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435" windowWidth="20730" windowHeight="11475"/>
  </bookViews>
  <sheets>
    <sheet name="Tab 2.1" sheetId="1" r:id="rId1"/>
  </sheets>
  <calcPr calcId="145621"/>
</workbook>
</file>

<file path=xl/calcChain.xml><?xml version="1.0" encoding="utf-8"?>
<calcChain xmlns="http://schemas.openxmlformats.org/spreadsheetml/2006/main">
  <c r="J27" i="1" l="1"/>
  <c r="I27" i="1"/>
  <c r="G27" i="1"/>
  <c r="H27" i="1"/>
</calcChain>
</file>

<file path=xl/sharedStrings.xml><?xml version="1.0" encoding="utf-8"?>
<sst xmlns="http://schemas.openxmlformats.org/spreadsheetml/2006/main" count="51" uniqueCount="44">
  <si>
    <t>Earliest</t>
  </si>
  <si>
    <t>Normal</t>
  </si>
  <si>
    <t>Luxembourg</t>
  </si>
  <si>
    <t>Slovenia</t>
  </si>
  <si>
    <t>Turkey</t>
  </si>
  <si>
    <t>Korea</t>
  </si>
  <si>
    <t>France</t>
  </si>
  <si>
    <t>Greece</t>
  </si>
  <si>
    <t>Slovak Republic</t>
  </si>
  <si>
    <t>Latvia</t>
  </si>
  <si>
    <t>Czech Republic</t>
  </si>
  <si>
    <t>Estonia</t>
  </si>
  <si>
    <t>Hungary</t>
  </si>
  <si>
    <t>Austria</t>
  </si>
  <si>
    <t>Australia</t>
  </si>
  <si>
    <t>Belgium</t>
  </si>
  <si>
    <t xml:space="preserve">Canada </t>
  </si>
  <si>
    <t xml:space="preserve">Chile </t>
  </si>
  <si>
    <t>Denmark</t>
  </si>
  <si>
    <t>Finland</t>
  </si>
  <si>
    <t>Japan</t>
  </si>
  <si>
    <t>Mexico</t>
  </si>
  <si>
    <t>New Zealand</t>
  </si>
  <si>
    <t>Spain</t>
  </si>
  <si>
    <t>Sweden</t>
  </si>
  <si>
    <t>Switzerland</t>
  </si>
  <si>
    <t>United Kingdom</t>
  </si>
  <si>
    <t>Germany</t>
  </si>
  <si>
    <t>Netherlands</t>
  </si>
  <si>
    <t>Ireland</t>
  </si>
  <si>
    <t>Poland</t>
  </si>
  <si>
    <t>United States</t>
  </si>
  <si>
    <t>Portugal</t>
  </si>
  <si>
    <t>Italy</t>
  </si>
  <si>
    <t>Iceland</t>
  </si>
  <si>
    <t>Israel</t>
  </si>
  <si>
    <t>Norway</t>
  </si>
  <si>
    <t>OECD</t>
  </si>
  <si>
    <t>Table 2.1. Earliest and normal (based on full careers) retirement ages in 2002 and 2016, men</t>
  </si>
  <si>
    <t>Note: Ages refer to labour market entry at age 20, with the normal retirement age being the earliest point to be eligible for all pension components without deduction. OECD average for earliest age uses the normal age for those countries where there is no early retirement option.</t>
  </si>
  <si>
    <t>Pensions at a Glance 2017 - © OECD 2017</t>
  </si>
  <si>
    <t>Chapter 2</t>
  </si>
  <si>
    <t>Version 1 - Last updated: 04-Dec-2017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</si>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</sst>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 x14ac:knownFonts="1">
    <font>
      <sz val="10"/>
      <color theme="1"/>
      <name val="Arial"/>
      <family val="2"/>
    </font>
    <font>
      <b/>
      <sz val="10"/>
      <color theme="1"/>
      <name val="Arial"/>
      <family val="2"/>
    </font>
    <font>
      <sz val="8.5"/>
      <color theme="1"/>
      <name val="Arial Narrow"/>
      <family val="2"/>
    </font>
    <font>
      <b/>
      <sz val="8.5"/>
      <color theme="1"/>
      <name val="Arial Narrow"/>
      <family val="2"/>
    </font>
    <font>
      <sz val="10"/>
      <color rgb="FF010000"/>
      <name val="Arial"/>
      <family val="2"/>
    </font>
    <font>
      <u/>
      <sz val="10"/>
      <color theme="10"/>
      <name val="Arial"/>
      <family val="2"/>
    </font>
  </fonts>
  <fills count="5">
    <fill>
      <patternFill patternType="none"/>
    </fill>
    <fill>
      <patternFill patternType="gray125"/>
    </fill>
    <fill>
      <patternFill patternType="solid">
        <fgColor theme="0"/>
        <bgColor indexed="64"/>
      </patternFill>
    </fill>
    <fill>
      <patternFill patternType="solid">
        <fgColor rgb="FFF4FFFF"/>
        <bgColor indexed="64"/>
      </patternFill>
    </fill>
    <fill>
      <patternFill patternType="solid">
        <fgColor indexed="9"/>
        <bgColor indexed="64"/>
      </patternFill>
    </fill>
  </fills>
  <borders count="6">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s>
  <cellStyleXfs count="2">
    <xf numFmtId="0" fontId="0" fillId="0" borderId="0"/>
    <xf numFmtId="0" fontId="5" fillId="0" borderId="0" applyNumberFormat="0" applyFill="0" applyBorder="0" applyAlignment="0" applyProtection="0"/>
  </cellStyleXfs>
  <cellXfs count="20">
    <xf numFmtId="0" fontId="0" fillId="0" borderId="0" xfId="0"/>
    <xf numFmtId="0" fontId="2" fillId="2" borderId="1" xfId="0" applyFont="1" applyFill="1" applyBorder="1"/>
    <xf numFmtId="0" fontId="2" fillId="2" borderId="2" xfId="0" applyFont="1" applyFill="1" applyBorder="1"/>
    <xf numFmtId="0" fontId="2" fillId="2" borderId="0" xfId="0" applyFont="1" applyFill="1" applyBorder="1"/>
    <xf numFmtId="0" fontId="2" fillId="3" borderId="0" xfId="0" applyFont="1" applyFill="1" applyBorder="1"/>
    <xf numFmtId="0" fontId="2" fillId="2" borderId="2" xfId="0" applyFont="1" applyFill="1" applyBorder="1" applyAlignment="1">
      <alignment horizontal="center"/>
    </xf>
    <xf numFmtId="164" fontId="2" fillId="2" borderId="0" xfId="0" applyNumberFormat="1" applyFont="1" applyFill="1" applyBorder="1" applyAlignment="1">
      <alignment horizontal="center"/>
    </xf>
    <xf numFmtId="164" fontId="2" fillId="3" borderId="0" xfId="0" applyNumberFormat="1" applyFont="1" applyFill="1" applyBorder="1" applyAlignment="1">
      <alignment horizontal="center"/>
    </xf>
    <xf numFmtId="164" fontId="3" fillId="2" borderId="2" xfId="0" applyNumberFormat="1" applyFont="1" applyFill="1" applyBorder="1" applyAlignment="1">
      <alignment horizontal="center"/>
    </xf>
    <xf numFmtId="164" fontId="2" fillId="2" borderId="2" xfId="0" applyNumberFormat="1" applyFont="1" applyFill="1" applyBorder="1" applyAlignment="1">
      <alignment horizontal="center"/>
    </xf>
    <xf numFmtId="0" fontId="2" fillId="2" borderId="3" xfId="0" applyFont="1" applyFill="1" applyBorder="1"/>
    <xf numFmtId="0" fontId="2" fillId="2" borderId="4" xfId="0" applyFont="1" applyFill="1" applyBorder="1" applyAlignment="1">
      <alignment horizontal="center"/>
    </xf>
    <xf numFmtId="0" fontId="2" fillId="3" borderId="5" xfId="0" applyFont="1" applyFill="1" applyBorder="1"/>
    <xf numFmtId="0" fontId="2" fillId="2" borderId="5" xfId="0" applyFont="1" applyFill="1" applyBorder="1"/>
    <xf numFmtId="0" fontId="3" fillId="2" borderId="4" xfId="0" applyFont="1" applyFill="1" applyBorder="1"/>
    <xf numFmtId="0" fontId="2" fillId="2" borderId="1" xfId="0" applyFont="1" applyFill="1" applyBorder="1" applyAlignment="1">
      <alignment horizontal="center"/>
    </xf>
    <xf numFmtId="0" fontId="1" fillId="0" borderId="0" xfId="0" applyFont="1" applyAlignment="1">
      <alignment wrapText="1"/>
    </xf>
    <xf numFmtId="0" fontId="0" fillId="0" borderId="0" xfId="0" applyAlignment="1">
      <alignment wrapText="1"/>
    </xf>
    <xf numFmtId="0" fontId="4" fillId="4" borderId="0" xfId="0" applyFont="1" applyFill="1" applyAlignment="1"/>
    <xf numFmtId="0" fontId="5" fillId="4"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pension_glance-2017-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tabSelected="1" workbookViewId="0">
      <selection activeCell="A24" sqref="A24:J24"/>
    </sheetView>
  </sheetViews>
  <sheetFormatPr defaultRowHeight="12.75" x14ac:dyDescent="0.2"/>
  <cols>
    <col min="1" max="1" width="10.42578125" bestFit="1" customWidth="1"/>
    <col min="6" max="6" width="10.7109375" bestFit="1" customWidth="1"/>
  </cols>
  <sheetData>
    <row r="1" spans="1:10" s="18" customFormat="1" x14ac:dyDescent="0.2">
      <c r="A1" s="19" t="s">
        <v>40</v>
      </c>
    </row>
    <row r="2" spans="1:10" s="18" customFormat="1" x14ac:dyDescent="0.2">
      <c r="A2" s="18" t="s">
        <v>41</v>
      </c>
      <c r="B2" s="18" t="s">
        <v>38</v>
      </c>
    </row>
    <row r="3" spans="1:10" s="18" customFormat="1" x14ac:dyDescent="0.2">
      <c r="A3" s="18" t="s">
        <v>42</v>
      </c>
    </row>
    <row r="4" spans="1:10" s="18" customFormat="1" x14ac:dyDescent="0.2">
      <c r="A4" s="19" t="s">
        <v>43</v>
      </c>
    </row>
    <row r="5" spans="1:10" s="18" customFormat="1" x14ac:dyDescent="0.2"/>
    <row r="6" spans="1:10" x14ac:dyDescent="0.2">
      <c r="A6" s="16" t="s">
        <v>38</v>
      </c>
      <c r="B6" s="16"/>
      <c r="C6" s="16"/>
      <c r="D6" s="16"/>
      <c r="E6" s="16"/>
      <c r="F6" s="16"/>
      <c r="G6" s="16"/>
      <c r="H6" s="16"/>
      <c r="I6" s="16"/>
      <c r="J6" s="16"/>
    </row>
    <row r="8" spans="1:10" ht="13.5" x14ac:dyDescent="0.25">
      <c r="A8" s="1"/>
      <c r="B8" s="15">
        <v>2002</v>
      </c>
      <c r="C8" s="15"/>
      <c r="D8" s="15">
        <v>2016</v>
      </c>
      <c r="E8" s="15"/>
      <c r="F8" s="10"/>
      <c r="G8" s="15">
        <v>2002</v>
      </c>
      <c r="H8" s="15"/>
      <c r="I8" s="15">
        <v>2016</v>
      </c>
      <c r="J8" s="15"/>
    </row>
    <row r="9" spans="1:10" ht="13.5" x14ac:dyDescent="0.25">
      <c r="A9" s="2"/>
      <c r="B9" s="5" t="s">
        <v>0</v>
      </c>
      <c r="C9" s="5" t="s">
        <v>1</v>
      </c>
      <c r="D9" s="5" t="s">
        <v>0</v>
      </c>
      <c r="E9" s="5" t="s">
        <v>1</v>
      </c>
      <c r="F9" s="11"/>
      <c r="G9" s="5" t="s">
        <v>0</v>
      </c>
      <c r="H9" s="5" t="s">
        <v>1</v>
      </c>
      <c r="I9" s="5" t="s">
        <v>0</v>
      </c>
      <c r="J9" s="5" t="s">
        <v>1</v>
      </c>
    </row>
    <row r="10" spans="1:10" ht="13.5" x14ac:dyDescent="0.25">
      <c r="A10" s="4" t="s">
        <v>14</v>
      </c>
      <c r="B10" s="7">
        <v>55</v>
      </c>
      <c r="C10" s="7">
        <v>65</v>
      </c>
      <c r="D10" s="7">
        <v>55</v>
      </c>
      <c r="E10" s="7">
        <v>65</v>
      </c>
      <c r="F10" s="12" t="s">
        <v>5</v>
      </c>
      <c r="G10" s="7">
        <v>55</v>
      </c>
      <c r="H10" s="7">
        <v>60</v>
      </c>
      <c r="I10" s="7">
        <v>57</v>
      </c>
      <c r="J10" s="7">
        <v>61</v>
      </c>
    </row>
    <row r="11" spans="1:10" ht="13.5" x14ac:dyDescent="0.25">
      <c r="A11" s="3" t="s">
        <v>13</v>
      </c>
      <c r="B11" s="6">
        <v>61.5</v>
      </c>
      <c r="C11" s="6">
        <v>65</v>
      </c>
      <c r="D11" s="6">
        <v>62</v>
      </c>
      <c r="E11" s="6">
        <v>65</v>
      </c>
      <c r="F11" s="13" t="s">
        <v>9</v>
      </c>
      <c r="G11" s="6">
        <v>60</v>
      </c>
      <c r="H11" s="6">
        <v>61.5</v>
      </c>
      <c r="I11" s="6">
        <v>60.75</v>
      </c>
      <c r="J11" s="6">
        <v>62.75</v>
      </c>
    </row>
    <row r="12" spans="1:10" ht="13.5" x14ac:dyDescent="0.25">
      <c r="A12" s="4" t="s">
        <v>15</v>
      </c>
      <c r="B12" s="7">
        <v>60</v>
      </c>
      <c r="C12" s="7">
        <v>65</v>
      </c>
      <c r="D12" s="7">
        <v>62</v>
      </c>
      <c r="E12" s="7">
        <v>65</v>
      </c>
      <c r="F12" s="12" t="s">
        <v>2</v>
      </c>
      <c r="G12" s="7"/>
      <c r="H12" s="7">
        <v>60</v>
      </c>
      <c r="I12" s="7"/>
      <c r="J12" s="7">
        <v>60</v>
      </c>
    </row>
    <row r="13" spans="1:10" ht="13.5" x14ac:dyDescent="0.25">
      <c r="A13" s="3" t="s">
        <v>16</v>
      </c>
      <c r="B13" s="6">
        <v>60</v>
      </c>
      <c r="C13" s="6">
        <v>65</v>
      </c>
      <c r="D13" s="6">
        <v>60</v>
      </c>
      <c r="E13" s="6">
        <v>65</v>
      </c>
      <c r="F13" s="13" t="s">
        <v>21</v>
      </c>
      <c r="G13" s="6">
        <v>60</v>
      </c>
      <c r="H13" s="6">
        <v>65</v>
      </c>
      <c r="I13" s="6">
        <v>60</v>
      </c>
      <c r="J13" s="6">
        <v>65</v>
      </c>
    </row>
    <row r="14" spans="1:10" ht="13.5" x14ac:dyDescent="0.25">
      <c r="A14" s="4" t="s">
        <v>17</v>
      </c>
      <c r="B14" s="7"/>
      <c r="C14" s="7">
        <v>65</v>
      </c>
      <c r="D14" s="7"/>
      <c r="E14" s="7">
        <v>65</v>
      </c>
      <c r="F14" s="12" t="s">
        <v>28</v>
      </c>
      <c r="G14" s="7"/>
      <c r="H14" s="7">
        <v>65</v>
      </c>
      <c r="I14" s="7"/>
      <c r="J14" s="7">
        <v>65.5</v>
      </c>
    </row>
    <row r="15" spans="1:10" ht="13.5" x14ac:dyDescent="0.25">
      <c r="A15" s="3" t="s">
        <v>10</v>
      </c>
      <c r="B15" s="6">
        <v>58.166666599999999</v>
      </c>
      <c r="C15" s="6">
        <v>61.166666599999999</v>
      </c>
      <c r="D15" s="6">
        <v>60</v>
      </c>
      <c r="E15" s="6">
        <v>63</v>
      </c>
      <c r="F15" s="13" t="s">
        <v>22</v>
      </c>
      <c r="G15" s="6"/>
      <c r="H15" s="6">
        <v>65</v>
      </c>
      <c r="I15" s="6"/>
      <c r="J15" s="6">
        <v>65</v>
      </c>
    </row>
    <row r="16" spans="1:10" ht="13.5" x14ac:dyDescent="0.25">
      <c r="A16" s="4" t="s">
        <v>18</v>
      </c>
      <c r="B16" s="7">
        <v>60</v>
      </c>
      <c r="C16" s="7">
        <v>65</v>
      </c>
      <c r="D16" s="7">
        <v>60</v>
      </c>
      <c r="E16" s="7">
        <v>65</v>
      </c>
      <c r="F16" s="12" t="s">
        <v>36</v>
      </c>
      <c r="G16" s="7">
        <v>62</v>
      </c>
      <c r="H16" s="7">
        <v>67</v>
      </c>
      <c r="I16" s="7">
        <v>62</v>
      </c>
      <c r="J16" s="7">
        <v>67</v>
      </c>
    </row>
    <row r="17" spans="1:10" ht="13.5" x14ac:dyDescent="0.25">
      <c r="A17" s="3" t="s">
        <v>11</v>
      </c>
      <c r="B17" s="6">
        <v>60</v>
      </c>
      <c r="C17" s="6">
        <v>63</v>
      </c>
      <c r="D17" s="6">
        <v>60</v>
      </c>
      <c r="E17" s="6">
        <v>63</v>
      </c>
      <c r="F17" s="13" t="s">
        <v>30</v>
      </c>
      <c r="G17" s="6"/>
      <c r="H17" s="6">
        <v>65</v>
      </c>
      <c r="I17" s="6"/>
      <c r="J17" s="6">
        <v>66</v>
      </c>
    </row>
    <row r="18" spans="1:10" ht="13.5" x14ac:dyDescent="0.25">
      <c r="A18" s="4" t="s">
        <v>19</v>
      </c>
      <c r="B18" s="7">
        <v>60</v>
      </c>
      <c r="C18" s="7">
        <v>65</v>
      </c>
      <c r="D18" s="7">
        <v>63</v>
      </c>
      <c r="E18" s="7">
        <v>65</v>
      </c>
      <c r="F18" s="12" t="s">
        <v>32</v>
      </c>
      <c r="G18" s="7">
        <v>55</v>
      </c>
      <c r="H18" s="7">
        <v>65</v>
      </c>
      <c r="I18" s="7">
        <v>60</v>
      </c>
      <c r="J18" s="7">
        <v>66.2</v>
      </c>
    </row>
    <row r="19" spans="1:10" ht="13.5" x14ac:dyDescent="0.25">
      <c r="A19" s="3" t="s">
        <v>6</v>
      </c>
      <c r="B19" s="6"/>
      <c r="C19" s="6">
        <v>60</v>
      </c>
      <c r="D19" s="6"/>
      <c r="E19" s="6">
        <v>61.6</v>
      </c>
      <c r="F19" s="13" t="s">
        <v>8</v>
      </c>
      <c r="G19" s="6"/>
      <c r="H19" s="6">
        <v>60</v>
      </c>
      <c r="I19" s="6">
        <v>60</v>
      </c>
      <c r="J19" s="6">
        <v>62</v>
      </c>
    </row>
    <row r="20" spans="1:10" ht="13.5" x14ac:dyDescent="0.25">
      <c r="A20" s="4" t="s">
        <v>27</v>
      </c>
      <c r="B20" s="7">
        <v>63</v>
      </c>
      <c r="C20" s="7">
        <v>65</v>
      </c>
      <c r="D20" s="7">
        <v>63</v>
      </c>
      <c r="E20" s="7">
        <v>65</v>
      </c>
      <c r="F20" s="12" t="s">
        <v>3</v>
      </c>
      <c r="G20" s="7"/>
      <c r="H20" s="7">
        <v>60</v>
      </c>
      <c r="I20" s="7"/>
      <c r="J20" s="7">
        <v>60</v>
      </c>
    </row>
    <row r="21" spans="1:10" ht="13.5" x14ac:dyDescent="0.25">
      <c r="A21" s="3" t="s">
        <v>7</v>
      </c>
      <c r="B21" s="6"/>
      <c r="C21" s="6">
        <v>58</v>
      </c>
      <c r="D21" s="6"/>
      <c r="E21" s="6">
        <v>62</v>
      </c>
      <c r="F21" s="13" t="s">
        <v>23</v>
      </c>
      <c r="G21" s="6">
        <v>61</v>
      </c>
      <c r="H21" s="6">
        <v>65</v>
      </c>
      <c r="I21" s="6">
        <v>61</v>
      </c>
      <c r="J21" s="6">
        <v>65</v>
      </c>
    </row>
    <row r="22" spans="1:10" ht="13.5" x14ac:dyDescent="0.25">
      <c r="A22" s="4" t="s">
        <v>12</v>
      </c>
      <c r="B22" s="7"/>
      <c r="C22" s="7">
        <v>62</v>
      </c>
      <c r="D22" s="7"/>
      <c r="E22" s="7">
        <v>63</v>
      </c>
      <c r="F22" s="12" t="s">
        <v>24</v>
      </c>
      <c r="G22" s="7">
        <v>60</v>
      </c>
      <c r="H22" s="7">
        <v>65</v>
      </c>
      <c r="I22" s="7">
        <v>61</v>
      </c>
      <c r="J22" s="7">
        <v>65</v>
      </c>
    </row>
    <row r="23" spans="1:10" ht="13.5" x14ac:dyDescent="0.25">
      <c r="A23" s="3" t="s">
        <v>34</v>
      </c>
      <c r="B23" s="6">
        <v>65</v>
      </c>
      <c r="C23" s="6">
        <v>67</v>
      </c>
      <c r="D23" s="6">
        <v>65</v>
      </c>
      <c r="E23" s="6">
        <v>67</v>
      </c>
      <c r="F23" s="13" t="s">
        <v>25</v>
      </c>
      <c r="G23" s="6"/>
      <c r="H23" s="6">
        <v>65</v>
      </c>
      <c r="I23" s="6">
        <v>63</v>
      </c>
      <c r="J23" s="6">
        <v>65</v>
      </c>
    </row>
    <row r="24" spans="1:10" ht="13.5" x14ac:dyDescent="0.25">
      <c r="A24" s="4" t="s">
        <v>29</v>
      </c>
      <c r="B24" s="7"/>
      <c r="C24" s="7">
        <v>66</v>
      </c>
      <c r="D24" s="7"/>
      <c r="E24" s="7">
        <v>66</v>
      </c>
      <c r="F24" s="12" t="s">
        <v>4</v>
      </c>
      <c r="G24" s="7"/>
      <c r="H24" s="7">
        <v>55</v>
      </c>
      <c r="I24" s="7"/>
      <c r="J24" s="7">
        <v>60</v>
      </c>
    </row>
    <row r="25" spans="1:10" ht="13.5" x14ac:dyDescent="0.25">
      <c r="A25" s="3" t="s">
        <v>35</v>
      </c>
      <c r="B25" s="6"/>
      <c r="C25" s="6">
        <v>65</v>
      </c>
      <c r="D25" s="6"/>
      <c r="E25" s="6">
        <v>67</v>
      </c>
      <c r="F25" s="13" t="s">
        <v>26</v>
      </c>
      <c r="G25" s="6"/>
      <c r="H25" s="6">
        <v>65</v>
      </c>
      <c r="I25" s="6"/>
      <c r="J25" s="6">
        <v>65</v>
      </c>
    </row>
    <row r="26" spans="1:10" ht="13.5" x14ac:dyDescent="0.25">
      <c r="A26" s="4" t="s">
        <v>33</v>
      </c>
      <c r="B26" s="7">
        <v>60</v>
      </c>
      <c r="C26" s="7">
        <v>65</v>
      </c>
      <c r="D26" s="7">
        <v>62.8</v>
      </c>
      <c r="E26" s="7">
        <v>66.599999999999994</v>
      </c>
      <c r="F26" s="12" t="s">
        <v>31</v>
      </c>
      <c r="G26" s="7">
        <v>62</v>
      </c>
      <c r="H26" s="7">
        <v>65</v>
      </c>
      <c r="I26" s="7">
        <v>62</v>
      </c>
      <c r="J26" s="7">
        <v>66</v>
      </c>
    </row>
    <row r="27" spans="1:10" ht="13.5" x14ac:dyDescent="0.25">
      <c r="A27" s="2" t="s">
        <v>20</v>
      </c>
      <c r="B27" s="9">
        <v>60</v>
      </c>
      <c r="C27" s="9">
        <v>65</v>
      </c>
      <c r="D27" s="9">
        <v>60</v>
      </c>
      <c r="E27" s="9">
        <v>65</v>
      </c>
      <c r="F27" s="14" t="s">
        <v>37</v>
      </c>
      <c r="G27" s="8">
        <f>AVERAGE(B10:B13,C14,B15:B18,C19,B20,C21:C22,B23,C24:C25,B26:B27,G10:G11,H12,G13,H14:H15,G16,H17,G18,H19:H20,G21:G22,H23:H25,G26)</f>
        <v>60.961904760000003</v>
      </c>
      <c r="H27" s="8">
        <f>AVERAGE(C10:C27,H10:H26)</f>
        <v>63.590476188571429</v>
      </c>
      <c r="I27" s="8">
        <f>AVERAGE(D10:D13,E14,D15:D18,E19,E20,E21:E22,D23,E24:E25,D26:D27,I10:I11,J12,I13,J14:J15,I16,J17,I18,I18:I19,J20,I21:I23,J24:J25,I26)</f>
        <v>61.87916666666667</v>
      </c>
      <c r="J27" s="8">
        <f>AVERAGE(E10:E27,J10:J26)</f>
        <v>64.304285714285697</v>
      </c>
    </row>
    <row r="29" spans="1:10" ht="37.5" customHeight="1" x14ac:dyDescent="0.2">
      <c r="A29" s="17" t="s">
        <v>39</v>
      </c>
      <c r="B29" s="17"/>
      <c r="C29" s="17"/>
      <c r="D29" s="17"/>
      <c r="E29" s="17"/>
      <c r="F29" s="17"/>
      <c r="G29" s="17"/>
      <c r="H29" s="17"/>
      <c r="I29" s="17"/>
      <c r="J29" s="17"/>
    </row>
  </sheetData>
  <mergeCells count="6">
    <mergeCell ref="A29:J29"/>
    <mergeCell ref="B8:C8"/>
    <mergeCell ref="D8:E8"/>
    <mergeCell ref="G8:H8"/>
    <mergeCell ref="I8:J8"/>
    <mergeCell ref="A6:J6"/>
  </mergeCells>
  <hyperlinks>
    <hyperlink ref="A1" r:id="rId1" display="http://dx.doi.org/10.1787/pension_glance-2017-en"/>
    <hyperlink ref="A4" r:id="rId2"/>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 2.1</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dcterms:created xsi:type="dcterms:W3CDTF">2017-08-18T10:12:41Z</dcterms:created>
  <dcterms:modified xsi:type="dcterms:W3CDTF">2017-12-04T13:46:19Z</dcterms:modified>
</cp:coreProperties>
</file>