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 firstSheet="1" activeTab="1"/>
  </bookViews>
  <sheets>
    <sheet name="OECDGraphCopy" sheetId="3" state="hidden" r:id="rId1"/>
    <sheet name="Sheet1" sheetId="1" r:id="rId2"/>
  </sheets>
  <definedNames>
    <definedName name="_Ref527623626" localSheetId="1">Sheet1!$B$6</definedName>
    <definedName name="_xlnm.Print_Area" localSheetId="0">OECDGraphCopy!$B$3:$E$3</definedName>
  </definedNames>
  <calcPr calcId="162913"/>
</workbook>
</file>

<file path=xl/calcChain.xml><?xml version="1.0" encoding="utf-8"?>
<calcChain xmlns="http://schemas.openxmlformats.org/spreadsheetml/2006/main">
  <c r="M56" i="3" l="1"/>
  <c r="L56" i="3"/>
  <c r="K56" i="3"/>
  <c r="J56" i="3"/>
  <c r="M54" i="3"/>
  <c r="L54" i="3"/>
  <c r="K54" i="3"/>
  <c r="J54" i="3"/>
  <c r="M52" i="3"/>
  <c r="L52" i="3"/>
  <c r="K52" i="3"/>
  <c r="J52" i="3"/>
  <c r="M50" i="3"/>
  <c r="L50" i="3"/>
  <c r="K50" i="3"/>
  <c r="J50" i="3"/>
  <c r="M48" i="3"/>
  <c r="L48" i="3"/>
  <c r="K48" i="3"/>
  <c r="J48" i="3"/>
  <c r="M46" i="3"/>
  <c r="L46" i="3"/>
  <c r="K46" i="3"/>
  <c r="J46" i="3"/>
  <c r="M43" i="3"/>
  <c r="L43" i="3"/>
  <c r="K43" i="3"/>
  <c r="J43" i="3"/>
  <c r="M41" i="3"/>
  <c r="L41" i="3"/>
  <c r="K41" i="3"/>
  <c r="J41" i="3"/>
  <c r="M39" i="3"/>
  <c r="L39" i="3"/>
  <c r="K39" i="3"/>
  <c r="J39" i="3"/>
  <c r="M37" i="3"/>
  <c r="L37" i="3"/>
  <c r="K37" i="3"/>
  <c r="J37" i="3"/>
  <c r="M35" i="3"/>
  <c r="L35" i="3"/>
  <c r="K35" i="3"/>
  <c r="J35" i="3"/>
  <c r="M33" i="3"/>
  <c r="L33" i="3"/>
  <c r="K33" i="3"/>
  <c r="J33" i="3"/>
  <c r="M31" i="3"/>
  <c r="L31" i="3"/>
  <c r="K31" i="3"/>
  <c r="J31" i="3"/>
  <c r="M29" i="3"/>
  <c r="L29" i="3"/>
  <c r="K29" i="3"/>
  <c r="J29" i="3"/>
  <c r="M27" i="3"/>
  <c r="L27" i="3"/>
  <c r="K27" i="3"/>
  <c r="J27" i="3"/>
  <c r="M25" i="3"/>
  <c r="L25" i="3"/>
  <c r="K25" i="3"/>
  <c r="J25" i="3"/>
  <c r="M23" i="3"/>
  <c r="L23" i="3"/>
  <c r="K23" i="3"/>
  <c r="J23" i="3"/>
  <c r="Z22" i="3"/>
  <c r="Y22" i="3"/>
  <c r="X22" i="3"/>
  <c r="W22" i="3"/>
  <c r="M21" i="3"/>
  <c r="L21" i="3"/>
  <c r="K21" i="3"/>
  <c r="J21" i="3"/>
  <c r="M19" i="3"/>
  <c r="L19" i="3"/>
  <c r="K19" i="3"/>
  <c r="J19" i="3"/>
  <c r="M17" i="3"/>
  <c r="L17" i="3"/>
  <c r="K17" i="3"/>
  <c r="J17" i="3"/>
  <c r="M15" i="3"/>
  <c r="L15" i="3"/>
  <c r="K15" i="3"/>
  <c r="J15" i="3"/>
  <c r="M13" i="3"/>
  <c r="L13" i="3"/>
  <c r="K13" i="3"/>
  <c r="J13" i="3"/>
  <c r="M11" i="3"/>
  <c r="L11" i="3"/>
  <c r="K11" i="3"/>
  <c r="J11" i="3"/>
  <c r="M9" i="3"/>
  <c r="L9" i="3"/>
  <c r="K9" i="3"/>
  <c r="J9" i="3"/>
  <c r="M61" i="1"/>
  <c r="L61" i="1"/>
  <c r="K61" i="1"/>
  <c r="J61" i="1"/>
  <c r="M59" i="1"/>
  <c r="L59" i="1"/>
  <c r="K59" i="1"/>
  <c r="J59" i="1"/>
  <c r="M57" i="1"/>
  <c r="L57" i="1"/>
  <c r="K57" i="1"/>
  <c r="J57" i="1"/>
  <c r="M55" i="1"/>
  <c r="L55" i="1"/>
  <c r="K55" i="1"/>
  <c r="J55" i="1"/>
  <c r="M53" i="1"/>
  <c r="L53" i="1"/>
  <c r="K53" i="1"/>
  <c r="J53" i="1"/>
  <c r="M51" i="1"/>
  <c r="L51" i="1"/>
  <c r="K51" i="1"/>
  <c r="J51" i="1"/>
  <c r="M48" i="1"/>
  <c r="L48" i="1"/>
  <c r="K48" i="1"/>
  <c r="J48" i="1"/>
  <c r="M46" i="1"/>
  <c r="L46" i="1"/>
  <c r="K46" i="1"/>
  <c r="J46" i="1"/>
  <c r="M44" i="1"/>
  <c r="L44" i="1"/>
  <c r="K44" i="1"/>
  <c r="J44" i="1"/>
  <c r="M42" i="1"/>
  <c r="L42" i="1"/>
  <c r="K42" i="1"/>
  <c r="J42" i="1"/>
  <c r="M40" i="1"/>
  <c r="L40" i="1"/>
  <c r="K40" i="1"/>
  <c r="J40" i="1"/>
  <c r="M38" i="1"/>
  <c r="L38" i="1"/>
  <c r="K38" i="1"/>
  <c r="J38" i="1"/>
  <c r="M36" i="1"/>
  <c r="L36" i="1"/>
  <c r="K36" i="1"/>
  <c r="J36" i="1"/>
  <c r="M34" i="1"/>
  <c r="L34" i="1"/>
  <c r="K34" i="1"/>
  <c r="J34" i="1"/>
  <c r="M32" i="1"/>
  <c r="L32" i="1"/>
  <c r="K32" i="1"/>
  <c r="J32" i="1"/>
  <c r="M30" i="1"/>
  <c r="L30" i="1"/>
  <c r="K30" i="1"/>
  <c r="J30" i="1"/>
  <c r="M28" i="1"/>
  <c r="L28" i="1"/>
  <c r="K28" i="1"/>
  <c r="J28" i="1"/>
  <c r="Z27" i="1"/>
  <c r="Y27" i="1"/>
  <c r="X27" i="1"/>
  <c r="W27" i="1"/>
  <c r="M26" i="1"/>
  <c r="L26" i="1"/>
  <c r="K26" i="1"/>
  <c r="J26" i="1"/>
  <c r="M24" i="1"/>
  <c r="L24" i="1"/>
  <c r="K24" i="1"/>
  <c r="J24" i="1"/>
  <c r="M22" i="1"/>
  <c r="L22" i="1"/>
  <c r="K22" i="1"/>
  <c r="J22" i="1"/>
  <c r="M20" i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</calcChain>
</file>

<file path=xl/comments1.xml><?xml version="1.0" encoding="utf-8"?>
<comments xmlns="http://schemas.openxmlformats.org/spreadsheetml/2006/main">
  <authors>
    <author>MyOECD</author>
  </authors>
  <commentList>
    <comment ref="G36" authorId="0" shapeId="0">
      <text>
        <r>
          <rPr>
            <sz val="9"/>
            <color indexed="8"/>
            <rFont val="Tahoma"/>
            <family val="2"/>
          </rPr>
          <t xml:space="preserve">I: Incomplete data </t>
        </r>
      </text>
    </comment>
    <comment ref="I36" authorId="0" shapeId="0">
      <text>
        <r>
          <rPr>
            <sz val="9"/>
            <color indexed="8"/>
            <rFont val="Tahoma"/>
            <family val="2"/>
          </rPr>
          <t xml:space="preserve">C: Non-publishable and confidential value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G41" authorId="0" shapeId="0">
      <text>
        <r>
          <rPr>
            <sz val="9"/>
            <color indexed="8"/>
            <rFont val="Tahoma"/>
            <family val="2"/>
          </rPr>
          <t xml:space="preserve">I: Incomplete data </t>
        </r>
      </text>
    </comment>
    <comment ref="I41" authorId="0" shapeId="0">
      <text>
        <r>
          <rPr>
            <sz val="9"/>
            <color indexed="8"/>
            <rFont val="Tahoma"/>
            <family val="2"/>
          </rPr>
          <t xml:space="preserve">C: Non-publishable and confidential value </t>
        </r>
      </text>
    </comment>
  </commentList>
</comments>
</file>

<file path=xl/sharedStrings.xml><?xml version="1.0" encoding="utf-8"?>
<sst xmlns="http://schemas.openxmlformats.org/spreadsheetml/2006/main" count="631" uniqueCount="87">
  <si>
    <t>Dataset: SDBS Business Demography Indicators (ISIC Rev. 4)</t>
  </si>
  <si>
    <t>Size Class</t>
  </si>
  <si>
    <t>10 employees or more</t>
  </si>
  <si>
    <t>Time</t>
  </si>
  <si>
    <t>2015</t>
  </si>
  <si>
    <t>ISIC4</t>
  </si>
  <si>
    <t>05_82_LESS_642: Business economy except activities of holding companies</t>
  </si>
  <si>
    <t>10_33: Manufacturing</t>
  </si>
  <si>
    <t>41_43: Construction</t>
  </si>
  <si>
    <t>45_82_LESS_642: Services of the business economy except activities of holding companies</t>
  </si>
  <si>
    <t>Total</t>
  </si>
  <si>
    <t>Manufacturing</t>
  </si>
  <si>
    <t>Construction</t>
  </si>
  <si>
    <t>Services</t>
  </si>
  <si>
    <t>Country</t>
  </si>
  <si>
    <t>Variable</t>
  </si>
  <si>
    <t>Unit</t>
  </si>
  <si>
    <t/>
  </si>
  <si>
    <t>Austria</t>
  </si>
  <si>
    <t>AUT</t>
  </si>
  <si>
    <t>Number of medium and high-growth enterprises (10%+ growth based on employment)</t>
  </si>
  <si>
    <t>Number</t>
  </si>
  <si>
    <t>Number of employees in medium and high-growth enterprises (10%+ growth based on employment)</t>
  </si>
  <si>
    <t>GBR</t>
  </si>
  <si>
    <t>Belgium</t>
  </si>
  <si>
    <t>BEL</t>
  </si>
  <si>
    <t>NLD</t>
  </si>
  <si>
    <t>CZK</t>
  </si>
  <si>
    <t>Czech Republic</t>
  </si>
  <si>
    <t>HUN</t>
  </si>
  <si>
    <t>PRT</t>
  </si>
  <si>
    <t>Denmark</t>
  </si>
  <si>
    <t>DNK</t>
  </si>
  <si>
    <t>IRL</t>
  </si>
  <si>
    <t>Estonia</t>
  </si>
  <si>
    <t>EST</t>
  </si>
  <si>
    <t>FRA</t>
  </si>
  <si>
    <t>ESP</t>
  </si>
  <si>
    <t>Finland</t>
  </si>
  <si>
    <t>FIN</t>
  </si>
  <si>
    <t>GER</t>
  </si>
  <si>
    <t>ITA</t>
  </si>
  <si>
    <t>France</t>
  </si>
  <si>
    <t>LVA</t>
  </si>
  <si>
    <t>OECD</t>
  </si>
  <si>
    <t>Germany</t>
  </si>
  <si>
    <t>SWE</t>
  </si>
  <si>
    <t>Hungary</t>
  </si>
  <si>
    <t>LUX</t>
  </si>
  <si>
    <t>Iceland</t>
  </si>
  <si>
    <t>ISL</t>
  </si>
  <si>
    <t>Ireland</t>
  </si>
  <si>
    <t>NZL</t>
  </si>
  <si>
    <t>Italy</t>
  </si>
  <si>
    <t>NOR</t>
  </si>
  <si>
    <t>Latvia</t>
  </si>
  <si>
    <t>Lithuania</t>
  </si>
  <si>
    <t>LTU</t>
  </si>
  <si>
    <t>..</t>
  </si>
  <si>
    <t>Luxembourg</t>
  </si>
  <si>
    <t>Netherlands</t>
  </si>
  <si>
    <t>New Zealand</t>
  </si>
  <si>
    <t>Norway</t>
  </si>
  <si>
    <t>Portugal</t>
  </si>
  <si>
    <t>Slovak Republic</t>
  </si>
  <si>
    <t>SVK</t>
  </si>
  <si>
    <t>Slovenia</t>
  </si>
  <si>
    <t>SVN</t>
  </si>
  <si>
    <t>Spain</t>
  </si>
  <si>
    <t>Sweden</t>
  </si>
  <si>
    <t>United Kingdom</t>
  </si>
  <si>
    <t>Data extracted on 18 Jul 2018 12:58 UTC (GMT) from OECD.Stat</t>
  </si>
  <si>
    <t>Legend:</t>
  </si>
  <si>
    <t>C:</t>
  </si>
  <si>
    <t>Non-publishable and confidential value</t>
  </si>
  <si>
    <t>I:</t>
  </si>
  <si>
    <t>Incomplete data</t>
  </si>
  <si>
    <t>Figure 2.10. Average employment in high-growth enterprises</t>
  </si>
  <si>
    <t>Average number of employees per enterprise by sector, 2014, or latest available year</t>
  </si>
  <si>
    <r>
      <t>Note</t>
    </r>
    <r>
      <rPr>
        <sz val="9"/>
        <color theme="1"/>
        <rFont val="Times New Roman"/>
        <family val="1"/>
      </rPr>
      <t>: Data refer to enterprises with 10 employees or more.</t>
    </r>
  </si>
  <si>
    <r>
      <t>Source</t>
    </r>
    <r>
      <rPr>
        <sz val="9"/>
        <color theme="1"/>
        <rFont val="Times New Roman"/>
        <family val="1"/>
      </rPr>
      <t>: OECD SDBS database.</t>
    </r>
  </si>
  <si>
    <t>Figure 1.2 &amp; 2.11. Average employment in high-growth enterprises</t>
  </si>
  <si>
    <t>SME and Entrepreneurship Policy in Ireland - © OECD 2019</t>
  </si>
  <si>
    <t>Chapter 1</t>
  </si>
  <si>
    <t>Figure 1.2 and 2.11. Average employment in high-growth enterprises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</si>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</sst>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9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color rgb="FF000000"/>
      <name val="Arial Narrow"/>
      <family val="2"/>
    </font>
    <font>
      <sz val="9"/>
      <color indexed="8"/>
      <name val="Tahoma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6" fillId="0" borderId="0" xfId="1" applyFont="1"/>
    <xf numFmtId="0" fontId="7" fillId="0" borderId="0" xfId="1" applyFont="1"/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wrapText="1"/>
    </xf>
    <xf numFmtId="0" fontId="8" fillId="4" borderId="4" xfId="1" applyFont="1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9" fillId="5" borderId="1" xfId="1" applyFont="1" applyFill="1" applyBorder="1" applyAlignment="1">
      <alignment horizontal="center"/>
    </xf>
    <xf numFmtId="0" fontId="1" fillId="0" borderId="0" xfId="1" applyBorder="1"/>
    <xf numFmtId="0" fontId="10" fillId="4" borderId="6" xfId="1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top" wrapText="1"/>
    </xf>
    <xf numFmtId="0" fontId="10" fillId="4" borderId="1" xfId="1" applyFont="1" applyFill="1" applyBorder="1" applyAlignment="1">
      <alignment vertical="top" wrapText="1"/>
    </xf>
    <xf numFmtId="0" fontId="11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0" fontId="10" fillId="4" borderId="8" xfId="1" applyFont="1" applyFill="1" applyBorder="1" applyAlignment="1">
      <alignment vertical="top" wrapText="1"/>
    </xf>
    <xf numFmtId="0" fontId="10" fillId="4" borderId="9" xfId="1" applyFont="1" applyFill="1" applyBorder="1" applyAlignment="1">
      <alignment vertical="top" wrapText="1"/>
    </xf>
    <xf numFmtId="164" fontId="2" fillId="6" borderId="1" xfId="1" applyNumberFormat="1" applyFont="1" applyFill="1" applyBorder="1" applyAlignment="1">
      <alignment horizontal="right"/>
    </xf>
    <xf numFmtId="0" fontId="12" fillId="0" borderId="0" xfId="1" applyFont="1"/>
    <xf numFmtId="0" fontId="1" fillId="7" borderId="0" xfId="1" applyFill="1"/>
    <xf numFmtId="0" fontId="11" fillId="4" borderId="6" xfId="1" applyFont="1" applyFill="1" applyBorder="1" applyAlignment="1">
      <alignment vertical="top" wrapText="1"/>
    </xf>
    <xf numFmtId="0" fontId="11" fillId="4" borderId="7" xfId="1" applyFont="1" applyFill="1" applyBorder="1" applyAlignment="1">
      <alignment vertical="top" wrapText="1"/>
    </xf>
    <xf numFmtId="0" fontId="11" fillId="4" borderId="8" xfId="1" applyFont="1" applyFill="1" applyBorder="1" applyAlignment="1">
      <alignment vertical="top" wrapText="1"/>
    </xf>
    <xf numFmtId="0" fontId="11" fillId="4" borderId="9" xfId="1" applyFont="1" applyFill="1" applyBorder="1" applyAlignment="1">
      <alignment vertical="top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2" fillId="0" borderId="0" xfId="1" applyFont="1" applyFill="1"/>
    <xf numFmtId="0" fontId="18" fillId="8" borderId="0" xfId="1" applyFont="1" applyFill="1" applyAlignment="1"/>
    <xf numFmtId="0" fontId="17" fillId="8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1"/>
          <c:order val="1"/>
          <c:tx>
            <c:v>Manufacturing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115.14636510500807</c:v>
              </c:pt>
              <c:pt idx="1">
                <c:v>68.389830508474574</c:v>
              </c:pt>
              <c:pt idx="2">
                <c:v>118.16481892091649</c:v>
              </c:pt>
              <c:pt idx="3">
                <c:v>127.54072620215898</c:v>
              </c:pt>
              <c:pt idx="4">
                <c:v>60.50655976676385</c:v>
              </c:pt>
              <c:pt idx="5">
                <c:v>67.5</c:v>
              </c:pt>
              <c:pt idx="6">
                <c:v>89.230046948356801</c:v>
              </c:pt>
              <c:pt idx="7">
                <c:v>76.743002544529261</c:v>
              </c:pt>
              <c:pt idx="8">
                <c:v>59.081382385730208</c:v>
              </c:pt>
              <c:pt idx="9">
                <c:v>74.250238019676289</c:v>
              </c:pt>
              <c:pt idx="10">
                <c:v>53.601485148514854</c:v>
              </c:pt>
              <c:pt idx="11">
                <c:v>69.605769230769226</c:v>
              </c:pt>
              <c:pt idx="12">
                <c:v>70.474699275367328</c:v>
              </c:pt>
              <c:pt idx="13">
                <c:v>61.037234042553195</c:v>
              </c:pt>
              <c:pt idx="14">
                <c:v>62.304498269896193</c:v>
              </c:pt>
              <c:pt idx="15">
                <c:v>67.026490066225165</c:v>
              </c:pt>
              <c:pt idx="16">
                <c:v>53.08</c:v>
              </c:pt>
              <c:pt idx="17">
                <c:v>38.238095238095241</c:v>
              </c:pt>
              <c:pt idx="18">
                <c:v>72.084985835694056</c:v>
              </c:pt>
              <c:pt idx="19">
                <c:v>52.135036496350367</c:v>
              </c:pt>
              <c:pt idx="20">
                <c:v>44.946398659966498</c:v>
              </c:pt>
              <c:pt idx="21">
                <c:v>49.355721393034827</c:v>
              </c:pt>
            </c:numLit>
          </c:val>
          <c:extLst>
            <c:ext xmlns:c16="http://schemas.microsoft.com/office/drawing/2014/chart" uri="{C3380CC4-5D6E-409C-BE32-E72D297353CC}">
              <c16:uniqueId val="{00000000-D059-4924-A1BF-993ABC2A939D}"/>
            </c:ext>
          </c:extLst>
        </c:ser>
        <c:ser>
          <c:idx val="2"/>
          <c:order val="2"/>
          <c:tx>
            <c:v>Construction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92.439393939393938</c:v>
              </c:pt>
              <c:pt idx="1">
                <c:v>72.119230769230768</c:v>
              </c:pt>
              <c:pt idx="2">
                <c:v>40.062913907284766</c:v>
              </c:pt>
              <c:pt idx="3">
                <c:v>36.055437100213219</c:v>
              </c:pt>
              <c:pt idx="4">
                <c:v>57.712355212355213</c:v>
              </c:pt>
              <c:pt idx="5">
                <c:v>36.352059925093634</c:v>
              </c:pt>
              <c:pt idx="6">
                <c:v>50.731060606060609</c:v>
              </c:pt>
              <c:pt idx="7">
                <c:v>58.425505824647459</c:v>
              </c:pt>
              <c:pt idx="8">
                <c:v>43.737086477074868</c:v>
              </c:pt>
              <c:pt idx="9">
                <c:v>36.477824267782424</c:v>
              </c:pt>
              <c:pt idx="10">
                <c:v>41.918096723868956</c:v>
              </c:pt>
              <c:pt idx="11">
                <c:v>50.525925925925925</c:v>
              </c:pt>
              <c:pt idx="12">
                <c:v>46.620665677777183</c:v>
              </c:pt>
              <c:pt idx="13">
                <c:v>49.731638418079093</c:v>
              </c:pt>
              <c:pt idx="14">
                <c:v>41.699337748344369</c:v>
              </c:pt>
              <c:pt idx="15">
                <c:v>30.918032786885245</c:v>
              </c:pt>
              <c:pt idx="16">
                <c:v>39.071428571428569</c:v>
              </c:pt>
              <c:pt idx="17">
                <c:v>38.950000000000003</c:v>
              </c:pt>
              <c:pt idx="18">
                <c:v>41.741839762611278</c:v>
              </c:pt>
              <c:pt idx="19">
                <c:v>38.498714652956295</c:v>
              </c:pt>
              <c:pt idx="20">
                <c:v>45.906432748538009</c:v>
              </c:pt>
              <c:pt idx="21">
                <c:v>35.959663865546219</c:v>
              </c:pt>
            </c:numLit>
          </c:val>
          <c:extLst>
            <c:ext xmlns:c16="http://schemas.microsoft.com/office/drawing/2014/chart" uri="{C3380CC4-5D6E-409C-BE32-E72D297353CC}">
              <c16:uniqueId val="{00000001-D059-4924-A1BF-993ABC2A939D}"/>
            </c:ext>
          </c:extLst>
        </c:ser>
        <c:ser>
          <c:idx val="3"/>
          <c:order val="3"/>
          <c:tx>
            <c:v>Services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136.61464517953067</c:v>
              </c:pt>
              <c:pt idx="1">
                <c:v>122.4621490803485</c:v>
              </c:pt>
              <c:pt idx="2">
                <c:v>91.009412819363519</c:v>
              </c:pt>
              <c:pt idx="3">
                <c:v>85.527400263042523</c:v>
              </c:pt>
              <c:pt idx="4">
                <c:v>107.59690265486725</c:v>
              </c:pt>
              <c:pt idx="5">
                <c:v>89.239498090561924</c:v>
              </c:pt>
              <c:pt idx="6">
                <c:v>79.786337209302332</c:v>
              </c:pt>
              <c:pt idx="7">
                <c:v>73.834999999999994</c:v>
              </c:pt>
              <c:pt idx="8">
                <c:v>82.719069309368464</c:v>
              </c:pt>
              <c:pt idx="9">
                <c:v>72.519994130163624</c:v>
              </c:pt>
              <c:pt idx="10">
                <c:v>82.852166145600719</c:v>
              </c:pt>
              <c:pt idx="11">
                <c:v>72.71052631578948</c:v>
              </c:pt>
              <c:pt idx="12">
                <c:v>79.300746335402778</c:v>
              </c:pt>
              <c:pt idx="13">
                <c:v>72.894054878048777</c:v>
              </c:pt>
              <c:pt idx="14">
                <c:v>73.811355311355314</c:v>
              </c:pt>
              <c:pt idx="15">
                <c:v>71.081168831168824</c:v>
              </c:pt>
              <c:pt idx="16">
                <c:v>67.554140127388536</c:v>
              </c:pt>
              <c:pt idx="17">
                <c:v>67.230769230769226</c:v>
              </c:pt>
              <c:pt idx="18">
                <c:v>55.516603157321718</c:v>
              </c:pt>
              <c:pt idx="19">
                <c:v>58.682271680736761</c:v>
              </c:pt>
              <c:pt idx="20">
                <c:v>54.724637681159422</c:v>
              </c:pt>
              <c:pt idx="21">
                <c:v>46.947570947570945</c:v>
              </c:pt>
            </c:numLit>
          </c:val>
          <c:extLst>
            <c:ext xmlns:c16="http://schemas.microsoft.com/office/drawing/2014/chart" uri="{C3380CC4-5D6E-409C-BE32-E72D297353CC}">
              <c16:uniqueId val="{00000002-D059-4924-A1BF-993ABC2A9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4848"/>
        <c:axId val="224101120"/>
      </c:barChart>
      <c:lineChart>
        <c:grouping val="standard"/>
        <c:varyColors val="0"/>
        <c:ser>
          <c:idx val="0"/>
          <c:order val="0"/>
          <c:tx>
            <c:v>Total</c:v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130.47780219780219</c:v>
              </c:pt>
              <c:pt idx="1">
                <c:v>113.94745273950657</c:v>
              </c:pt>
              <c:pt idx="2">
                <c:v>96.081776880363449</c:v>
              </c:pt>
              <c:pt idx="3">
                <c:v>92.667616580310877</c:v>
              </c:pt>
              <c:pt idx="4">
                <c:v>86.007615421227982</c:v>
              </c:pt>
              <c:pt idx="5">
                <c:v>78.814349412241583</c:v>
              </c:pt>
              <c:pt idx="6">
                <c:v>77.857804704205279</c:v>
              </c:pt>
              <c:pt idx="7">
                <c:v>72.432438580527759</c:v>
              </c:pt>
              <c:pt idx="8">
                <c:v>71.549974259027721</c:v>
              </c:pt>
              <c:pt idx="9">
                <c:v>69.808294832988153</c:v>
              </c:pt>
              <c:pt idx="10">
                <c:v>69.760157824042977</c:v>
              </c:pt>
              <c:pt idx="11">
                <c:v>69.490960989533775</c:v>
              </c:pt>
              <c:pt idx="12">
                <c:v>74.223332506783464</c:v>
              </c:pt>
              <c:pt idx="13">
                <c:v>68</c:v>
              </c:pt>
              <c:pt idx="14">
                <c:v>67.551724137931032</c:v>
              </c:pt>
              <c:pt idx="15">
                <c:v>65.975471698113211</c:v>
              </c:pt>
              <c:pt idx="16">
                <c:v>60.865882352941178</c:v>
              </c:pt>
              <c:pt idx="17">
                <c:v>59.175965665236049</c:v>
              </c:pt>
              <c:pt idx="18">
                <c:v>55.790316282702072</c:v>
              </c:pt>
              <c:pt idx="19">
                <c:v>53.607715430861724</c:v>
              </c:pt>
              <c:pt idx="20">
                <c:v>51.603561387066541</c:v>
              </c:pt>
              <c:pt idx="21">
                <c:v>47.223101265822784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059-4924-A1BF-993ABC2A9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4848"/>
        <c:axId val="224101120"/>
      </c:lineChart>
      <c:catAx>
        <c:axId val="22409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101120"/>
        <c:crosses val="autoZero"/>
        <c:auto val="1"/>
        <c:lblAlgn val="ctr"/>
        <c:lblOffset val="0"/>
        <c:tickLblSkip val="1"/>
        <c:noMultiLvlLbl val="0"/>
      </c:catAx>
      <c:valAx>
        <c:axId val="224101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094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1"/>
          <c:tx>
            <c:v>Manufacturing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115.14636510500807</c:v>
              </c:pt>
              <c:pt idx="1">
                <c:v>68.389830508474574</c:v>
              </c:pt>
              <c:pt idx="2">
                <c:v>118.16481892091649</c:v>
              </c:pt>
              <c:pt idx="3">
                <c:v>127.54072620215898</c:v>
              </c:pt>
              <c:pt idx="4">
                <c:v>60.50655976676385</c:v>
              </c:pt>
              <c:pt idx="5">
                <c:v>67.5</c:v>
              </c:pt>
              <c:pt idx="6">
                <c:v>89.230046948356801</c:v>
              </c:pt>
              <c:pt idx="7">
                <c:v>76.743002544529261</c:v>
              </c:pt>
              <c:pt idx="8">
                <c:v>59.081382385730208</c:v>
              </c:pt>
              <c:pt idx="9">
                <c:v>74.250238019676289</c:v>
              </c:pt>
              <c:pt idx="10">
                <c:v>53.601485148514854</c:v>
              </c:pt>
              <c:pt idx="11">
                <c:v>69.605769230769226</c:v>
              </c:pt>
              <c:pt idx="12">
                <c:v>70.474699275367328</c:v>
              </c:pt>
              <c:pt idx="13">
                <c:v>61.037234042553195</c:v>
              </c:pt>
              <c:pt idx="14">
                <c:v>62.304498269896193</c:v>
              </c:pt>
              <c:pt idx="15">
                <c:v>67.026490066225165</c:v>
              </c:pt>
              <c:pt idx="16">
                <c:v>53.08</c:v>
              </c:pt>
              <c:pt idx="17">
                <c:v>38.238095238095241</c:v>
              </c:pt>
              <c:pt idx="18">
                <c:v>72.084985835694056</c:v>
              </c:pt>
              <c:pt idx="19">
                <c:v>52.135036496350367</c:v>
              </c:pt>
              <c:pt idx="20">
                <c:v>44.946398659966498</c:v>
              </c:pt>
              <c:pt idx="21">
                <c:v>49.355721393034827</c:v>
              </c:pt>
            </c:numLit>
          </c:val>
          <c:extLst>
            <c:ext xmlns:c16="http://schemas.microsoft.com/office/drawing/2014/chart" uri="{C3380CC4-5D6E-409C-BE32-E72D297353CC}">
              <c16:uniqueId val="{00000000-8CC1-4846-860E-AF9082169DE7}"/>
            </c:ext>
          </c:extLst>
        </c:ser>
        <c:ser>
          <c:idx val="2"/>
          <c:order val="2"/>
          <c:tx>
            <c:v>Construction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92.439393939393938</c:v>
              </c:pt>
              <c:pt idx="1">
                <c:v>72.119230769230768</c:v>
              </c:pt>
              <c:pt idx="2">
                <c:v>40.062913907284766</c:v>
              </c:pt>
              <c:pt idx="3">
                <c:v>36.055437100213219</c:v>
              </c:pt>
              <c:pt idx="4">
                <c:v>57.712355212355213</c:v>
              </c:pt>
              <c:pt idx="5">
                <c:v>36.352059925093634</c:v>
              </c:pt>
              <c:pt idx="6">
                <c:v>50.731060606060609</c:v>
              </c:pt>
              <c:pt idx="7">
                <c:v>58.425505824647459</c:v>
              </c:pt>
              <c:pt idx="8">
                <c:v>43.737086477074868</c:v>
              </c:pt>
              <c:pt idx="9">
                <c:v>36.477824267782424</c:v>
              </c:pt>
              <c:pt idx="10">
                <c:v>41.918096723868956</c:v>
              </c:pt>
              <c:pt idx="11">
                <c:v>50.525925925925925</c:v>
              </c:pt>
              <c:pt idx="12">
                <c:v>46.620665677777183</c:v>
              </c:pt>
              <c:pt idx="13">
                <c:v>49.731638418079093</c:v>
              </c:pt>
              <c:pt idx="14">
                <c:v>41.699337748344369</c:v>
              </c:pt>
              <c:pt idx="15">
                <c:v>30.918032786885245</c:v>
              </c:pt>
              <c:pt idx="16">
                <c:v>39.071428571428569</c:v>
              </c:pt>
              <c:pt idx="17">
                <c:v>38.950000000000003</c:v>
              </c:pt>
              <c:pt idx="18">
                <c:v>41.741839762611278</c:v>
              </c:pt>
              <c:pt idx="19">
                <c:v>38.498714652956295</c:v>
              </c:pt>
              <c:pt idx="20">
                <c:v>45.906432748538009</c:v>
              </c:pt>
              <c:pt idx="21">
                <c:v>35.959663865546219</c:v>
              </c:pt>
            </c:numLit>
          </c:val>
          <c:extLst>
            <c:ext xmlns:c16="http://schemas.microsoft.com/office/drawing/2014/chart" uri="{C3380CC4-5D6E-409C-BE32-E72D297353CC}">
              <c16:uniqueId val="{00000001-8CC1-4846-860E-AF9082169DE7}"/>
            </c:ext>
          </c:extLst>
        </c:ser>
        <c:ser>
          <c:idx val="3"/>
          <c:order val="3"/>
          <c:tx>
            <c:v>Services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136.61464517953067</c:v>
              </c:pt>
              <c:pt idx="1">
                <c:v>122.4621490803485</c:v>
              </c:pt>
              <c:pt idx="2">
                <c:v>91.009412819363519</c:v>
              </c:pt>
              <c:pt idx="3">
                <c:v>85.527400263042523</c:v>
              </c:pt>
              <c:pt idx="4">
                <c:v>107.59690265486725</c:v>
              </c:pt>
              <c:pt idx="5">
                <c:v>89.239498090561924</c:v>
              </c:pt>
              <c:pt idx="6">
                <c:v>79.786337209302332</c:v>
              </c:pt>
              <c:pt idx="7">
                <c:v>73.834999999999994</c:v>
              </c:pt>
              <c:pt idx="8">
                <c:v>82.719069309368464</c:v>
              </c:pt>
              <c:pt idx="9">
                <c:v>72.519994130163624</c:v>
              </c:pt>
              <c:pt idx="10">
                <c:v>82.852166145600719</c:v>
              </c:pt>
              <c:pt idx="11">
                <c:v>72.71052631578948</c:v>
              </c:pt>
              <c:pt idx="12">
                <c:v>79.300746335402778</c:v>
              </c:pt>
              <c:pt idx="13">
                <c:v>72.894054878048777</c:v>
              </c:pt>
              <c:pt idx="14">
                <c:v>73.811355311355314</c:v>
              </c:pt>
              <c:pt idx="15">
                <c:v>71.081168831168824</c:v>
              </c:pt>
              <c:pt idx="16">
                <c:v>67.554140127388536</c:v>
              </c:pt>
              <c:pt idx="17">
                <c:v>67.230769230769226</c:v>
              </c:pt>
              <c:pt idx="18">
                <c:v>55.516603157321718</c:v>
              </c:pt>
              <c:pt idx="19">
                <c:v>58.682271680736761</c:v>
              </c:pt>
              <c:pt idx="20">
                <c:v>54.724637681159422</c:v>
              </c:pt>
              <c:pt idx="21">
                <c:v>46.947570947570945</c:v>
              </c:pt>
            </c:numLit>
          </c:val>
          <c:extLst>
            <c:ext xmlns:c16="http://schemas.microsoft.com/office/drawing/2014/chart" uri="{C3380CC4-5D6E-409C-BE32-E72D297353CC}">
              <c16:uniqueId val="{00000002-8CC1-4846-860E-AF908216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094848"/>
        <c:axId val="224101120"/>
      </c:barChart>
      <c:lineChart>
        <c:grouping val="standard"/>
        <c:varyColors val="0"/>
        <c:ser>
          <c:idx val="0"/>
          <c:order val="0"/>
          <c:tx>
            <c:v>Total</c:v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Lit>
              <c:ptCount val="22"/>
              <c:pt idx="0">
                <c:v>GBR</c:v>
              </c:pt>
              <c:pt idx="1">
                <c:v>NLD</c:v>
              </c:pt>
              <c:pt idx="2">
                <c:v>CZK</c:v>
              </c:pt>
              <c:pt idx="3">
                <c:v>HUN</c:v>
              </c:pt>
              <c:pt idx="4">
                <c:v>PRT</c:v>
              </c:pt>
              <c:pt idx="5">
                <c:v>BEL</c:v>
              </c:pt>
              <c:pt idx="6">
                <c:v>IRL</c:v>
              </c:pt>
              <c:pt idx="7">
                <c:v>FRA</c:v>
              </c:pt>
              <c:pt idx="8">
                <c:v>ESP</c:v>
              </c:pt>
              <c:pt idx="9">
                <c:v>GER</c:v>
              </c:pt>
              <c:pt idx="10">
                <c:v>ITA</c:v>
              </c:pt>
              <c:pt idx="11">
                <c:v>LVA</c:v>
              </c:pt>
              <c:pt idx="12">
                <c:v>OECD</c:v>
              </c:pt>
              <c:pt idx="13">
                <c:v>DNK</c:v>
              </c:pt>
              <c:pt idx="14">
                <c:v>SWE</c:v>
              </c:pt>
              <c:pt idx="15">
                <c:v>EST</c:v>
              </c:pt>
              <c:pt idx="16">
                <c:v>LUX</c:v>
              </c:pt>
              <c:pt idx="17">
                <c:v>ISL</c:v>
              </c:pt>
              <c:pt idx="18">
                <c:v>AUT</c:v>
              </c:pt>
              <c:pt idx="19">
                <c:v>FIN</c:v>
              </c:pt>
              <c:pt idx="20">
                <c:v>NZL</c:v>
              </c:pt>
              <c:pt idx="21">
                <c:v>NOR</c:v>
              </c:pt>
            </c:strLit>
          </c:cat>
          <c:val>
            <c:numLit>
              <c:formatCode>General</c:formatCode>
              <c:ptCount val="22"/>
              <c:pt idx="0">
                <c:v>130.47780219780219</c:v>
              </c:pt>
              <c:pt idx="1">
                <c:v>113.94745273950657</c:v>
              </c:pt>
              <c:pt idx="2">
                <c:v>96.081776880363449</c:v>
              </c:pt>
              <c:pt idx="3">
                <c:v>92.667616580310877</c:v>
              </c:pt>
              <c:pt idx="4">
                <c:v>86.007615421227982</c:v>
              </c:pt>
              <c:pt idx="5">
                <c:v>78.814349412241583</c:v>
              </c:pt>
              <c:pt idx="6">
                <c:v>77.857804704205279</c:v>
              </c:pt>
              <c:pt idx="7">
                <c:v>72.432438580527759</c:v>
              </c:pt>
              <c:pt idx="8">
                <c:v>71.549974259027721</c:v>
              </c:pt>
              <c:pt idx="9">
                <c:v>69.808294832988153</c:v>
              </c:pt>
              <c:pt idx="10">
                <c:v>69.760157824042977</c:v>
              </c:pt>
              <c:pt idx="11">
                <c:v>69.490960989533775</c:v>
              </c:pt>
              <c:pt idx="12">
                <c:v>74.223332506783464</c:v>
              </c:pt>
              <c:pt idx="13">
                <c:v>68</c:v>
              </c:pt>
              <c:pt idx="14">
                <c:v>67.551724137931032</c:v>
              </c:pt>
              <c:pt idx="15">
                <c:v>65.975471698113211</c:v>
              </c:pt>
              <c:pt idx="16">
                <c:v>60.865882352941178</c:v>
              </c:pt>
              <c:pt idx="17">
                <c:v>59.175965665236049</c:v>
              </c:pt>
              <c:pt idx="18">
                <c:v>55.790316282702072</c:v>
              </c:pt>
              <c:pt idx="19">
                <c:v>53.607715430861724</c:v>
              </c:pt>
              <c:pt idx="20">
                <c:v>51.603561387066541</c:v>
              </c:pt>
              <c:pt idx="21">
                <c:v>47.223101265822784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CC1-4846-860E-AF908216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94848"/>
        <c:axId val="224101120"/>
      </c:lineChart>
      <c:catAx>
        <c:axId val="22409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101120"/>
        <c:crosses val="autoZero"/>
        <c:auto val="1"/>
        <c:lblAlgn val="ctr"/>
        <c:lblOffset val="0"/>
        <c:tickLblSkip val="1"/>
        <c:noMultiLvlLbl val="0"/>
      </c:catAx>
      <c:valAx>
        <c:axId val="224101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4094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1E-2"/>
          <c:y val="1.9920803043647736E-2"/>
          <c:w val="0.9434606122961527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419100</xdr:rowOff>
    </xdr:from>
    <xdr:to>
      <xdr:col>4</xdr:col>
      <xdr:colOff>113363</xdr:colOff>
      <xdr:row>2</xdr:row>
      <xdr:rowOff>3962400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0.9449</cdr:x>
      <cdr:y>0.06933</cdr:y>
    </cdr:to>
    <cdr:grpSp>
      <cdr:nvGrpSpPr>
        <cdr:cNvPr id="88" name="xlamLegendGroup1"/>
        <cdr:cNvGrpSpPr/>
      </cdr:nvGrpSpPr>
      <cdr:grpSpPr>
        <a:xfrm xmlns:a="http://schemas.openxmlformats.org/drawingml/2006/main">
          <a:off x="0" y="0"/>
          <a:ext cx="5246215" cy="245657"/>
          <a:chOff x="0" y="0"/>
          <a:chExt cx="5489236" cy="176800"/>
        </a:xfrm>
      </cdr:grpSpPr>
      <cdr:sp macro="" textlink="">
        <cdr:nvSpPr>
          <cdr:cNvPr id="89" name="xlamLegend1"/>
          <cdr:cNvSpPr/>
        </cdr:nvSpPr>
        <cdr:spPr>
          <a:xfrm xmlns:a="http://schemas.openxmlformats.org/drawingml/2006/main">
            <a:off x="0" y="0"/>
            <a:ext cx="548923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90" name="xlamLegendEntry11"/>
          <cdr:cNvGrpSpPr/>
        </cdr:nvGrpSpPr>
        <cdr:grpSpPr>
          <a:xfrm xmlns:a="http://schemas.openxmlformats.org/drawingml/2006/main">
            <a:off x="319701" y="43400"/>
            <a:ext cx="715752" cy="110415"/>
            <a:chOff x="319700" y="43400"/>
            <a:chExt cx="715752" cy="110415"/>
          </a:xfrm>
        </cdr:grpSpPr>
        <cdr:sp macro="" textlink="">
          <cdr:nvSpPr>
            <cdr:cNvPr id="100" name="xlamLegendSymbol11"/>
            <cdr:cNvSpPr/>
          </cdr:nvSpPr>
          <cdr:spPr>
            <a:xfrm xmlns:a="http://schemas.openxmlformats.org/drawingml/2006/main">
              <a:off x="319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1" name="xlamLegendText11"/>
            <cdr:cNvSpPr txBox="1"/>
          </cdr:nvSpPr>
          <cdr:spPr>
            <a:xfrm xmlns:a="http://schemas.openxmlformats.org/drawingml/2006/main">
              <a:off x="535700" y="43400"/>
              <a:ext cx="49975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Manufacturing</a:t>
              </a:r>
            </a:p>
          </cdr:txBody>
        </cdr:sp>
      </cdr:grpSp>
      <cdr:grpSp>
        <cdr:nvGrpSpPr>
          <cdr:cNvPr id="91" name="xlamLegendEntry21"/>
          <cdr:cNvGrpSpPr/>
        </cdr:nvGrpSpPr>
        <cdr:grpSpPr>
          <a:xfrm xmlns:a="http://schemas.openxmlformats.org/drawingml/2006/main">
            <a:off x="1931150" y="43400"/>
            <a:ext cx="658686" cy="110415"/>
            <a:chOff x="1931150" y="43400"/>
            <a:chExt cx="658686" cy="110415"/>
          </a:xfrm>
        </cdr:grpSpPr>
        <cdr:sp macro="" textlink="">
          <cdr:nvSpPr>
            <cdr:cNvPr id="98" name="xlamLegendSymbol21"/>
            <cdr:cNvSpPr/>
          </cdr:nvSpPr>
          <cdr:spPr>
            <a:xfrm xmlns:a="http://schemas.openxmlformats.org/drawingml/2006/main">
              <a:off x="193115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9" name="xlamLegendText21"/>
            <cdr:cNvSpPr txBox="1"/>
          </cdr:nvSpPr>
          <cdr:spPr>
            <a:xfrm xmlns:a="http://schemas.openxmlformats.org/drawingml/2006/main">
              <a:off x="2147151" y="43400"/>
              <a:ext cx="44268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Construction</a:t>
              </a:r>
            </a:p>
          </cdr:txBody>
        </cdr:sp>
      </cdr:grpSp>
      <cdr:grpSp>
        <cdr:nvGrpSpPr>
          <cdr:cNvPr id="92" name="xlamLegendEntry31"/>
          <cdr:cNvGrpSpPr/>
        </cdr:nvGrpSpPr>
        <cdr:grpSpPr>
          <a:xfrm xmlns:a="http://schemas.openxmlformats.org/drawingml/2006/main">
            <a:off x="3485235" y="43400"/>
            <a:ext cx="518326" cy="110415"/>
            <a:chOff x="3485235" y="43400"/>
            <a:chExt cx="518326" cy="110415"/>
          </a:xfrm>
        </cdr:grpSpPr>
        <cdr:sp macro="" textlink="">
          <cdr:nvSpPr>
            <cdr:cNvPr id="96" name="xlamLegendSymbol31"/>
            <cdr:cNvSpPr/>
          </cdr:nvSpPr>
          <cdr:spPr>
            <a:xfrm xmlns:a="http://schemas.openxmlformats.org/drawingml/2006/main">
              <a:off x="348523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31"/>
            <cdr:cNvSpPr txBox="1"/>
          </cdr:nvSpPr>
          <cdr:spPr>
            <a:xfrm xmlns:a="http://schemas.openxmlformats.org/drawingml/2006/main">
              <a:off x="3701234" y="43400"/>
              <a:ext cx="30232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Services</a:t>
              </a:r>
            </a:p>
          </cdr:txBody>
        </cdr:sp>
      </cdr:grpSp>
      <cdr:grpSp>
        <cdr:nvGrpSpPr>
          <cdr:cNvPr id="93" name="xlamLegendEntry41"/>
          <cdr:cNvGrpSpPr/>
        </cdr:nvGrpSpPr>
        <cdr:grpSpPr>
          <a:xfrm xmlns:a="http://schemas.openxmlformats.org/drawingml/2006/main">
            <a:off x="4970515" y="43400"/>
            <a:ext cx="319304" cy="110415"/>
            <a:chOff x="4970515" y="43400"/>
            <a:chExt cx="319304" cy="110415"/>
          </a:xfrm>
        </cdr:grpSpPr>
        <cdr:sp macro="" textlink="">
          <cdr:nvSpPr>
            <cdr:cNvPr id="94" name="xlamLegendSymbol41"/>
            <cdr:cNvSpPr/>
          </cdr:nvSpPr>
          <cdr:spPr>
            <a:xfrm xmlns:a="http://schemas.openxmlformats.org/drawingml/2006/main">
              <a:off x="4970515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41"/>
            <cdr:cNvSpPr txBox="1"/>
          </cdr:nvSpPr>
          <cdr:spPr>
            <a:xfrm xmlns:a="http://schemas.openxmlformats.org/drawingml/2006/main">
              <a:off x="5114515" y="43400"/>
              <a:ext cx="17530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</a:t>
              </a:r>
            </a:p>
          </cdr:txBody>
        </cdr:sp>
      </cdr:grp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7</xdr:row>
      <xdr:rowOff>419100</xdr:rowOff>
    </xdr:from>
    <xdr:to>
      <xdr:col>4</xdr:col>
      <xdr:colOff>84789</xdr:colOff>
      <xdr:row>7</xdr:row>
      <xdr:rowOff>2969198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0.18041</cdr:x>
      <cdr:y>0.0446</cdr:y>
    </cdr:from>
    <cdr:to>
      <cdr:x>0.19314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04804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0.15873</cdr:x>
      <cdr:y>0.04256</cdr:y>
    </cdr:from>
    <cdr:to>
      <cdr:x>0.18352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92212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0.40922</cdr:x>
      <cdr:y>0.0446</cdr:y>
    </cdr:from>
    <cdr:to>
      <cdr:x>0.42195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3772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0.38754</cdr:x>
      <cdr:y>0.04256</cdr:y>
    </cdr:from>
    <cdr:to>
      <cdr:x>0.41233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2513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0.6283</cdr:x>
      <cdr:y>0.0446</cdr:y>
    </cdr:from>
    <cdr:to>
      <cdr:x>0.64103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65001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0.60663</cdr:x>
      <cdr:y>0.04256</cdr:y>
    </cdr:from>
    <cdr:to>
      <cdr:x>0.63142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52409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18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26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39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1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4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42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4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0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68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1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2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6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9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1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24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7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40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4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5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6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74" Type="http://schemas.openxmlformats.org/officeDocument/2006/relationships/hyperlink" Target="https://stats-2.oecd.org/index.aspx?DatasetCode=SDBS_BDI_ISIC4" TargetMode="External"/><Relationship Id="rId5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15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23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2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6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49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5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61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1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19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1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44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2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60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65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7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8" Type="http://schemas.openxmlformats.org/officeDocument/2006/relationships/comments" Target="../comments1.xml"/><Relationship Id="rId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9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4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2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5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43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4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56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6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9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51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7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2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8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46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59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67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0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41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2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7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stats.oecd.org/OECDStat_Metadata/ShowMetadata.ashx?Dataset=SDBS_BDI_ISIC4&amp;ShowOnWeb=true&amp;Lang=en" TargetMode="External"/><Relationship Id="rId6" Type="http://schemas.openxmlformats.org/officeDocument/2006/relationships/hyperlink" Target="http://stats.oecd.org/OECDStat_Metadata/ShowMetadata.ashx?Dataset=SDBS_BDI_ISIC4&amp;Coords=%5bIND%5d.%5bHGE_E10_GR10%5d&amp;ShowOnWeb=true&amp;Lang=en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18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26" Type="http://schemas.openxmlformats.org/officeDocument/2006/relationships/hyperlink" Target="http://stats.oecd.org/OECDStat_Metadata/ShowMetadata.ashx?Dataset=SDBS_BDI_ISIC4&amp;Coords=%5bLOCATION%5d.%5bHUN%5d&amp;ShowOnWeb=true&amp;Lang=en" TargetMode="External"/><Relationship Id="rId39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1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4" Type="http://schemas.openxmlformats.org/officeDocument/2006/relationships/hyperlink" Target="http://stats.oecd.org/OECDStat_Metadata/ShowMetadata.ashx?Dataset=SDBS_BDI_ISIC4&amp;Coords=%5bLOCATION%5d.%5bITA%5d&amp;ShowOnWeb=true&amp;Lang=en" TargetMode="External"/><Relationship Id="rId42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4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0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68" Type="http://schemas.openxmlformats.org/officeDocument/2006/relationships/hyperlink" Target="http://stats.oecd.org/OECDStat_Metadata/ShowMetadata.ashx?Dataset=SDBS_BDI_ISIC4&amp;Coords=%5bLOCATION%5d.%5bSWE%5d&amp;ShowOnWeb=true&amp;Lang=en" TargetMode="External"/><Relationship Id="rId76" Type="http://schemas.openxmlformats.org/officeDocument/2006/relationships/hyperlink" Target="http://oe.cd/disclaimer" TargetMode="External"/><Relationship Id="rId84" Type="http://schemas.openxmlformats.org/officeDocument/2006/relationships/customProperty" Target="../customProperty7.bin"/><Relationship Id="rId89" Type="http://schemas.openxmlformats.org/officeDocument/2006/relationships/customProperty" Target="../customProperty12.bin"/><Relationship Id="rId7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1" Type="http://schemas.openxmlformats.org/officeDocument/2006/relationships/hyperlink" Target="http://stats.oecd.org/OECDStat_Metadata/ShowMetadata.ashx?Dataset=SDBS_BDI_ISIC4&amp;Coords=%5bLOCATION%5d.%5bGBR%5d&amp;ShowOnWeb=true&amp;Lang=en" TargetMode="External"/><Relationship Id="rId92" Type="http://schemas.openxmlformats.org/officeDocument/2006/relationships/vmlDrawing" Target="../drawings/vmlDrawing2.vml"/><Relationship Id="rId2" Type="http://schemas.openxmlformats.org/officeDocument/2006/relationships/hyperlink" Target="http://stats.oecd.org/OECDStat_Metadata/ShowMetadata.ashx?Dataset=SDBS_BDI_ISIC4&amp;Coords=%5bLOCATION%5d.%5bAUT%5d&amp;ShowOnWeb=true&amp;Lang=en" TargetMode="External"/><Relationship Id="rId16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9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1" Type="http://schemas.openxmlformats.org/officeDocument/2006/relationships/hyperlink" Target="http://stats.oecd.org/OECDStat_Metadata/ShowMetadata.ashx?Dataset=SDBS_BDI_ISIC4&amp;Coords=%5bLOCATION%5d.%5bDNK%5d&amp;ShowOnWeb=true&amp;Lang=en" TargetMode="External"/><Relationship Id="rId24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7" Type="http://schemas.openxmlformats.org/officeDocument/2006/relationships/hyperlink" Target="http://stats.oecd.org/OECDStat_Metadata/ShowMetadata.ashx?Dataset=SDBS_BDI_ISIC4&amp;Coords=%5bLOCATION%5d.%5bLVA%5d&amp;ShowOnWeb=true&amp;Lang=en" TargetMode="External"/><Relationship Id="rId40" Type="http://schemas.openxmlformats.org/officeDocument/2006/relationships/hyperlink" Target="http://stats.oecd.org/OECDStat_Metadata/ShowMetadata.ashx?Dataset=SDBS_BDI_ISIC4&amp;Coords=%5bLOCATION%5d.%5bLTU%5d&amp;ShowOnWeb=true&amp;Lang=en" TargetMode="External"/><Relationship Id="rId4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5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6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74" Type="http://schemas.openxmlformats.org/officeDocument/2006/relationships/hyperlink" Target="https://stats-2.oecd.org/index.aspx?DatasetCode=SDBS_BDI_ISIC4" TargetMode="External"/><Relationship Id="rId79" Type="http://schemas.openxmlformats.org/officeDocument/2006/relationships/customProperty" Target="../customProperty2.bin"/><Relationship Id="rId87" Type="http://schemas.openxmlformats.org/officeDocument/2006/relationships/customProperty" Target="../customProperty10.bin"/><Relationship Id="rId5" Type="http://schemas.openxmlformats.org/officeDocument/2006/relationships/hyperlink" Target="http://stats.oecd.org/OECDStat_Metadata/ShowMetadata.ashx?Dataset=SDBS_BDI_ISIC4&amp;Coords=%5bLOCATION%5d.%5bBEL%5d&amp;ShowOnWeb=true&amp;Lang=en" TargetMode="External"/><Relationship Id="rId61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82" Type="http://schemas.openxmlformats.org/officeDocument/2006/relationships/customProperty" Target="../customProperty5.bin"/><Relationship Id="rId90" Type="http://schemas.openxmlformats.org/officeDocument/2006/relationships/customProperty" Target="../customProperty13.bin"/><Relationship Id="rId19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14" Type="http://schemas.openxmlformats.org/officeDocument/2006/relationships/hyperlink" Target="http://stats.oecd.org/OECDStat_Metadata/ShowMetadata.ashx?Dataset=SDBS_BDI_ISIC4&amp;Coords=%5bLOCATION%5d.%5bEST%5d&amp;ShowOnWeb=true&amp;Lang=en" TargetMode="External"/><Relationship Id="rId22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3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5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43" Type="http://schemas.openxmlformats.org/officeDocument/2006/relationships/hyperlink" Target="http://stats.oecd.org/OECDStat_Metadata/ShowMetadata.ashx?Dataset=SDBS_BDI_ISIC4&amp;Coords=%5bLOCATION%5d.%5bLUX%5d&amp;ShowOnWeb=true&amp;Lang=en" TargetMode="External"/><Relationship Id="rId4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56" Type="http://schemas.openxmlformats.org/officeDocument/2006/relationships/hyperlink" Target="http://stats.oecd.org/OECDStat_Metadata/ShowMetadata.ashx?Dataset=SDBS_BDI_ISIC4&amp;Coords=%5bLOCATION%5d.%5bPRT%5d&amp;ShowOnWeb=true&amp;Lang=en" TargetMode="External"/><Relationship Id="rId6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9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77" Type="http://schemas.openxmlformats.org/officeDocument/2006/relationships/printerSettings" Target="../printerSettings/printerSettings2.bin"/><Relationship Id="rId8" Type="http://schemas.openxmlformats.org/officeDocument/2006/relationships/hyperlink" Target="http://stats.oecd.org/OECDStat_Metadata/ShowMetadata.ashx?Dataset=SDBS_BDI_ISIC4&amp;Coords=%5bLOCATION%5d.%5bCZE%5d&amp;ShowOnWeb=true&amp;Lang=en" TargetMode="External"/><Relationship Id="rId51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80" Type="http://schemas.openxmlformats.org/officeDocument/2006/relationships/customProperty" Target="../customProperty3.bin"/><Relationship Id="rId85" Type="http://schemas.openxmlformats.org/officeDocument/2006/relationships/customProperty" Target="../customProperty8.bin"/><Relationship Id="rId93" Type="http://schemas.openxmlformats.org/officeDocument/2006/relationships/comments" Target="../comments2.xml"/><Relationship Id="rId3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2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7" Type="http://schemas.openxmlformats.org/officeDocument/2006/relationships/hyperlink" Target="http://stats.oecd.org/OECDStat_Metadata/ShowMetadata.ashx?Dataset=SDBS_BDI_ISIC4&amp;Coords=%5bLOCATION%5d.%5bFIN%5d&amp;ShowOnWeb=true&amp;Lang=en" TargetMode="External"/><Relationship Id="rId25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8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46" Type="http://schemas.openxmlformats.org/officeDocument/2006/relationships/hyperlink" Target="http://stats.oecd.org/OECDStat_Metadata/ShowMetadata.ashx?Dataset=SDBS_BDI_ISIC4&amp;Coords=%5bLOCATION%5d.%5bNLD%5d&amp;ShowOnWeb=true&amp;Lang=en" TargetMode="External"/><Relationship Id="rId59" Type="http://schemas.openxmlformats.org/officeDocument/2006/relationships/hyperlink" Target="http://stats.oecd.org/OECDStat_Metadata/ShowMetadata.ashx?Dataset=SDBS_BDI_ISIC4&amp;Coords=%5bLOCATION%5d.%5bSVK%5d&amp;ShowOnWeb=true&amp;Lang=en" TargetMode="External"/><Relationship Id="rId67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20" Type="http://schemas.openxmlformats.org/officeDocument/2006/relationships/hyperlink" Target="http://stats.oecd.org/OECDStat_Metadata/ShowMetadata.ashx?Dataset=SDBS_BDI_ISIC4&amp;Coords=%5bLOCATION%5d.%5bFRA%5d&amp;ShowOnWeb=true&amp;Lang=en" TargetMode="External"/><Relationship Id="rId41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62" Type="http://schemas.openxmlformats.org/officeDocument/2006/relationships/hyperlink" Target="http://stats.oecd.org/OECDStat_Metadata/ShowMetadata.ashx?Dataset=SDBS_BDI_ISIC4&amp;Coords=%5bLOCATION%5d.%5bSVN%5d&amp;ShowOnWeb=true&amp;Lang=en" TargetMode="External"/><Relationship Id="rId7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5" Type="http://schemas.openxmlformats.org/officeDocument/2006/relationships/hyperlink" Target="https://doi.org/10.1787/e726f46d-en" TargetMode="External"/><Relationship Id="rId83" Type="http://schemas.openxmlformats.org/officeDocument/2006/relationships/customProperty" Target="../customProperty6.bin"/><Relationship Id="rId88" Type="http://schemas.openxmlformats.org/officeDocument/2006/relationships/customProperty" Target="../customProperty11.bin"/><Relationship Id="rId91" Type="http://schemas.openxmlformats.org/officeDocument/2006/relationships/drawing" Target="../drawings/drawing3.xml"/><Relationship Id="rId1" Type="http://schemas.openxmlformats.org/officeDocument/2006/relationships/hyperlink" Target="http://stats.oecd.org/OECDStat_Metadata/ShowMetadata.ashx?Dataset=SDBS_BDI_ISIC4&amp;ShowOnWeb=true&amp;Lang=en" TargetMode="External"/><Relationship Id="rId6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5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23" Type="http://schemas.openxmlformats.org/officeDocument/2006/relationships/hyperlink" Target="http://stats.oecd.org/OECDStat_Metadata/ShowMetadata.ashx?Dataset=SDBS_BDI_ISIC4&amp;Coords=%5bLOCATION%5d.%5bDEU%5d&amp;ShowOnWeb=true&amp;Lang=en" TargetMode="External"/><Relationship Id="rId28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6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49" Type="http://schemas.openxmlformats.org/officeDocument/2006/relationships/hyperlink" Target="http://stats.oecd.org/OECDStat_Metadata/ShowMetadata.ashx?Dataset=SDBS_BDI_ISIC4&amp;Coords=%5bLOCATION%5d.%5bNZL%5d&amp;ShowOnWeb=true&amp;Lang=en" TargetMode="External"/><Relationship Id="rId57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10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31" Type="http://schemas.openxmlformats.org/officeDocument/2006/relationships/hyperlink" Target="http://stats.oecd.org/OECDStat_Metadata/ShowMetadata.ashx?Dataset=SDBS_BDI_ISIC4&amp;Coords=%5bLOCATION%5d.%5bIRL%5d&amp;ShowOnWeb=true&amp;Lang=en" TargetMode="External"/><Relationship Id="rId44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52" Type="http://schemas.openxmlformats.org/officeDocument/2006/relationships/hyperlink" Target="http://stats.oecd.org/OECDStat_Metadata/ShowMetadata.ashx?Dataset=SDBS_BDI_ISIC4&amp;Coords=%5bLOCATION%5d.%5bNOR%5d&amp;ShowOnWeb=true&amp;Lang=en" TargetMode="External"/><Relationship Id="rId60" Type="http://schemas.openxmlformats.org/officeDocument/2006/relationships/hyperlink" Target="http://stats.oecd.org/OECDStat_Metadata/ShowMetadata.ashx?Dataset=SDBS_BDI_ISIC4&amp;Coords=%5bIND%5d.%5bHGE_E10_GR10%5d&amp;ShowOnWeb=true&amp;Lang=en" TargetMode="External"/><Relationship Id="rId65" Type="http://schemas.openxmlformats.org/officeDocument/2006/relationships/hyperlink" Target="http://stats.oecd.org/OECDStat_Metadata/ShowMetadata.ashx?Dataset=SDBS_BDI_ISIC4&amp;Coords=%5bLOCATION%5d.%5bESP%5d&amp;ShowOnWeb=true&amp;Lang=en" TargetMode="External"/><Relationship Id="rId73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78" Type="http://schemas.openxmlformats.org/officeDocument/2006/relationships/customProperty" Target="../customProperty1.bin"/><Relationship Id="rId81" Type="http://schemas.openxmlformats.org/officeDocument/2006/relationships/customProperty" Target="../customProperty4.bin"/><Relationship Id="rId86" Type="http://schemas.openxmlformats.org/officeDocument/2006/relationships/customProperty" Target="../customProperty9.bin"/><Relationship Id="rId4" Type="http://schemas.openxmlformats.org/officeDocument/2006/relationships/hyperlink" Target="http://stats.oecd.org/OECDStat_Metadata/ShowMetadata.ashx?Dataset=SDBS_BDI_ISIC4&amp;Coords=%5bIND%5d.%5bHGE_E10_GR10_EMPE%5d&amp;ShowOnWeb=true&amp;Lang=en" TargetMode="External"/><Relationship Id="rId9" Type="http://schemas.openxmlformats.org/officeDocument/2006/relationships/hyperlink" Target="http://stats.oecd.org/OECDStat_Metadata/ShowMetadata.ashx?Dataset=SDBS_BDI_ISIC4&amp;Coords=%5bIND%5d.%5bHGE_E10_GR10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1"/>
  <sheetViews>
    <sheetView workbookViewId="0">
      <selection sqref="A1:XFD1048576"/>
    </sheetView>
  </sheetViews>
  <sheetFormatPr defaultRowHeight="12.75" x14ac:dyDescent="0.2"/>
  <cols>
    <col min="1" max="4" width="27.42578125" style="1" customWidth="1"/>
    <col min="5" max="5" width="2.42578125" style="1" customWidth="1"/>
    <col min="6" max="6" width="10.42578125" style="1" bestFit="1" customWidth="1"/>
    <col min="7" max="8" width="9.28515625" style="1" bestFit="1" customWidth="1"/>
    <col min="9" max="9" width="10.42578125" style="1" bestFit="1" customWidth="1"/>
    <col min="10" max="16384" width="9.140625" style="1"/>
  </cols>
  <sheetData>
    <row r="1" spans="1:37" x14ac:dyDescent="0.2">
      <c r="B1" s="37" t="s">
        <v>77</v>
      </c>
    </row>
    <row r="2" spans="1:37" x14ac:dyDescent="0.2">
      <c r="B2" s="38" t="s">
        <v>78</v>
      </c>
    </row>
    <row r="3" spans="1:37" ht="349.5" customHeight="1" x14ac:dyDescent="0.2"/>
    <row r="4" spans="1:37" ht="34.5" customHeight="1" x14ac:dyDescent="0.2">
      <c r="A4" s="2" t="s">
        <v>0</v>
      </c>
      <c r="B4" s="39" t="s">
        <v>79</v>
      </c>
    </row>
    <row r="5" spans="1:37" ht="12.75" customHeight="1" x14ac:dyDescent="0.2">
      <c r="A5" s="3" t="s">
        <v>1</v>
      </c>
      <c r="B5" s="39" t="s">
        <v>80</v>
      </c>
      <c r="C5" s="4"/>
      <c r="D5" s="4"/>
      <c r="E5" s="5"/>
      <c r="F5" s="6" t="s">
        <v>2</v>
      </c>
      <c r="G5" s="7"/>
      <c r="H5" s="7"/>
      <c r="I5" s="7"/>
      <c r="P5" s="8"/>
      <c r="Q5" s="8"/>
      <c r="R5" s="8"/>
      <c r="S5" s="9"/>
      <c r="T5" s="9"/>
    </row>
    <row r="6" spans="1:37" x14ac:dyDescent="0.2">
      <c r="A6" s="3" t="s">
        <v>3</v>
      </c>
      <c r="B6" s="4"/>
      <c r="C6" s="4"/>
      <c r="D6" s="4"/>
      <c r="E6" s="5"/>
      <c r="F6" s="6" t="s">
        <v>4</v>
      </c>
      <c r="G6" s="7"/>
      <c r="H6" s="7"/>
      <c r="I6" s="7"/>
      <c r="P6" s="8"/>
      <c r="Q6" s="8"/>
      <c r="R6" s="8"/>
      <c r="S6" s="9"/>
      <c r="T6" s="9"/>
    </row>
    <row r="7" spans="1:37" ht="105" customHeight="1" x14ac:dyDescent="0.2">
      <c r="A7" s="10" t="s">
        <v>5</v>
      </c>
      <c r="B7" s="11"/>
      <c r="C7" s="11"/>
      <c r="D7" s="11"/>
      <c r="E7" s="12"/>
      <c r="F7" s="13" t="s">
        <v>6</v>
      </c>
      <c r="G7" s="13" t="s">
        <v>7</v>
      </c>
      <c r="H7" s="13" t="s">
        <v>8</v>
      </c>
      <c r="I7" s="13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P7" s="8"/>
      <c r="Q7" s="14" t="s">
        <v>10</v>
      </c>
      <c r="R7" s="14" t="s">
        <v>11</v>
      </c>
      <c r="S7" s="14" t="s">
        <v>12</v>
      </c>
      <c r="T7" s="14" t="s">
        <v>13</v>
      </c>
      <c r="U7" s="14" t="s">
        <v>14</v>
      </c>
    </row>
    <row r="8" spans="1:37" ht="13.5" customHeight="1" x14ac:dyDescent="0.25">
      <c r="A8" s="15" t="s">
        <v>14</v>
      </c>
      <c r="B8" s="16"/>
      <c r="C8" s="17" t="s">
        <v>15</v>
      </c>
      <c r="D8" s="17" t="s">
        <v>16</v>
      </c>
      <c r="E8" s="18" t="s">
        <v>17</v>
      </c>
      <c r="F8" s="18" t="s">
        <v>17</v>
      </c>
      <c r="G8" s="18" t="s">
        <v>17</v>
      </c>
      <c r="H8" s="18" t="s">
        <v>17</v>
      </c>
      <c r="I8" s="18" t="s">
        <v>17</v>
      </c>
      <c r="N8" s="19"/>
      <c r="P8" s="8"/>
      <c r="Q8" s="8"/>
      <c r="R8" s="8"/>
      <c r="S8" s="9"/>
      <c r="T8" s="9"/>
    </row>
    <row r="9" spans="1:37" ht="31.5" customHeight="1" x14ac:dyDescent="0.25">
      <c r="A9" s="20" t="s">
        <v>18</v>
      </c>
      <c r="B9" s="21" t="s">
        <v>19</v>
      </c>
      <c r="C9" s="22" t="s">
        <v>20</v>
      </c>
      <c r="D9" s="23" t="s">
        <v>21</v>
      </c>
      <c r="E9" s="18" t="s">
        <v>17</v>
      </c>
      <c r="F9" s="24">
        <v>2561</v>
      </c>
      <c r="G9" s="24">
        <v>353</v>
      </c>
      <c r="H9" s="24">
        <v>337</v>
      </c>
      <c r="I9" s="24">
        <v>1837</v>
      </c>
      <c r="J9" s="1">
        <f>F10/F9</f>
        <v>55.790316282702072</v>
      </c>
      <c r="K9" s="1">
        <f>G10/G9</f>
        <v>72.084985835694056</v>
      </c>
      <c r="L9" s="1">
        <f>H10/H9</f>
        <v>41.741839762611278</v>
      </c>
      <c r="M9" s="1">
        <f>I10/I9</f>
        <v>55.516603157321718</v>
      </c>
      <c r="N9" s="8" t="s">
        <v>19</v>
      </c>
      <c r="P9" s="8"/>
      <c r="Q9" s="8">
        <v>55.790316282702072</v>
      </c>
      <c r="R9" s="8">
        <v>72.084985835694056</v>
      </c>
      <c r="S9" s="9">
        <v>41.741839762611278</v>
      </c>
      <c r="T9" s="9">
        <v>55.516603157321718</v>
      </c>
      <c r="U9" s="1" t="s">
        <v>19</v>
      </c>
      <c r="W9" s="1" t="s">
        <v>10</v>
      </c>
      <c r="X9" s="1" t="s">
        <v>11</v>
      </c>
      <c r="Y9" s="1" t="s">
        <v>12</v>
      </c>
      <c r="Z9" s="1" t="s">
        <v>13</v>
      </c>
      <c r="AA9" s="1" t="s">
        <v>14</v>
      </c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42" customHeight="1" x14ac:dyDescent="0.25">
      <c r="A10" s="25"/>
      <c r="B10" s="26"/>
      <c r="C10" s="22" t="s">
        <v>22</v>
      </c>
      <c r="D10" s="23" t="s">
        <v>21</v>
      </c>
      <c r="E10" s="18" t="s">
        <v>17</v>
      </c>
      <c r="F10" s="27">
        <v>142879</v>
      </c>
      <c r="G10" s="27">
        <v>25446</v>
      </c>
      <c r="H10" s="27">
        <v>14067</v>
      </c>
      <c r="I10" s="27">
        <v>101984</v>
      </c>
      <c r="N10" s="8"/>
      <c r="P10" s="8">
        <v>55.790316282702072</v>
      </c>
      <c r="Q10" s="8"/>
      <c r="R10" s="8"/>
      <c r="S10" s="9"/>
      <c r="T10" s="9"/>
      <c r="W10" s="1">
        <v>130.47780219780219</v>
      </c>
      <c r="X10" s="1">
        <v>115.14636510500807</v>
      </c>
      <c r="Y10" s="1">
        <v>92.439393939393938</v>
      </c>
      <c r="Z10" s="1">
        <v>136.61464517953067</v>
      </c>
      <c r="AA10" s="1" t="s">
        <v>23</v>
      </c>
      <c r="AB10" s="9"/>
      <c r="AC10" s="28"/>
      <c r="AD10" s="28"/>
      <c r="AE10" s="9"/>
      <c r="AF10" s="9"/>
      <c r="AG10" s="9"/>
      <c r="AH10" s="9"/>
      <c r="AI10" s="9"/>
      <c r="AJ10" s="9"/>
      <c r="AK10" s="9"/>
    </row>
    <row r="11" spans="1:37" ht="31.5" customHeight="1" x14ac:dyDescent="0.25">
      <c r="A11" s="20" t="s">
        <v>24</v>
      </c>
      <c r="B11" s="21" t="s">
        <v>25</v>
      </c>
      <c r="C11" s="22" t="s">
        <v>20</v>
      </c>
      <c r="D11" s="23" t="s">
        <v>21</v>
      </c>
      <c r="E11" s="18" t="s">
        <v>17</v>
      </c>
      <c r="F11" s="24">
        <v>2467</v>
      </c>
      <c r="G11" s="24">
        <v>340</v>
      </c>
      <c r="H11" s="24">
        <v>267</v>
      </c>
      <c r="I11" s="24">
        <v>1833</v>
      </c>
      <c r="J11" s="1">
        <f>F12/F11</f>
        <v>78.814349412241583</v>
      </c>
      <c r="K11" s="1">
        <f>G12/G11</f>
        <v>67.5</v>
      </c>
      <c r="L11" s="1">
        <f>H12/H11</f>
        <v>36.352059925093634</v>
      </c>
      <c r="M11" s="1">
        <f>I12/I11</f>
        <v>89.239498090561924</v>
      </c>
      <c r="N11" s="1" t="s">
        <v>25</v>
      </c>
      <c r="Q11" s="1">
        <v>78.814349412241583</v>
      </c>
      <c r="R11" s="1">
        <v>67.5</v>
      </c>
      <c r="S11" s="1">
        <v>36.352059925093634</v>
      </c>
      <c r="T11" s="1">
        <v>89.239498090561924</v>
      </c>
      <c r="U11" s="1" t="s">
        <v>25</v>
      </c>
      <c r="W11" s="1">
        <v>113.94745273950657</v>
      </c>
      <c r="X11" s="1">
        <v>68.389830508474574</v>
      </c>
      <c r="Y11" s="1">
        <v>72.119230769230768</v>
      </c>
      <c r="Z11" s="1">
        <v>122.4621490803485</v>
      </c>
      <c r="AA11" s="1" t="s">
        <v>26</v>
      </c>
      <c r="AB11" s="9"/>
      <c r="AC11" s="28"/>
      <c r="AD11" s="28"/>
      <c r="AE11" s="9"/>
      <c r="AF11" s="9"/>
      <c r="AG11" s="9"/>
      <c r="AH11" s="9"/>
      <c r="AI11" s="9"/>
      <c r="AJ11" s="9"/>
      <c r="AK11" s="9"/>
    </row>
    <row r="12" spans="1:37" ht="42" customHeight="1" x14ac:dyDescent="0.25">
      <c r="A12" s="25"/>
      <c r="B12" s="26"/>
      <c r="C12" s="22" t="s">
        <v>22</v>
      </c>
      <c r="D12" s="23" t="s">
        <v>21</v>
      </c>
      <c r="E12" s="18" t="s">
        <v>17</v>
      </c>
      <c r="F12" s="27">
        <v>194435</v>
      </c>
      <c r="G12" s="27">
        <v>22950</v>
      </c>
      <c r="H12" s="27">
        <v>9706</v>
      </c>
      <c r="I12" s="27">
        <v>163576</v>
      </c>
      <c r="P12" s="1">
        <v>78.814349412241583</v>
      </c>
      <c r="Q12" s="8"/>
      <c r="R12" s="8"/>
      <c r="S12" s="8"/>
      <c r="T12" s="8"/>
      <c r="U12" s="8"/>
      <c r="W12" s="1">
        <v>96.081776880363449</v>
      </c>
      <c r="X12" s="1">
        <v>118.16481892091649</v>
      </c>
      <c r="Y12" s="1">
        <v>40.062913907284766</v>
      </c>
      <c r="Z12" s="1">
        <v>91.009412819363519</v>
      </c>
      <c r="AA12" s="1" t="s">
        <v>27</v>
      </c>
      <c r="AB12" s="9"/>
      <c r="AC12" s="28"/>
      <c r="AD12" s="28"/>
      <c r="AE12" s="9"/>
      <c r="AF12" s="9"/>
      <c r="AG12" s="9"/>
      <c r="AH12" s="9"/>
      <c r="AI12" s="9"/>
      <c r="AJ12" s="9"/>
      <c r="AK12" s="9"/>
    </row>
    <row r="13" spans="1:37" ht="31.5" customHeight="1" x14ac:dyDescent="0.25">
      <c r="A13" s="20" t="s">
        <v>28</v>
      </c>
      <c r="B13" s="21" t="s">
        <v>27</v>
      </c>
      <c r="C13" s="22" t="s">
        <v>20</v>
      </c>
      <c r="D13" s="23" t="s">
        <v>21</v>
      </c>
      <c r="E13" s="18" t="s">
        <v>17</v>
      </c>
      <c r="F13" s="24">
        <v>3962</v>
      </c>
      <c r="G13" s="24">
        <v>1353</v>
      </c>
      <c r="H13" s="24">
        <v>302</v>
      </c>
      <c r="I13" s="24">
        <v>2231</v>
      </c>
      <c r="J13" s="1">
        <f>F14/F13</f>
        <v>96.081776880363449</v>
      </c>
      <c r="K13" s="1">
        <f>G14/G13</f>
        <v>118.16481892091649</v>
      </c>
      <c r="L13" s="1">
        <f>H14/H13</f>
        <v>40.062913907284766</v>
      </c>
      <c r="M13" s="1">
        <f>I14/I13</f>
        <v>91.009412819363519</v>
      </c>
      <c r="N13" s="1" t="s">
        <v>27</v>
      </c>
      <c r="Q13" s="1">
        <v>96.081776880363449</v>
      </c>
      <c r="R13" s="1">
        <v>118.16481892091649</v>
      </c>
      <c r="S13" s="1">
        <v>40.062913907284766</v>
      </c>
      <c r="T13" s="1">
        <v>91.009412819363519</v>
      </c>
      <c r="U13" s="1" t="s">
        <v>27</v>
      </c>
      <c r="W13" s="1">
        <v>92.667616580310877</v>
      </c>
      <c r="X13" s="1">
        <v>127.54072620215898</v>
      </c>
      <c r="Y13" s="1">
        <v>36.055437100213219</v>
      </c>
      <c r="Z13" s="1">
        <v>85.527400263042523</v>
      </c>
      <c r="AA13" s="1" t="s">
        <v>29</v>
      </c>
      <c r="AB13" s="9"/>
      <c r="AC13" s="28"/>
      <c r="AD13" s="28"/>
      <c r="AE13" s="9"/>
      <c r="AF13" s="9"/>
      <c r="AG13" s="9"/>
      <c r="AH13" s="9"/>
      <c r="AI13" s="9"/>
      <c r="AJ13" s="9"/>
      <c r="AK13" s="9"/>
    </row>
    <row r="14" spans="1:37" ht="42" customHeight="1" x14ac:dyDescent="0.25">
      <c r="A14" s="25"/>
      <c r="B14" s="26"/>
      <c r="C14" s="22" t="s">
        <v>22</v>
      </c>
      <c r="D14" s="23" t="s">
        <v>21</v>
      </c>
      <c r="E14" s="18" t="s">
        <v>17</v>
      </c>
      <c r="F14" s="27">
        <v>380676</v>
      </c>
      <c r="G14" s="27">
        <v>159877</v>
      </c>
      <c r="H14" s="27">
        <v>12099</v>
      </c>
      <c r="I14" s="27">
        <v>203042</v>
      </c>
      <c r="P14" s="1">
        <v>96.081776880363449</v>
      </c>
      <c r="W14" s="1">
        <v>86.007615421227982</v>
      </c>
      <c r="X14" s="1">
        <v>60.50655976676385</v>
      </c>
      <c r="Y14" s="1">
        <v>57.712355212355213</v>
      </c>
      <c r="Z14" s="1">
        <v>107.59690265486725</v>
      </c>
      <c r="AA14" s="1" t="s">
        <v>30</v>
      </c>
      <c r="AB14" s="9"/>
      <c r="AC14" s="28"/>
      <c r="AD14" s="28"/>
      <c r="AE14" s="9"/>
      <c r="AF14" s="9"/>
      <c r="AG14" s="9"/>
      <c r="AH14" s="9"/>
      <c r="AI14" s="9"/>
      <c r="AJ14" s="9"/>
      <c r="AK14" s="9"/>
    </row>
    <row r="15" spans="1:37" ht="31.5" customHeight="1" x14ac:dyDescent="0.25">
      <c r="A15" s="20" t="s">
        <v>31</v>
      </c>
      <c r="B15" s="21" t="s">
        <v>32</v>
      </c>
      <c r="C15" s="22" t="s">
        <v>20</v>
      </c>
      <c r="D15" s="23" t="s">
        <v>21</v>
      </c>
      <c r="E15" s="18" t="s">
        <v>17</v>
      </c>
      <c r="F15" s="24">
        <v>2068</v>
      </c>
      <c r="G15" s="24">
        <v>376</v>
      </c>
      <c r="H15" s="24">
        <v>354</v>
      </c>
      <c r="I15" s="24">
        <v>1312</v>
      </c>
      <c r="J15" s="1">
        <f>F16/F15</f>
        <v>68</v>
      </c>
      <c r="K15" s="1">
        <f>G16/G15</f>
        <v>61.037234042553195</v>
      </c>
      <c r="L15" s="1">
        <f>H16/H15</f>
        <v>49.731638418079093</v>
      </c>
      <c r="M15" s="1">
        <f>I16/I15</f>
        <v>72.894054878048777</v>
      </c>
      <c r="N15" s="1" t="s">
        <v>32</v>
      </c>
      <c r="Q15" s="1">
        <v>68</v>
      </c>
      <c r="R15" s="1">
        <v>61.037234042553195</v>
      </c>
      <c r="S15" s="1">
        <v>49.731638418079093</v>
      </c>
      <c r="T15" s="1">
        <v>72.894054878048777</v>
      </c>
      <c r="U15" s="1" t="s">
        <v>32</v>
      </c>
      <c r="W15" s="1">
        <v>78.814349412241583</v>
      </c>
      <c r="X15" s="1">
        <v>67.5</v>
      </c>
      <c r="Y15" s="1">
        <v>36.352059925093634</v>
      </c>
      <c r="Z15" s="1">
        <v>89.239498090561924</v>
      </c>
      <c r="AA15" s="1" t="s">
        <v>25</v>
      </c>
      <c r="AC15" s="28"/>
      <c r="AD15" s="28"/>
      <c r="AE15" s="9"/>
      <c r="AF15" s="9"/>
    </row>
    <row r="16" spans="1:37" ht="42" customHeight="1" x14ac:dyDescent="0.25">
      <c r="A16" s="25"/>
      <c r="B16" s="26"/>
      <c r="C16" s="22" t="s">
        <v>22</v>
      </c>
      <c r="D16" s="23" t="s">
        <v>21</v>
      </c>
      <c r="E16" s="18" t="s">
        <v>17</v>
      </c>
      <c r="F16" s="27">
        <v>140624</v>
      </c>
      <c r="G16" s="27">
        <v>22950</v>
      </c>
      <c r="H16" s="27">
        <v>17605</v>
      </c>
      <c r="I16" s="27">
        <v>95637</v>
      </c>
      <c r="P16" s="1">
        <v>68</v>
      </c>
      <c r="W16" s="29">
        <v>77.857804704205279</v>
      </c>
      <c r="X16" s="29">
        <v>89.230046948356801</v>
      </c>
      <c r="Y16" s="29">
        <v>50.731060606060609</v>
      </c>
      <c r="Z16" s="29">
        <v>79.786337209302332</v>
      </c>
      <c r="AA16" s="29" t="s">
        <v>33</v>
      </c>
      <c r="AC16" s="28"/>
      <c r="AD16" s="28"/>
      <c r="AE16" s="9"/>
      <c r="AF16" s="9"/>
    </row>
    <row r="17" spans="1:32" ht="31.5" customHeight="1" x14ac:dyDescent="0.25">
      <c r="A17" s="20" t="s">
        <v>34</v>
      </c>
      <c r="B17" s="21" t="s">
        <v>35</v>
      </c>
      <c r="C17" s="22" t="s">
        <v>20</v>
      </c>
      <c r="D17" s="23" t="s">
        <v>21</v>
      </c>
      <c r="E17" s="18" t="s">
        <v>17</v>
      </c>
      <c r="F17" s="24">
        <v>530</v>
      </c>
      <c r="G17" s="24">
        <v>151</v>
      </c>
      <c r="H17" s="24">
        <v>61</v>
      </c>
      <c r="I17" s="24">
        <v>308</v>
      </c>
      <c r="J17" s="1">
        <f>F18/F17</f>
        <v>65.975471698113211</v>
      </c>
      <c r="K17" s="1">
        <f>G18/G17</f>
        <v>67.026490066225165</v>
      </c>
      <c r="L17" s="1">
        <f>H18/H17</f>
        <v>30.918032786885245</v>
      </c>
      <c r="M17" s="1">
        <f>I18/I17</f>
        <v>71.081168831168824</v>
      </c>
      <c r="N17" s="1" t="s">
        <v>35</v>
      </c>
      <c r="Q17" s="1">
        <v>65.975471698113211</v>
      </c>
      <c r="R17" s="1">
        <v>67.026490066225165</v>
      </c>
      <c r="S17" s="1">
        <v>30.918032786885245</v>
      </c>
      <c r="T17" s="1">
        <v>71.081168831168824</v>
      </c>
      <c r="U17" s="1" t="s">
        <v>35</v>
      </c>
      <c r="W17" s="1">
        <v>72.432438580527759</v>
      </c>
      <c r="X17" s="1">
        <v>76.743002544529261</v>
      </c>
      <c r="Y17" s="1">
        <v>58.425505824647459</v>
      </c>
      <c r="Z17" s="1">
        <v>73.834999999999994</v>
      </c>
      <c r="AA17" s="1" t="s">
        <v>36</v>
      </c>
      <c r="AC17" s="28"/>
      <c r="AD17" s="28"/>
      <c r="AE17" s="9"/>
      <c r="AF17" s="9"/>
    </row>
    <row r="18" spans="1:32" ht="42" customHeight="1" x14ac:dyDescent="0.25">
      <c r="A18" s="25"/>
      <c r="B18" s="26"/>
      <c r="C18" s="22" t="s">
        <v>22</v>
      </c>
      <c r="D18" s="23" t="s">
        <v>21</v>
      </c>
      <c r="E18" s="18" t="s">
        <v>17</v>
      </c>
      <c r="F18" s="27">
        <v>34967</v>
      </c>
      <c r="G18" s="27">
        <v>10121</v>
      </c>
      <c r="H18" s="27">
        <v>1886</v>
      </c>
      <c r="I18" s="27">
        <v>21893</v>
      </c>
      <c r="P18" s="1">
        <v>65.975471698113211</v>
      </c>
      <c r="W18" s="1">
        <v>71.549974259027721</v>
      </c>
      <c r="X18" s="1">
        <v>59.081382385730208</v>
      </c>
      <c r="Y18" s="1">
        <v>43.737086477074868</v>
      </c>
      <c r="Z18" s="1">
        <v>82.719069309368464</v>
      </c>
      <c r="AA18" s="1" t="s">
        <v>37</v>
      </c>
      <c r="AC18" s="28"/>
      <c r="AD18" s="28"/>
      <c r="AE18" s="9"/>
      <c r="AF18" s="9"/>
    </row>
    <row r="19" spans="1:32" ht="31.5" customHeight="1" x14ac:dyDescent="0.25">
      <c r="A19" s="20" t="s">
        <v>38</v>
      </c>
      <c r="B19" s="21" t="s">
        <v>39</v>
      </c>
      <c r="C19" s="22" t="s">
        <v>20</v>
      </c>
      <c r="D19" s="23" t="s">
        <v>21</v>
      </c>
      <c r="E19" s="18" t="s">
        <v>17</v>
      </c>
      <c r="F19" s="24">
        <v>1996</v>
      </c>
      <c r="G19" s="24">
        <v>274</v>
      </c>
      <c r="H19" s="24">
        <v>389</v>
      </c>
      <c r="I19" s="24">
        <v>1303</v>
      </c>
      <c r="J19" s="1">
        <f>F20/F19</f>
        <v>53.607715430861724</v>
      </c>
      <c r="K19" s="1">
        <f>G20/G19</f>
        <v>52.135036496350367</v>
      </c>
      <c r="L19" s="1">
        <f>H20/H19</f>
        <v>38.498714652956295</v>
      </c>
      <c r="M19" s="1">
        <f>I20/I19</f>
        <v>58.682271680736761</v>
      </c>
      <c r="N19" s="1" t="s">
        <v>39</v>
      </c>
      <c r="Q19" s="1">
        <v>53.607715430861724</v>
      </c>
      <c r="R19" s="1">
        <v>52.135036496350367</v>
      </c>
      <c r="S19" s="1">
        <v>38.498714652956295</v>
      </c>
      <c r="T19" s="1">
        <v>58.682271680736761</v>
      </c>
      <c r="U19" s="1" t="s">
        <v>39</v>
      </c>
      <c r="W19" s="1">
        <v>69.808294832988153</v>
      </c>
      <c r="X19" s="1">
        <v>74.250238019676289</v>
      </c>
      <c r="Y19" s="1">
        <v>36.477824267782424</v>
      </c>
      <c r="Z19" s="1">
        <v>72.519994130163624</v>
      </c>
      <c r="AA19" s="1" t="s">
        <v>40</v>
      </c>
      <c r="AC19" s="28"/>
      <c r="AD19" s="28"/>
      <c r="AE19" s="9"/>
      <c r="AF19" s="9"/>
    </row>
    <row r="20" spans="1:32" ht="42" customHeight="1" x14ac:dyDescent="0.25">
      <c r="A20" s="25"/>
      <c r="B20" s="26"/>
      <c r="C20" s="22" t="s">
        <v>22</v>
      </c>
      <c r="D20" s="23" t="s">
        <v>21</v>
      </c>
      <c r="E20" s="18" t="s">
        <v>17</v>
      </c>
      <c r="F20" s="27">
        <v>107001</v>
      </c>
      <c r="G20" s="27">
        <v>14285</v>
      </c>
      <c r="H20" s="27">
        <v>14976</v>
      </c>
      <c r="I20" s="27">
        <v>76463</v>
      </c>
      <c r="P20" s="1">
        <v>53.607715430861724</v>
      </c>
      <c r="W20" s="1">
        <v>69.760157824042977</v>
      </c>
      <c r="X20" s="1">
        <v>53.601485148514854</v>
      </c>
      <c r="Y20" s="1">
        <v>41.918096723868956</v>
      </c>
      <c r="Z20" s="1">
        <v>82.852166145600719</v>
      </c>
      <c r="AA20" s="1" t="s">
        <v>41</v>
      </c>
      <c r="AC20" s="28"/>
      <c r="AD20" s="28"/>
      <c r="AE20" s="9"/>
      <c r="AF20" s="9"/>
    </row>
    <row r="21" spans="1:32" ht="31.5" customHeight="1" x14ac:dyDescent="0.25">
      <c r="A21" s="20" t="s">
        <v>42</v>
      </c>
      <c r="B21" s="21" t="s">
        <v>36</v>
      </c>
      <c r="C21" s="22" t="s">
        <v>20</v>
      </c>
      <c r="D21" s="23" t="s">
        <v>21</v>
      </c>
      <c r="E21" s="18" t="s">
        <v>17</v>
      </c>
      <c r="F21" s="24">
        <v>13188</v>
      </c>
      <c r="G21" s="24">
        <v>1965</v>
      </c>
      <c r="H21" s="24">
        <v>1631</v>
      </c>
      <c r="I21" s="24">
        <v>9400</v>
      </c>
      <c r="J21" s="1">
        <f>F22/F21</f>
        <v>72.432438580527759</v>
      </c>
      <c r="K21" s="1">
        <f>G22/G21</f>
        <v>76.743002544529261</v>
      </c>
      <c r="L21" s="1">
        <f>H22/H21</f>
        <v>58.425505824647459</v>
      </c>
      <c r="M21" s="1">
        <f>I22/I21</f>
        <v>73.834999999999994</v>
      </c>
      <c r="N21" s="1" t="s">
        <v>36</v>
      </c>
      <c r="Q21" s="1">
        <v>72.432438580527759</v>
      </c>
      <c r="R21" s="1">
        <v>76.743002544529261</v>
      </c>
      <c r="S21" s="1">
        <v>58.425505824647459</v>
      </c>
      <c r="T21" s="1">
        <v>73.834999999999994</v>
      </c>
      <c r="U21" s="1" t="s">
        <v>36</v>
      </c>
      <c r="W21" s="1">
        <v>69.490960989533775</v>
      </c>
      <c r="X21" s="1">
        <v>69.605769230769226</v>
      </c>
      <c r="Y21" s="1">
        <v>50.525925925925925</v>
      </c>
      <c r="Z21" s="1">
        <v>72.71052631578948</v>
      </c>
      <c r="AA21" s="1" t="s">
        <v>43</v>
      </c>
      <c r="AC21" s="28"/>
      <c r="AD21" s="28"/>
      <c r="AE21" s="9"/>
      <c r="AF21" s="9"/>
    </row>
    <row r="22" spans="1:32" ht="42" customHeight="1" x14ac:dyDescent="0.25">
      <c r="A22" s="25"/>
      <c r="B22" s="26"/>
      <c r="C22" s="22" t="s">
        <v>22</v>
      </c>
      <c r="D22" s="23" t="s">
        <v>21</v>
      </c>
      <c r="E22" s="18" t="s">
        <v>17</v>
      </c>
      <c r="F22" s="27">
        <v>955239</v>
      </c>
      <c r="G22" s="27">
        <v>150800</v>
      </c>
      <c r="H22" s="27">
        <v>95292</v>
      </c>
      <c r="I22" s="27">
        <v>694049</v>
      </c>
      <c r="P22" s="1">
        <v>72.432438580527759</v>
      </c>
      <c r="W22" s="29">
        <f>AVERAGE(W10:W21,W23:W31)</f>
        <v>74.223332506783464</v>
      </c>
      <c r="X22" s="29">
        <f>AVERAGE(X10:X21,X23:X31)</f>
        <v>70.474699275367328</v>
      </c>
      <c r="Y22" s="29">
        <f>AVERAGE(Y10:Y21,Y23:Y31)</f>
        <v>46.620665677777183</v>
      </c>
      <c r="Z22" s="29">
        <f>AVERAGE(Z10:Z21,Z23:Z31)</f>
        <v>79.300746335402778</v>
      </c>
      <c r="AA22" s="29" t="s">
        <v>44</v>
      </c>
      <c r="AC22" s="28"/>
      <c r="AD22" s="28"/>
      <c r="AE22" s="9"/>
      <c r="AF22" s="9"/>
    </row>
    <row r="23" spans="1:32" ht="31.5" customHeight="1" x14ac:dyDescent="0.25">
      <c r="A23" s="20" t="s">
        <v>45</v>
      </c>
      <c r="B23" s="21" t="s">
        <v>40</v>
      </c>
      <c r="C23" s="22" t="s">
        <v>20</v>
      </c>
      <c r="D23" s="23" t="s">
        <v>21</v>
      </c>
      <c r="E23" s="18" t="s">
        <v>17</v>
      </c>
      <c r="F23" s="24">
        <v>37662</v>
      </c>
      <c r="G23" s="24">
        <v>6302</v>
      </c>
      <c r="H23" s="24">
        <v>3585</v>
      </c>
      <c r="I23" s="24">
        <v>27258</v>
      </c>
      <c r="J23" s="1">
        <f>F24/F23</f>
        <v>69.808294832988153</v>
      </c>
      <c r="K23" s="1">
        <f>G24/G23</f>
        <v>74.250238019676289</v>
      </c>
      <c r="L23" s="1">
        <f>H24/H23</f>
        <v>36.477824267782424</v>
      </c>
      <c r="M23" s="1">
        <f>I24/I23</f>
        <v>72.519994130163624</v>
      </c>
      <c r="N23" s="1" t="s">
        <v>40</v>
      </c>
      <c r="Q23" s="1">
        <v>69.808294832988153</v>
      </c>
      <c r="R23" s="1">
        <v>74.250238019676289</v>
      </c>
      <c r="S23" s="1">
        <v>36.477824267782424</v>
      </c>
      <c r="T23" s="1">
        <v>72.519994130163624</v>
      </c>
      <c r="U23" s="1" t="s">
        <v>40</v>
      </c>
      <c r="W23" s="1">
        <v>68</v>
      </c>
      <c r="X23" s="1">
        <v>61.037234042553195</v>
      </c>
      <c r="Y23" s="1">
        <v>49.731638418079093</v>
      </c>
      <c r="Z23" s="1">
        <v>72.894054878048777</v>
      </c>
      <c r="AA23" s="1" t="s">
        <v>32</v>
      </c>
      <c r="AC23" s="28"/>
      <c r="AD23" s="28"/>
      <c r="AE23" s="9"/>
      <c r="AF23" s="9"/>
    </row>
    <row r="24" spans="1:32" ht="42" customHeight="1" x14ac:dyDescent="0.25">
      <c r="A24" s="25"/>
      <c r="B24" s="26"/>
      <c r="C24" s="22" t="s">
        <v>22</v>
      </c>
      <c r="D24" s="23" t="s">
        <v>21</v>
      </c>
      <c r="E24" s="18" t="s">
        <v>17</v>
      </c>
      <c r="F24" s="27">
        <v>2629120</v>
      </c>
      <c r="G24" s="27">
        <v>467925</v>
      </c>
      <c r="H24" s="27">
        <v>130773</v>
      </c>
      <c r="I24" s="27">
        <v>1976750</v>
      </c>
      <c r="P24" s="1">
        <v>69.808294832988153</v>
      </c>
      <c r="W24" s="1">
        <v>67.551724137931032</v>
      </c>
      <c r="X24" s="1">
        <v>62.304498269896193</v>
      </c>
      <c r="Y24" s="1">
        <v>41.699337748344369</v>
      </c>
      <c r="Z24" s="1">
        <v>73.811355311355314</v>
      </c>
      <c r="AA24" s="1" t="s">
        <v>46</v>
      </c>
    </row>
    <row r="25" spans="1:32" ht="31.5" customHeight="1" x14ac:dyDescent="0.25">
      <c r="A25" s="20" t="s">
        <v>47</v>
      </c>
      <c r="B25" s="21" t="s">
        <v>29</v>
      </c>
      <c r="C25" s="22" t="s">
        <v>20</v>
      </c>
      <c r="D25" s="23" t="s">
        <v>21</v>
      </c>
      <c r="E25" s="18" t="s">
        <v>17</v>
      </c>
      <c r="F25" s="24">
        <v>3860</v>
      </c>
      <c r="G25" s="24">
        <v>1019</v>
      </c>
      <c r="H25" s="24">
        <v>469</v>
      </c>
      <c r="I25" s="24">
        <v>2281</v>
      </c>
      <c r="J25" s="1">
        <f>F26/F25</f>
        <v>92.667616580310877</v>
      </c>
      <c r="K25" s="1">
        <f>G26/G25</f>
        <v>127.54072620215898</v>
      </c>
      <c r="L25" s="1">
        <f>H26/H25</f>
        <v>36.055437100213219</v>
      </c>
      <c r="M25" s="1">
        <f>I26/I25</f>
        <v>85.527400263042523</v>
      </c>
      <c r="N25" s="1" t="s">
        <v>29</v>
      </c>
      <c r="Q25" s="1">
        <v>92.667616580310877</v>
      </c>
      <c r="R25" s="1">
        <v>127.54072620215898</v>
      </c>
      <c r="S25" s="1">
        <v>36.055437100213219</v>
      </c>
      <c r="T25" s="1">
        <v>85.527400263042523</v>
      </c>
      <c r="U25" s="1" t="s">
        <v>29</v>
      </c>
      <c r="W25" s="1">
        <v>65.975471698113211</v>
      </c>
      <c r="X25" s="1">
        <v>67.026490066225165</v>
      </c>
      <c r="Y25" s="1">
        <v>30.918032786885245</v>
      </c>
      <c r="Z25" s="1">
        <v>71.081168831168824</v>
      </c>
      <c r="AA25" s="1" t="s">
        <v>35</v>
      </c>
    </row>
    <row r="26" spans="1:32" ht="42" customHeight="1" x14ac:dyDescent="0.25">
      <c r="A26" s="25"/>
      <c r="B26" s="26"/>
      <c r="C26" s="22" t="s">
        <v>22</v>
      </c>
      <c r="D26" s="23" t="s">
        <v>21</v>
      </c>
      <c r="E26" s="18" t="s">
        <v>17</v>
      </c>
      <c r="F26" s="27">
        <v>357697</v>
      </c>
      <c r="G26" s="27">
        <v>129964</v>
      </c>
      <c r="H26" s="27">
        <v>16910</v>
      </c>
      <c r="I26" s="27">
        <v>195088</v>
      </c>
      <c r="P26" s="1">
        <v>92.667616580310877</v>
      </c>
      <c r="W26" s="1">
        <v>60.865882352941178</v>
      </c>
      <c r="X26" s="1">
        <v>53.08</v>
      </c>
      <c r="Y26" s="1">
        <v>39.071428571428569</v>
      </c>
      <c r="Z26" s="1">
        <v>67.554140127388536</v>
      </c>
      <c r="AA26" s="1" t="s">
        <v>48</v>
      </c>
    </row>
    <row r="27" spans="1:32" ht="31.5" customHeight="1" x14ac:dyDescent="0.25">
      <c r="A27" s="30" t="s">
        <v>49</v>
      </c>
      <c r="B27" s="31" t="s">
        <v>50</v>
      </c>
      <c r="C27" s="22" t="s">
        <v>20</v>
      </c>
      <c r="D27" s="23" t="s">
        <v>21</v>
      </c>
      <c r="E27" s="18" t="s">
        <v>17</v>
      </c>
      <c r="F27" s="24">
        <v>233</v>
      </c>
      <c r="G27" s="24">
        <v>42</v>
      </c>
      <c r="H27" s="24">
        <v>20</v>
      </c>
      <c r="I27" s="24">
        <v>169</v>
      </c>
      <c r="J27" s="1">
        <f>F28/F27</f>
        <v>59.175965665236049</v>
      </c>
      <c r="K27" s="1">
        <f>G28/G27</f>
        <v>38.238095238095241</v>
      </c>
      <c r="L27" s="1">
        <f>H28/H27</f>
        <v>38.950000000000003</v>
      </c>
      <c r="M27" s="1">
        <f>I28/I27</f>
        <v>67.230769230769226</v>
      </c>
      <c r="N27" s="1" t="s">
        <v>50</v>
      </c>
      <c r="Q27" s="8">
        <v>59.175965665236049</v>
      </c>
      <c r="R27" s="8">
        <v>38.238095238095241</v>
      </c>
      <c r="S27" s="8">
        <v>38.950000000000003</v>
      </c>
      <c r="T27" s="8">
        <v>67.230769230769226</v>
      </c>
      <c r="U27" s="8" t="s">
        <v>50</v>
      </c>
      <c r="W27" s="1">
        <v>59.175965665236049</v>
      </c>
      <c r="X27" s="1">
        <v>38.238095238095241</v>
      </c>
      <c r="Y27" s="1">
        <v>38.950000000000003</v>
      </c>
      <c r="Z27" s="1">
        <v>67.230769230769226</v>
      </c>
      <c r="AA27" s="1" t="s">
        <v>50</v>
      </c>
    </row>
    <row r="28" spans="1:32" ht="42" customHeight="1" x14ac:dyDescent="0.25">
      <c r="A28" s="32"/>
      <c r="B28" s="33"/>
      <c r="C28" s="22" t="s">
        <v>22</v>
      </c>
      <c r="D28" s="23" t="s">
        <v>21</v>
      </c>
      <c r="E28" s="18" t="s">
        <v>17</v>
      </c>
      <c r="F28" s="27">
        <v>13788</v>
      </c>
      <c r="G28" s="27">
        <v>1606</v>
      </c>
      <c r="H28" s="27">
        <v>779</v>
      </c>
      <c r="I28" s="27">
        <v>11362</v>
      </c>
      <c r="P28" s="1">
        <v>59.175965665236049</v>
      </c>
      <c r="W28" s="1">
        <v>55.790316282702072</v>
      </c>
      <c r="X28" s="1">
        <v>72.084985835694056</v>
      </c>
      <c r="Y28" s="1">
        <v>41.741839762611278</v>
      </c>
      <c r="Z28" s="1">
        <v>55.516603157321718</v>
      </c>
      <c r="AA28" s="1" t="s">
        <v>19</v>
      </c>
    </row>
    <row r="29" spans="1:32" ht="31.5" customHeight="1" x14ac:dyDescent="0.25">
      <c r="A29" s="20" t="s">
        <v>51</v>
      </c>
      <c r="B29" s="21" t="s">
        <v>33</v>
      </c>
      <c r="C29" s="22" t="s">
        <v>20</v>
      </c>
      <c r="D29" s="23" t="s">
        <v>21</v>
      </c>
      <c r="E29" s="18" t="s">
        <v>17</v>
      </c>
      <c r="F29" s="24">
        <v>2806</v>
      </c>
      <c r="G29" s="24">
        <v>426</v>
      </c>
      <c r="H29" s="24">
        <v>264</v>
      </c>
      <c r="I29" s="24">
        <v>2064</v>
      </c>
      <c r="J29" s="1">
        <f>F30/F29</f>
        <v>77.857804704205279</v>
      </c>
      <c r="K29" s="1">
        <f>G30/G29</f>
        <v>89.230046948356801</v>
      </c>
      <c r="L29" s="1">
        <f>H30/H29</f>
        <v>50.731060606060609</v>
      </c>
      <c r="M29" s="1">
        <f>I30/I29</f>
        <v>79.786337209302332</v>
      </c>
      <c r="N29" s="1" t="s">
        <v>33</v>
      </c>
      <c r="Q29" s="1">
        <v>77.857804704205279</v>
      </c>
      <c r="R29" s="1">
        <v>89.230046948356801</v>
      </c>
      <c r="S29" s="1">
        <v>50.731060606060609</v>
      </c>
      <c r="T29" s="1">
        <v>79.786337209302332</v>
      </c>
      <c r="U29" s="1" t="s">
        <v>33</v>
      </c>
      <c r="W29" s="1">
        <v>53.607715430861724</v>
      </c>
      <c r="X29" s="1">
        <v>52.135036496350367</v>
      </c>
      <c r="Y29" s="1">
        <v>38.498714652956295</v>
      </c>
      <c r="Z29" s="1">
        <v>58.682271680736761</v>
      </c>
      <c r="AA29" s="1" t="s">
        <v>39</v>
      </c>
    </row>
    <row r="30" spans="1:32" ht="42" customHeight="1" x14ac:dyDescent="0.25">
      <c r="A30" s="25"/>
      <c r="B30" s="26"/>
      <c r="C30" s="22" t="s">
        <v>22</v>
      </c>
      <c r="D30" s="23" t="s">
        <v>21</v>
      </c>
      <c r="E30" s="18" t="s">
        <v>17</v>
      </c>
      <c r="F30" s="27">
        <v>218469</v>
      </c>
      <c r="G30" s="27">
        <v>38012</v>
      </c>
      <c r="H30" s="27">
        <v>13393</v>
      </c>
      <c r="I30" s="27">
        <v>164679</v>
      </c>
      <c r="P30" s="1">
        <v>77.857804704205279</v>
      </c>
      <c r="W30" s="1">
        <v>51.603561387066541</v>
      </c>
      <c r="X30" s="1">
        <v>44.946398659966498</v>
      </c>
      <c r="Y30" s="1">
        <v>45.906432748538009</v>
      </c>
      <c r="Z30" s="1">
        <v>54.724637681159422</v>
      </c>
      <c r="AA30" s="1" t="s">
        <v>52</v>
      </c>
    </row>
    <row r="31" spans="1:32" ht="31.5" customHeight="1" x14ac:dyDescent="0.25">
      <c r="A31" s="20" t="s">
        <v>53</v>
      </c>
      <c r="B31" s="21" t="s">
        <v>41</v>
      </c>
      <c r="C31" s="22" t="s">
        <v>20</v>
      </c>
      <c r="D31" s="23" t="s">
        <v>21</v>
      </c>
      <c r="E31" s="18" t="s">
        <v>17</v>
      </c>
      <c r="F31" s="24">
        <v>11912</v>
      </c>
      <c r="G31" s="24">
        <v>3636</v>
      </c>
      <c r="H31" s="24">
        <v>1282</v>
      </c>
      <c r="I31" s="24">
        <v>6717</v>
      </c>
      <c r="J31" s="1">
        <f>F32/F31</f>
        <v>69.760157824042977</v>
      </c>
      <c r="K31" s="1">
        <f>G32/G31</f>
        <v>53.601485148514854</v>
      </c>
      <c r="L31" s="1">
        <f>H32/H31</f>
        <v>41.918096723868956</v>
      </c>
      <c r="M31" s="1">
        <f>I32/I31</f>
        <v>82.852166145600719</v>
      </c>
      <c r="N31" s="1" t="s">
        <v>41</v>
      </c>
      <c r="Q31" s="1">
        <v>69.760157824042977</v>
      </c>
      <c r="R31" s="1">
        <v>53.601485148514854</v>
      </c>
      <c r="S31" s="1">
        <v>41.918096723868956</v>
      </c>
      <c r="T31" s="1">
        <v>82.852166145600719</v>
      </c>
      <c r="U31" s="1" t="s">
        <v>41</v>
      </c>
      <c r="W31" s="1">
        <v>47.223101265822784</v>
      </c>
      <c r="X31" s="1">
        <v>49.355721393034827</v>
      </c>
      <c r="Y31" s="1">
        <v>35.959663865546219</v>
      </c>
      <c r="Z31" s="1">
        <v>46.947570947570945</v>
      </c>
      <c r="AA31" s="1" t="s">
        <v>54</v>
      </c>
    </row>
    <row r="32" spans="1:32" ht="42" customHeight="1" x14ac:dyDescent="0.25">
      <c r="A32" s="25"/>
      <c r="B32" s="26"/>
      <c r="C32" s="22" t="s">
        <v>22</v>
      </c>
      <c r="D32" s="23" t="s">
        <v>21</v>
      </c>
      <c r="E32" s="18" t="s">
        <v>17</v>
      </c>
      <c r="F32" s="27">
        <v>830983</v>
      </c>
      <c r="G32" s="27">
        <v>194895</v>
      </c>
      <c r="H32" s="27">
        <v>53739</v>
      </c>
      <c r="I32" s="27">
        <v>556518</v>
      </c>
      <c r="P32" s="1">
        <v>69.760157824042977</v>
      </c>
    </row>
    <row r="33" spans="1:21" ht="31.5" customHeight="1" x14ac:dyDescent="0.25">
      <c r="A33" s="20" t="s">
        <v>55</v>
      </c>
      <c r="B33" s="21" t="s">
        <v>43</v>
      </c>
      <c r="C33" s="22" t="s">
        <v>20</v>
      </c>
      <c r="D33" s="23" t="s">
        <v>21</v>
      </c>
      <c r="E33" s="18" t="s">
        <v>17</v>
      </c>
      <c r="F33" s="24">
        <v>1051</v>
      </c>
      <c r="G33" s="24">
        <v>208</v>
      </c>
      <c r="H33" s="24">
        <v>135</v>
      </c>
      <c r="I33" s="24">
        <v>684</v>
      </c>
      <c r="J33" s="1">
        <f>F34/F33</f>
        <v>69.490960989533775</v>
      </c>
      <c r="K33" s="1">
        <f>G34/G33</f>
        <v>69.605769230769226</v>
      </c>
      <c r="L33" s="1">
        <f>H34/H33</f>
        <v>50.525925925925925</v>
      </c>
      <c r="M33" s="1">
        <f>I34/I33</f>
        <v>72.71052631578948</v>
      </c>
      <c r="N33" s="1" t="s">
        <v>43</v>
      </c>
      <c r="Q33" s="1">
        <v>69.490960989533775</v>
      </c>
      <c r="R33" s="1">
        <v>69.605769230769226</v>
      </c>
      <c r="S33" s="1">
        <v>50.525925925925925</v>
      </c>
      <c r="T33" s="1">
        <v>72.71052631578948</v>
      </c>
      <c r="U33" s="1" t="s">
        <v>43</v>
      </c>
    </row>
    <row r="34" spans="1:21" ht="42" customHeight="1" x14ac:dyDescent="0.25">
      <c r="A34" s="25"/>
      <c r="B34" s="26"/>
      <c r="C34" s="22" t="s">
        <v>22</v>
      </c>
      <c r="D34" s="23" t="s">
        <v>21</v>
      </c>
      <c r="E34" s="18" t="s">
        <v>17</v>
      </c>
      <c r="F34" s="27">
        <v>73035</v>
      </c>
      <c r="G34" s="27">
        <v>14478</v>
      </c>
      <c r="H34" s="27">
        <v>6821</v>
      </c>
      <c r="I34" s="27">
        <v>49734</v>
      </c>
      <c r="P34" s="1">
        <v>69.490960989533775</v>
      </c>
    </row>
    <row r="35" spans="1:21" ht="31.5" customHeight="1" x14ac:dyDescent="0.25">
      <c r="A35" s="20" t="s">
        <v>56</v>
      </c>
      <c r="B35" s="21" t="s">
        <v>57</v>
      </c>
      <c r="C35" s="22" t="s">
        <v>20</v>
      </c>
      <c r="D35" s="23" t="s">
        <v>21</v>
      </c>
      <c r="E35" s="18" t="s">
        <v>17</v>
      </c>
      <c r="F35" s="24">
        <v>1843</v>
      </c>
      <c r="G35" s="24">
        <v>367</v>
      </c>
      <c r="H35" s="24">
        <v>379</v>
      </c>
      <c r="I35" s="24">
        <v>1075</v>
      </c>
      <c r="J35" s="1">
        <f>F36/F35</f>
        <v>60.759631036353774</v>
      </c>
      <c r="K35" s="1">
        <f>G36/G35</f>
        <v>72.795640326975473</v>
      </c>
      <c r="L35" s="1">
        <f>H36/H35</f>
        <v>44.134564643799472</v>
      </c>
      <c r="M35" s="1" t="e">
        <f>I36/I35</f>
        <v>#VALUE!</v>
      </c>
      <c r="N35" s="1" t="s">
        <v>57</v>
      </c>
      <c r="Q35" s="1">
        <v>60.759631036353774</v>
      </c>
      <c r="R35" s="1">
        <v>72.795640326975473</v>
      </c>
      <c r="S35" s="1">
        <v>44.134564643799472</v>
      </c>
      <c r="T35" s="1" t="e">
        <v>#VALUE!</v>
      </c>
      <c r="U35" s="1" t="s">
        <v>57</v>
      </c>
    </row>
    <row r="36" spans="1:21" ht="42" customHeight="1" x14ac:dyDescent="0.25">
      <c r="A36" s="25"/>
      <c r="B36" s="26"/>
      <c r="C36" s="22" t="s">
        <v>22</v>
      </c>
      <c r="D36" s="23" t="s">
        <v>21</v>
      </c>
      <c r="E36" s="18" t="s">
        <v>17</v>
      </c>
      <c r="F36" s="27">
        <v>111980</v>
      </c>
      <c r="G36" s="27">
        <v>26716</v>
      </c>
      <c r="H36" s="27">
        <v>16727</v>
      </c>
      <c r="I36" s="27" t="s">
        <v>58</v>
      </c>
      <c r="P36" s="1">
        <v>60.759631036353774</v>
      </c>
    </row>
    <row r="37" spans="1:21" ht="31.5" customHeight="1" x14ac:dyDescent="0.25">
      <c r="A37" s="20" t="s">
        <v>59</v>
      </c>
      <c r="B37" s="21" t="s">
        <v>48</v>
      </c>
      <c r="C37" s="22" t="s">
        <v>20</v>
      </c>
      <c r="D37" s="23" t="s">
        <v>21</v>
      </c>
      <c r="E37" s="18" t="s">
        <v>17</v>
      </c>
      <c r="F37" s="24">
        <v>425</v>
      </c>
      <c r="G37" s="24">
        <v>25</v>
      </c>
      <c r="H37" s="24">
        <v>84</v>
      </c>
      <c r="I37" s="24">
        <v>314</v>
      </c>
      <c r="J37" s="1">
        <f>F38/F37</f>
        <v>60.865882352941178</v>
      </c>
      <c r="K37" s="1">
        <f>G38/G37</f>
        <v>53.08</v>
      </c>
      <c r="L37" s="1">
        <f>H38/H37</f>
        <v>39.071428571428569</v>
      </c>
      <c r="M37" s="1">
        <f>I38/I37</f>
        <v>67.554140127388536</v>
      </c>
      <c r="N37" s="1" t="s">
        <v>48</v>
      </c>
      <c r="Q37" s="1">
        <v>60.865882352941178</v>
      </c>
      <c r="R37" s="1">
        <v>53.08</v>
      </c>
      <c r="S37" s="1">
        <v>39.071428571428569</v>
      </c>
      <c r="T37" s="1">
        <v>67.554140127388536</v>
      </c>
      <c r="U37" s="1" t="s">
        <v>48</v>
      </c>
    </row>
    <row r="38" spans="1:21" ht="42" customHeight="1" x14ac:dyDescent="0.25">
      <c r="A38" s="25"/>
      <c r="B38" s="26"/>
      <c r="C38" s="22" t="s">
        <v>22</v>
      </c>
      <c r="D38" s="23" t="s">
        <v>21</v>
      </c>
      <c r="E38" s="18" t="s">
        <v>17</v>
      </c>
      <c r="F38" s="27">
        <v>25868</v>
      </c>
      <c r="G38" s="27">
        <v>1327</v>
      </c>
      <c r="H38" s="27">
        <v>3282</v>
      </c>
      <c r="I38" s="27">
        <v>21212</v>
      </c>
      <c r="P38" s="1">
        <v>60.865882352941178</v>
      </c>
    </row>
    <row r="39" spans="1:21" ht="31.5" customHeight="1" x14ac:dyDescent="0.25">
      <c r="A39" s="20" t="s">
        <v>60</v>
      </c>
      <c r="B39" s="21" t="s">
        <v>26</v>
      </c>
      <c r="C39" s="22" t="s">
        <v>20</v>
      </c>
      <c r="D39" s="23" t="s">
        <v>21</v>
      </c>
      <c r="E39" s="18" t="s">
        <v>17</v>
      </c>
      <c r="F39" s="24">
        <v>6242</v>
      </c>
      <c r="G39" s="24">
        <v>767</v>
      </c>
      <c r="H39" s="24">
        <v>260</v>
      </c>
      <c r="I39" s="24">
        <v>5165</v>
      </c>
      <c r="J39" s="1">
        <f>F40/F39</f>
        <v>113.94745273950657</v>
      </c>
      <c r="K39" s="1">
        <f>G40/G39</f>
        <v>68.389830508474574</v>
      </c>
      <c r="L39" s="1">
        <f>H40/H39</f>
        <v>72.119230769230768</v>
      </c>
      <c r="M39" s="1">
        <f>I40/I39</f>
        <v>122.4621490803485</v>
      </c>
      <c r="N39" s="1" t="s">
        <v>26</v>
      </c>
      <c r="Q39" s="1">
        <v>113.94745273950657</v>
      </c>
      <c r="R39" s="1">
        <v>68.389830508474574</v>
      </c>
      <c r="S39" s="1">
        <v>72.119230769230768</v>
      </c>
      <c r="T39" s="1">
        <v>122.4621490803485</v>
      </c>
      <c r="U39" s="1" t="s">
        <v>26</v>
      </c>
    </row>
    <row r="40" spans="1:21" ht="42" customHeight="1" x14ac:dyDescent="0.25">
      <c r="A40" s="25"/>
      <c r="B40" s="26"/>
      <c r="C40" s="22" t="s">
        <v>22</v>
      </c>
      <c r="D40" s="23" t="s">
        <v>21</v>
      </c>
      <c r="E40" s="18" t="s">
        <v>17</v>
      </c>
      <c r="F40" s="27">
        <v>711260</v>
      </c>
      <c r="G40" s="27">
        <v>52455</v>
      </c>
      <c r="H40" s="27">
        <v>18751</v>
      </c>
      <c r="I40" s="27">
        <v>632517</v>
      </c>
      <c r="P40" s="1">
        <v>113.94745273950657</v>
      </c>
    </row>
    <row r="41" spans="1:21" ht="31.5" customHeight="1" x14ac:dyDescent="0.25">
      <c r="A41" s="20" t="s">
        <v>61</v>
      </c>
      <c r="B41" s="21" t="s">
        <v>52</v>
      </c>
      <c r="C41" s="22" t="s">
        <v>20</v>
      </c>
      <c r="D41" s="23" t="s">
        <v>21</v>
      </c>
      <c r="E41" s="18" t="s">
        <v>17</v>
      </c>
      <c r="F41" s="24">
        <v>3201</v>
      </c>
      <c r="G41" s="24">
        <v>597</v>
      </c>
      <c r="H41" s="24">
        <v>513</v>
      </c>
      <c r="I41" s="24">
        <v>2070</v>
      </c>
      <c r="J41" s="1">
        <f>F42/F41</f>
        <v>51.603561387066541</v>
      </c>
      <c r="K41" s="1">
        <f>G42/G41</f>
        <v>44.946398659966498</v>
      </c>
      <c r="L41" s="1">
        <f>H42/H41</f>
        <v>45.906432748538009</v>
      </c>
      <c r="M41" s="1">
        <f>I42/I41</f>
        <v>54.724637681159422</v>
      </c>
      <c r="N41" s="1" t="s">
        <v>52</v>
      </c>
      <c r="Q41" s="1">
        <v>51.603561387066541</v>
      </c>
      <c r="R41" s="1">
        <v>44.946398659966498</v>
      </c>
      <c r="S41" s="1">
        <v>45.906432748538009</v>
      </c>
      <c r="T41" s="1">
        <v>54.724637681159422</v>
      </c>
      <c r="U41" s="1" t="s">
        <v>52</v>
      </c>
    </row>
    <row r="42" spans="1:21" ht="42" customHeight="1" x14ac:dyDescent="0.25">
      <c r="A42" s="25"/>
      <c r="B42" s="26"/>
      <c r="C42" s="22" t="s">
        <v>22</v>
      </c>
      <c r="D42" s="23" t="s">
        <v>21</v>
      </c>
      <c r="E42" s="18" t="s">
        <v>17</v>
      </c>
      <c r="F42" s="27">
        <v>165183</v>
      </c>
      <c r="G42" s="27">
        <v>26833</v>
      </c>
      <c r="H42" s="27">
        <v>23550</v>
      </c>
      <c r="I42" s="27">
        <v>113280</v>
      </c>
      <c r="P42" s="1">
        <v>51.603561387066541</v>
      </c>
    </row>
    <row r="43" spans="1:21" ht="31.5" customHeight="1" x14ac:dyDescent="0.25">
      <c r="A43" s="20" t="s">
        <v>62</v>
      </c>
      <c r="B43" s="21" t="s">
        <v>54</v>
      </c>
      <c r="C43" s="22" t="s">
        <v>20</v>
      </c>
      <c r="D43" s="23" t="s">
        <v>21</v>
      </c>
      <c r="E43" s="18" t="s">
        <v>17</v>
      </c>
      <c r="F43" s="24">
        <v>3160</v>
      </c>
      <c r="G43" s="24">
        <v>402</v>
      </c>
      <c r="H43" s="24">
        <v>595</v>
      </c>
      <c r="I43" s="24">
        <v>2079</v>
      </c>
      <c r="J43" s="1">
        <f>F44/F43</f>
        <v>47.223101265822784</v>
      </c>
      <c r="K43" s="1">
        <f>G44/G43</f>
        <v>49.355721393034827</v>
      </c>
      <c r="L43" s="1">
        <f>H44/H43</f>
        <v>35.959663865546219</v>
      </c>
      <c r="M43" s="1">
        <f>I44/I43</f>
        <v>46.947570947570945</v>
      </c>
      <c r="N43" s="1" t="s">
        <v>54</v>
      </c>
      <c r="Q43" s="1">
        <v>47.223101265822784</v>
      </c>
      <c r="R43" s="1">
        <v>49.355721393034827</v>
      </c>
      <c r="S43" s="1">
        <v>35.959663865546219</v>
      </c>
      <c r="T43" s="1">
        <v>46.947570947570945</v>
      </c>
      <c r="U43" s="1" t="s">
        <v>54</v>
      </c>
    </row>
    <row r="44" spans="1:21" ht="42" customHeight="1" x14ac:dyDescent="0.25">
      <c r="A44" s="25"/>
      <c r="B44" s="26"/>
      <c r="C44" s="22" t="s">
        <v>22</v>
      </c>
      <c r="D44" s="23" t="s">
        <v>21</v>
      </c>
      <c r="E44" s="18" t="s">
        <v>17</v>
      </c>
      <c r="F44" s="27">
        <v>149225</v>
      </c>
      <c r="G44" s="27">
        <v>19841</v>
      </c>
      <c r="H44" s="27">
        <v>21396</v>
      </c>
      <c r="I44" s="27">
        <v>97604</v>
      </c>
      <c r="P44" s="1">
        <v>47.223101265822784</v>
      </c>
    </row>
    <row r="45" spans="1:21" ht="42" customHeight="1" x14ac:dyDescent="0.25">
      <c r="A45" s="25"/>
      <c r="B45" s="26"/>
      <c r="C45" s="22" t="s">
        <v>22</v>
      </c>
      <c r="D45" s="23" t="s">
        <v>21</v>
      </c>
      <c r="E45" s="18" t="s">
        <v>17</v>
      </c>
      <c r="F45" s="27" t="s">
        <v>58</v>
      </c>
      <c r="G45" s="27">
        <v>377174</v>
      </c>
      <c r="H45" s="27">
        <v>51889</v>
      </c>
      <c r="I45" s="27" t="s">
        <v>58</v>
      </c>
    </row>
    <row r="46" spans="1:21" ht="31.5" customHeight="1" x14ac:dyDescent="0.25">
      <c r="A46" s="20" t="s">
        <v>63</v>
      </c>
      <c r="B46" s="21" t="s">
        <v>30</v>
      </c>
      <c r="C46" s="22" t="s">
        <v>20</v>
      </c>
      <c r="D46" s="23" t="s">
        <v>21</v>
      </c>
      <c r="E46" s="18" t="s">
        <v>17</v>
      </c>
      <c r="F46" s="24">
        <v>4202</v>
      </c>
      <c r="G46" s="24">
        <v>1372</v>
      </c>
      <c r="H46" s="24">
        <v>518</v>
      </c>
      <c r="I46" s="24">
        <v>2260</v>
      </c>
      <c r="J46" s="1">
        <f>F47/F46</f>
        <v>86.007615421227982</v>
      </c>
      <c r="K46" s="1">
        <f>G47/G46</f>
        <v>60.50655976676385</v>
      </c>
      <c r="L46" s="1">
        <f>H47/H46</f>
        <v>57.712355212355213</v>
      </c>
      <c r="M46" s="1">
        <f>I47/I46</f>
        <v>107.59690265486725</v>
      </c>
      <c r="N46" s="1" t="s">
        <v>30</v>
      </c>
      <c r="Q46" s="1">
        <v>86.007615421227982</v>
      </c>
      <c r="R46" s="1">
        <v>60.50655976676385</v>
      </c>
      <c r="S46" s="1">
        <v>57.712355212355213</v>
      </c>
      <c r="T46" s="1">
        <v>107.59690265486725</v>
      </c>
      <c r="U46" s="1" t="s">
        <v>30</v>
      </c>
    </row>
    <row r="47" spans="1:21" ht="42" customHeight="1" x14ac:dyDescent="0.25">
      <c r="A47" s="25"/>
      <c r="B47" s="26"/>
      <c r="C47" s="22" t="s">
        <v>22</v>
      </c>
      <c r="D47" s="23" t="s">
        <v>21</v>
      </c>
      <c r="E47" s="18" t="s">
        <v>17</v>
      </c>
      <c r="F47" s="27">
        <v>361404</v>
      </c>
      <c r="G47" s="27">
        <v>83015</v>
      </c>
      <c r="H47" s="27">
        <v>29895</v>
      </c>
      <c r="I47" s="27">
        <v>243169</v>
      </c>
      <c r="P47" s="1">
        <v>86.007615421227982</v>
      </c>
    </row>
    <row r="48" spans="1:21" ht="31.5" customHeight="1" x14ac:dyDescent="0.25">
      <c r="A48" s="20" t="s">
        <v>64</v>
      </c>
      <c r="B48" s="21" t="s">
        <v>65</v>
      </c>
      <c r="C48" s="22" t="s">
        <v>20</v>
      </c>
      <c r="D48" s="23" t="s">
        <v>21</v>
      </c>
      <c r="E48" s="18" t="s">
        <v>17</v>
      </c>
      <c r="F48" s="24">
        <v>1816</v>
      </c>
      <c r="G48" s="24">
        <v>527</v>
      </c>
      <c r="H48" s="24">
        <v>131</v>
      </c>
      <c r="I48" s="24">
        <v>1122</v>
      </c>
      <c r="J48" s="1" t="e">
        <f>F49/F48</f>
        <v>#VALUE!</v>
      </c>
      <c r="K48" s="1">
        <f>G49/G48</f>
        <v>111.57874762808349</v>
      </c>
      <c r="L48" s="1">
        <f>H49/H48</f>
        <v>46.106870229007633</v>
      </c>
      <c r="M48" s="1">
        <f>I49/I48</f>
        <v>91.475935828876999</v>
      </c>
      <c r="N48" s="1" t="s">
        <v>65</v>
      </c>
      <c r="Q48" s="1" t="e">
        <v>#VALUE!</v>
      </c>
      <c r="R48" s="1">
        <v>111.57874762808349</v>
      </c>
      <c r="S48" s="1">
        <v>46.106870229007633</v>
      </c>
      <c r="T48" s="1">
        <v>91.475935828876999</v>
      </c>
      <c r="U48" s="1" t="s">
        <v>65</v>
      </c>
    </row>
    <row r="49" spans="1:21" ht="42" customHeight="1" x14ac:dyDescent="0.25">
      <c r="A49" s="25"/>
      <c r="B49" s="26"/>
      <c r="C49" s="22" t="s">
        <v>22</v>
      </c>
      <c r="D49" s="23" t="s">
        <v>21</v>
      </c>
      <c r="E49" s="18" t="s">
        <v>17</v>
      </c>
      <c r="F49" s="27" t="s">
        <v>58</v>
      </c>
      <c r="G49" s="27">
        <v>58802</v>
      </c>
      <c r="H49" s="27">
        <v>6040</v>
      </c>
      <c r="I49" s="27">
        <v>102636</v>
      </c>
      <c r="P49" s="1" t="e">
        <v>#VALUE!</v>
      </c>
    </row>
    <row r="50" spans="1:21" ht="31.5" customHeight="1" x14ac:dyDescent="0.25">
      <c r="A50" s="20" t="s">
        <v>66</v>
      </c>
      <c r="B50" s="21" t="s">
        <v>67</v>
      </c>
      <c r="C50" s="22" t="s">
        <v>20</v>
      </c>
      <c r="D50" s="23" t="s">
        <v>21</v>
      </c>
      <c r="E50" s="18" t="s">
        <v>17</v>
      </c>
      <c r="F50" s="24">
        <v>627</v>
      </c>
      <c r="G50" s="24">
        <v>214</v>
      </c>
      <c r="H50" s="24">
        <v>75</v>
      </c>
      <c r="I50" s="24">
        <v>329</v>
      </c>
      <c r="J50" s="1">
        <f>F51/F50</f>
        <v>67.669856459330148</v>
      </c>
      <c r="K50" s="1">
        <f>G51/G50</f>
        <v>68.771028037383175</v>
      </c>
      <c r="L50" s="1">
        <f>H51/H50</f>
        <v>49.733333333333334</v>
      </c>
      <c r="M50" s="1" t="e">
        <f>I51/I50</f>
        <v>#VALUE!</v>
      </c>
      <c r="N50" s="1" t="s">
        <v>67</v>
      </c>
      <c r="Q50" s="1">
        <v>67.669856459330148</v>
      </c>
      <c r="R50" s="1">
        <v>68.771028037383175</v>
      </c>
      <c r="S50" s="1">
        <v>49.733333333333334</v>
      </c>
      <c r="T50" s="1" t="e">
        <v>#VALUE!</v>
      </c>
      <c r="U50" s="1" t="s">
        <v>67</v>
      </c>
    </row>
    <row r="51" spans="1:21" ht="42" customHeight="1" x14ac:dyDescent="0.25">
      <c r="A51" s="25"/>
      <c r="B51" s="26"/>
      <c r="C51" s="22" t="s">
        <v>22</v>
      </c>
      <c r="D51" s="23" t="s">
        <v>21</v>
      </c>
      <c r="E51" s="18" t="s">
        <v>17</v>
      </c>
      <c r="F51" s="27">
        <v>42429</v>
      </c>
      <c r="G51" s="27">
        <v>14717</v>
      </c>
      <c r="H51" s="27">
        <v>3730</v>
      </c>
      <c r="I51" s="27" t="s">
        <v>58</v>
      </c>
      <c r="P51" s="1">
        <v>67.669856459330148</v>
      </c>
    </row>
    <row r="52" spans="1:21" ht="31.5" customHeight="1" x14ac:dyDescent="0.25">
      <c r="A52" s="20" t="s">
        <v>68</v>
      </c>
      <c r="B52" s="21" t="s">
        <v>37</v>
      </c>
      <c r="C52" s="22" t="s">
        <v>20</v>
      </c>
      <c r="D52" s="23" t="s">
        <v>21</v>
      </c>
      <c r="E52" s="18" t="s">
        <v>17</v>
      </c>
      <c r="F52" s="24">
        <v>13597</v>
      </c>
      <c r="G52" s="24">
        <v>3588</v>
      </c>
      <c r="H52" s="24">
        <v>1723</v>
      </c>
      <c r="I52" s="24">
        <v>8123</v>
      </c>
      <c r="J52" s="1">
        <f>F53/F52</f>
        <v>71.549974259027721</v>
      </c>
      <c r="K52" s="1">
        <f>G53/G52</f>
        <v>59.081382385730208</v>
      </c>
      <c r="L52" s="1">
        <f>H53/H52</f>
        <v>43.737086477074868</v>
      </c>
      <c r="M52" s="1">
        <f>I53/I52</f>
        <v>82.719069309368464</v>
      </c>
      <c r="N52" s="1" t="s">
        <v>37</v>
      </c>
      <c r="Q52" s="1">
        <v>71.549974259027721</v>
      </c>
      <c r="R52" s="1">
        <v>59.081382385730208</v>
      </c>
      <c r="S52" s="1">
        <v>43.737086477074868</v>
      </c>
      <c r="T52" s="1">
        <v>82.719069309368464</v>
      </c>
      <c r="U52" s="1" t="s">
        <v>37</v>
      </c>
    </row>
    <row r="53" spans="1:21" ht="42" customHeight="1" x14ac:dyDescent="0.25">
      <c r="A53" s="25"/>
      <c r="B53" s="26"/>
      <c r="C53" s="22" t="s">
        <v>22</v>
      </c>
      <c r="D53" s="23" t="s">
        <v>21</v>
      </c>
      <c r="E53" s="18" t="s">
        <v>17</v>
      </c>
      <c r="F53" s="27">
        <v>972865</v>
      </c>
      <c r="G53" s="27">
        <v>211984</v>
      </c>
      <c r="H53" s="27">
        <v>75359</v>
      </c>
      <c r="I53" s="27">
        <v>671927</v>
      </c>
      <c r="P53" s="1">
        <v>71.549974259027721</v>
      </c>
    </row>
    <row r="54" spans="1:21" ht="31.5" customHeight="1" x14ac:dyDescent="0.25">
      <c r="A54" s="20" t="s">
        <v>69</v>
      </c>
      <c r="B54" s="21" t="s">
        <v>46</v>
      </c>
      <c r="C54" s="22" t="s">
        <v>20</v>
      </c>
      <c r="D54" s="23" t="s">
        <v>21</v>
      </c>
      <c r="E54" s="18" t="s">
        <v>17</v>
      </c>
      <c r="F54" s="24">
        <v>4669</v>
      </c>
      <c r="G54" s="24">
        <v>578</v>
      </c>
      <c r="H54" s="24">
        <v>755</v>
      </c>
      <c r="I54" s="24">
        <v>3276</v>
      </c>
      <c r="J54" s="1">
        <f>F55/F54</f>
        <v>67.551724137931032</v>
      </c>
      <c r="K54" s="1">
        <f>G55/G54</f>
        <v>62.304498269896193</v>
      </c>
      <c r="L54" s="1">
        <f>H55/H54</f>
        <v>41.699337748344369</v>
      </c>
      <c r="M54" s="1">
        <f>I55/I54</f>
        <v>73.811355311355314</v>
      </c>
      <c r="N54" s="1" t="s">
        <v>46</v>
      </c>
      <c r="Q54" s="1">
        <v>67.551724137931032</v>
      </c>
      <c r="R54" s="1">
        <v>62.304498269896193</v>
      </c>
      <c r="S54" s="1">
        <v>41.699337748344369</v>
      </c>
      <c r="T54" s="1">
        <v>73.811355311355314</v>
      </c>
      <c r="U54" s="1" t="s">
        <v>46</v>
      </c>
    </row>
    <row r="55" spans="1:21" ht="42" customHeight="1" x14ac:dyDescent="0.25">
      <c r="A55" s="25"/>
      <c r="B55" s="26"/>
      <c r="C55" s="22" t="s">
        <v>22</v>
      </c>
      <c r="D55" s="23" t="s">
        <v>21</v>
      </c>
      <c r="E55" s="18" t="s">
        <v>17</v>
      </c>
      <c r="F55" s="27">
        <v>315399</v>
      </c>
      <c r="G55" s="27">
        <v>36012</v>
      </c>
      <c r="H55" s="27">
        <v>31483</v>
      </c>
      <c r="I55" s="27">
        <v>241806</v>
      </c>
      <c r="P55" s="1">
        <v>67.551724137931032</v>
      </c>
    </row>
    <row r="56" spans="1:21" ht="31.5" customHeight="1" x14ac:dyDescent="0.25">
      <c r="A56" s="20" t="s">
        <v>70</v>
      </c>
      <c r="B56" s="21" t="s">
        <v>23</v>
      </c>
      <c r="C56" s="22" t="s">
        <v>20</v>
      </c>
      <c r="D56" s="23" t="s">
        <v>21</v>
      </c>
      <c r="E56" s="18" t="s">
        <v>17</v>
      </c>
      <c r="F56" s="24">
        <v>22750</v>
      </c>
      <c r="G56" s="24">
        <v>3095</v>
      </c>
      <c r="H56" s="24">
        <v>1650</v>
      </c>
      <c r="I56" s="24">
        <v>17685</v>
      </c>
      <c r="J56" s="1">
        <f>F57/F56</f>
        <v>130.47780219780219</v>
      </c>
      <c r="K56" s="1">
        <f>G57/G56</f>
        <v>115.14636510500807</v>
      </c>
      <c r="L56" s="1">
        <f>H57/H56</f>
        <v>92.439393939393938</v>
      </c>
      <c r="M56" s="1">
        <f>I57/I56</f>
        <v>136.61464517953067</v>
      </c>
      <c r="N56" s="1" t="s">
        <v>23</v>
      </c>
      <c r="Q56" s="1">
        <v>130.47780219780219</v>
      </c>
      <c r="R56" s="1">
        <v>115.14636510500807</v>
      </c>
      <c r="S56" s="1">
        <v>92.439393939393938</v>
      </c>
      <c r="T56" s="1">
        <v>136.61464517953067</v>
      </c>
      <c r="U56" s="1" t="s">
        <v>23</v>
      </c>
    </row>
    <row r="57" spans="1:21" ht="42" customHeight="1" x14ac:dyDescent="0.25">
      <c r="A57" s="25"/>
      <c r="B57" s="26"/>
      <c r="C57" s="22" t="s">
        <v>22</v>
      </c>
      <c r="D57" s="23" t="s">
        <v>21</v>
      </c>
      <c r="E57" s="18" t="s">
        <v>17</v>
      </c>
      <c r="F57" s="27">
        <v>2968370</v>
      </c>
      <c r="G57" s="27">
        <v>356378</v>
      </c>
      <c r="H57" s="27">
        <v>152525</v>
      </c>
      <c r="I57" s="27">
        <v>2416030</v>
      </c>
      <c r="P57" s="1">
        <v>130.47780219780219</v>
      </c>
    </row>
    <row r="58" spans="1:21" x14ac:dyDescent="0.2">
      <c r="A58" s="34" t="s">
        <v>71</v>
      </c>
    </row>
    <row r="59" spans="1:21" x14ac:dyDescent="0.2">
      <c r="A59" s="35" t="s">
        <v>72</v>
      </c>
    </row>
    <row r="60" spans="1:21" x14ac:dyDescent="0.2">
      <c r="A60" s="36" t="s">
        <v>73</v>
      </c>
      <c r="B60" s="35" t="s">
        <v>74</v>
      </c>
    </row>
    <row r="61" spans="1:21" x14ac:dyDescent="0.2">
      <c r="A61" s="36" t="s">
        <v>75</v>
      </c>
      <c r="B61" s="35" t="s">
        <v>76</v>
      </c>
    </row>
  </sheetData>
  <hyperlinks>
    <hyperlink ref="A4" r:id="rId1" display="http://stats.oecd.org/OECDStat_Metadata/ShowMetadata.ashx?Dataset=SDBS_BDI_ISIC4&amp;ShowOnWeb=true&amp;Lang=en"/>
    <hyperlink ref="A9" r:id="rId2" display="http://stats.oecd.org/OECDStat_Metadata/ShowMetadata.ashx?Dataset=SDBS_BDI_ISIC4&amp;Coords=[LOCATION].[AUT]&amp;ShowOnWeb=true&amp;Lang=en"/>
    <hyperlink ref="C9" r:id="rId3" display="http://stats.oecd.org/OECDStat_Metadata/ShowMetadata.ashx?Dataset=SDBS_BDI_ISIC4&amp;Coords=%5bIND%5d.%5bHGE_E10_GR10%5d&amp;ShowOnWeb=true&amp;Lang=en"/>
    <hyperlink ref="C10" r:id="rId4" display="http://stats.oecd.org/OECDStat_Metadata/ShowMetadata.ashx?Dataset=SDBS_BDI_ISIC4&amp;Coords=[IND].[HGE_E10_GR10_EMPE]&amp;ShowOnWeb=true&amp;Lang=en"/>
    <hyperlink ref="A11" r:id="rId5" display="http://stats.oecd.org/OECDStat_Metadata/ShowMetadata.ashx?Dataset=SDBS_BDI_ISIC4&amp;Coords=[LOCATION].[BEL]&amp;ShowOnWeb=true&amp;Lang=en"/>
    <hyperlink ref="C11" r:id="rId6" display="http://stats.oecd.org/OECDStat_Metadata/ShowMetadata.ashx?Dataset=SDBS_BDI_ISIC4&amp;Coords=[IND].[HGE_E10_GR10]&amp;ShowOnWeb=true&amp;Lang=en"/>
    <hyperlink ref="C12" r:id="rId7" display="http://stats.oecd.org/OECDStat_Metadata/ShowMetadata.ashx?Dataset=SDBS_BDI_ISIC4&amp;Coords=[IND].[HGE_E10_GR10_EMPE]&amp;ShowOnWeb=true&amp;Lang=en"/>
    <hyperlink ref="A13" r:id="rId8" display="http://stats.oecd.org/OECDStat_Metadata/ShowMetadata.ashx?Dataset=SDBS_BDI_ISIC4&amp;Coords=[LOCATION].[CZE]&amp;ShowOnWeb=true&amp;Lang=en"/>
    <hyperlink ref="C13" r:id="rId9" display="http://stats.oecd.org/OECDStat_Metadata/ShowMetadata.ashx?Dataset=SDBS_BDI_ISIC4&amp;Coords=[IND].[HGE_E10_GR10]&amp;ShowOnWeb=true&amp;Lang=en"/>
    <hyperlink ref="C14" r:id="rId10" display="http://stats.oecd.org/OECDStat_Metadata/ShowMetadata.ashx?Dataset=SDBS_BDI_ISIC4&amp;Coords=[IND].[HGE_E10_GR10_EMPE]&amp;ShowOnWeb=true&amp;Lang=en"/>
    <hyperlink ref="A15" r:id="rId11" display="http://stats.oecd.org/OECDStat_Metadata/ShowMetadata.ashx?Dataset=SDBS_BDI_ISIC4&amp;Coords=[LOCATION].[DNK]&amp;ShowOnWeb=true&amp;Lang=en"/>
    <hyperlink ref="C15" r:id="rId12" display="http://stats.oecd.org/OECDStat_Metadata/ShowMetadata.ashx?Dataset=SDBS_BDI_ISIC4&amp;Coords=[IND].[HGE_E10_GR10]&amp;ShowOnWeb=true&amp;Lang=en"/>
    <hyperlink ref="C16" r:id="rId13" display="http://stats.oecd.org/OECDStat_Metadata/ShowMetadata.ashx?Dataset=SDBS_BDI_ISIC4&amp;Coords=[IND].[HGE_E10_GR10_EMPE]&amp;ShowOnWeb=true&amp;Lang=en"/>
    <hyperlink ref="A17" r:id="rId14" display="http://stats.oecd.org/OECDStat_Metadata/ShowMetadata.ashx?Dataset=SDBS_BDI_ISIC4&amp;Coords=[LOCATION].[EST]&amp;ShowOnWeb=true&amp;Lang=en"/>
    <hyperlink ref="C17" r:id="rId15" display="http://stats.oecd.org/OECDStat_Metadata/ShowMetadata.ashx?Dataset=SDBS_BDI_ISIC4&amp;Coords=[IND].[HGE_E10_GR10]&amp;ShowOnWeb=true&amp;Lang=en"/>
    <hyperlink ref="C18" r:id="rId16" display="http://stats.oecd.org/OECDStat_Metadata/ShowMetadata.ashx?Dataset=SDBS_BDI_ISIC4&amp;Coords=[IND].[HGE_E10_GR10_EMPE]&amp;ShowOnWeb=true&amp;Lang=en"/>
    <hyperlink ref="A19" r:id="rId17" display="http://stats.oecd.org/OECDStat_Metadata/ShowMetadata.ashx?Dataset=SDBS_BDI_ISIC4&amp;Coords=[LOCATION].[FIN]&amp;ShowOnWeb=true&amp;Lang=en"/>
    <hyperlink ref="C19" r:id="rId18" display="http://stats.oecd.org/OECDStat_Metadata/ShowMetadata.ashx?Dataset=SDBS_BDI_ISIC4&amp;Coords=[IND].[HGE_E10_GR10]&amp;ShowOnWeb=true&amp;Lang=en"/>
    <hyperlink ref="C20" r:id="rId19" display="http://stats.oecd.org/OECDStat_Metadata/ShowMetadata.ashx?Dataset=SDBS_BDI_ISIC4&amp;Coords=[IND].[HGE_E10_GR10_EMPE]&amp;ShowOnWeb=true&amp;Lang=en"/>
    <hyperlink ref="A21" r:id="rId20" display="http://stats.oecd.org/OECDStat_Metadata/ShowMetadata.ashx?Dataset=SDBS_BDI_ISIC4&amp;Coords=[LOCATION].[FRA]&amp;ShowOnWeb=true&amp;Lang=en"/>
    <hyperlink ref="C21" r:id="rId21" display="http://stats.oecd.org/OECDStat_Metadata/ShowMetadata.ashx?Dataset=SDBS_BDI_ISIC4&amp;Coords=[IND].[HGE_E10_GR10]&amp;ShowOnWeb=true&amp;Lang=en"/>
    <hyperlink ref="C22" r:id="rId22" display="http://stats.oecd.org/OECDStat_Metadata/ShowMetadata.ashx?Dataset=SDBS_BDI_ISIC4&amp;Coords=[IND].[HGE_E10_GR10_EMPE]&amp;ShowOnWeb=true&amp;Lang=en"/>
    <hyperlink ref="A23" r:id="rId23" display="http://stats.oecd.org/OECDStat_Metadata/ShowMetadata.ashx?Dataset=SDBS_BDI_ISIC4&amp;Coords=[LOCATION].[DEU]&amp;ShowOnWeb=true&amp;Lang=en"/>
    <hyperlink ref="C23" r:id="rId24" display="http://stats.oecd.org/OECDStat_Metadata/ShowMetadata.ashx?Dataset=SDBS_BDI_ISIC4&amp;Coords=[IND].[HGE_E10_GR10]&amp;ShowOnWeb=true&amp;Lang=en"/>
    <hyperlink ref="C24" r:id="rId25" display="http://stats.oecd.org/OECDStat_Metadata/ShowMetadata.ashx?Dataset=SDBS_BDI_ISIC4&amp;Coords=[IND].[HGE_E10_GR10_EMPE]&amp;ShowOnWeb=true&amp;Lang=en"/>
    <hyperlink ref="A25" r:id="rId26" display="http://stats.oecd.org/OECDStat_Metadata/ShowMetadata.ashx?Dataset=SDBS_BDI_ISIC4&amp;Coords=[LOCATION].[HUN]&amp;ShowOnWeb=true&amp;Lang=en"/>
    <hyperlink ref="C25" r:id="rId27" display="http://stats.oecd.org/OECDStat_Metadata/ShowMetadata.ashx?Dataset=SDBS_BDI_ISIC4&amp;Coords=[IND].[HGE_E10_GR10]&amp;ShowOnWeb=true&amp;Lang=en"/>
    <hyperlink ref="C26" r:id="rId28" display="http://stats.oecd.org/OECDStat_Metadata/ShowMetadata.ashx?Dataset=SDBS_BDI_ISIC4&amp;Coords=[IND].[HGE_E10_GR10_EMPE]&amp;ShowOnWeb=true&amp;Lang=en"/>
    <hyperlink ref="C27" r:id="rId29" display="http://stats.oecd.org/OECDStat_Metadata/ShowMetadata.ashx?Dataset=SDBS_BDI_ISIC4&amp;Coords=[IND].[HGE_E10_GR10]&amp;ShowOnWeb=true&amp;Lang=en"/>
    <hyperlink ref="C28" r:id="rId30" display="http://stats.oecd.org/OECDStat_Metadata/ShowMetadata.ashx?Dataset=SDBS_BDI_ISIC4&amp;Coords=[IND].[HGE_E10_GR10_EMPE]&amp;ShowOnWeb=true&amp;Lang=en"/>
    <hyperlink ref="A29" r:id="rId31" display="http://stats.oecd.org/OECDStat_Metadata/ShowMetadata.ashx?Dataset=SDBS_BDI_ISIC4&amp;Coords=[LOCATION].[IRL]&amp;ShowOnWeb=true&amp;Lang=en"/>
    <hyperlink ref="C29" r:id="rId32" display="http://stats.oecd.org/OECDStat_Metadata/ShowMetadata.ashx?Dataset=SDBS_BDI_ISIC4&amp;Coords=[IND].[HGE_E10_GR10]&amp;ShowOnWeb=true&amp;Lang=en"/>
    <hyperlink ref="C30" r:id="rId33" display="http://stats.oecd.org/OECDStat_Metadata/ShowMetadata.ashx?Dataset=SDBS_BDI_ISIC4&amp;Coords=[IND].[HGE_E10_GR10_EMPE]&amp;ShowOnWeb=true&amp;Lang=en"/>
    <hyperlink ref="A31" r:id="rId34" display="http://stats.oecd.org/OECDStat_Metadata/ShowMetadata.ashx?Dataset=SDBS_BDI_ISIC4&amp;Coords=[LOCATION].[ITA]&amp;ShowOnWeb=true&amp;Lang=en"/>
    <hyperlink ref="C31" r:id="rId35" display="http://stats.oecd.org/OECDStat_Metadata/ShowMetadata.ashx?Dataset=SDBS_BDI_ISIC4&amp;Coords=[IND].[HGE_E10_GR10]&amp;ShowOnWeb=true&amp;Lang=en"/>
    <hyperlink ref="C32" r:id="rId36" display="http://stats.oecd.org/OECDStat_Metadata/ShowMetadata.ashx?Dataset=SDBS_BDI_ISIC4&amp;Coords=[IND].[HGE_E10_GR10_EMPE]&amp;ShowOnWeb=true&amp;Lang=en"/>
    <hyperlink ref="A33" r:id="rId37" display="http://stats.oecd.org/OECDStat_Metadata/ShowMetadata.ashx?Dataset=SDBS_BDI_ISIC4&amp;Coords=[LOCATION].[LVA]&amp;ShowOnWeb=true&amp;Lang=en"/>
    <hyperlink ref="C33" r:id="rId38" display="http://stats.oecd.org/OECDStat_Metadata/ShowMetadata.ashx?Dataset=SDBS_BDI_ISIC4&amp;Coords=[IND].[HGE_E10_GR10]&amp;ShowOnWeb=true&amp;Lang=en"/>
    <hyperlink ref="C34" r:id="rId39" display="http://stats.oecd.org/OECDStat_Metadata/ShowMetadata.ashx?Dataset=SDBS_BDI_ISIC4&amp;Coords=[IND].[HGE_E10_GR10_EMPE]&amp;ShowOnWeb=true&amp;Lang=en"/>
    <hyperlink ref="A35" r:id="rId40" display="http://stats.oecd.org/OECDStat_Metadata/ShowMetadata.ashx?Dataset=SDBS_BDI_ISIC4&amp;Coords=[LOCATION].[LTU]&amp;ShowOnWeb=true&amp;Lang=en"/>
    <hyperlink ref="C35" r:id="rId41" display="http://stats.oecd.org/OECDStat_Metadata/ShowMetadata.ashx?Dataset=SDBS_BDI_ISIC4&amp;Coords=[IND].[HGE_E10_GR10]&amp;ShowOnWeb=true&amp;Lang=en"/>
    <hyperlink ref="C36" r:id="rId42" display="http://stats.oecd.org/OECDStat_Metadata/ShowMetadata.ashx?Dataset=SDBS_BDI_ISIC4&amp;Coords=[IND].[HGE_E10_GR10_EMPE]&amp;ShowOnWeb=true&amp;Lang=en"/>
    <hyperlink ref="A37" r:id="rId43" display="http://stats.oecd.org/OECDStat_Metadata/ShowMetadata.ashx?Dataset=SDBS_BDI_ISIC4&amp;Coords=[LOCATION].[LUX]&amp;ShowOnWeb=true&amp;Lang=en"/>
    <hyperlink ref="C37" r:id="rId44" display="http://stats.oecd.org/OECDStat_Metadata/ShowMetadata.ashx?Dataset=SDBS_BDI_ISIC4&amp;Coords=[IND].[HGE_E10_GR10]&amp;ShowOnWeb=true&amp;Lang=en"/>
    <hyperlink ref="C38" r:id="rId45" display="http://stats.oecd.org/OECDStat_Metadata/ShowMetadata.ashx?Dataset=SDBS_BDI_ISIC4&amp;Coords=[IND].[HGE_E10_GR10_EMPE]&amp;ShowOnWeb=true&amp;Lang=en"/>
    <hyperlink ref="A39" r:id="rId46" display="http://stats.oecd.org/OECDStat_Metadata/ShowMetadata.ashx?Dataset=SDBS_BDI_ISIC4&amp;Coords=[LOCATION].[NLD]&amp;ShowOnWeb=true&amp;Lang=en"/>
    <hyperlink ref="C39" r:id="rId47" display="http://stats.oecd.org/OECDStat_Metadata/ShowMetadata.ashx?Dataset=SDBS_BDI_ISIC4&amp;Coords=[IND].[HGE_E10_GR10]&amp;ShowOnWeb=true&amp;Lang=en"/>
    <hyperlink ref="C40" r:id="rId48" display="http://stats.oecd.org/OECDStat_Metadata/ShowMetadata.ashx?Dataset=SDBS_BDI_ISIC4&amp;Coords=[IND].[HGE_E10_GR10_EMPE]&amp;ShowOnWeb=true&amp;Lang=en"/>
    <hyperlink ref="A41" r:id="rId49" display="http://stats.oecd.org/OECDStat_Metadata/ShowMetadata.ashx?Dataset=SDBS_BDI_ISIC4&amp;Coords=[LOCATION].[NZL]&amp;ShowOnWeb=true&amp;Lang=en"/>
    <hyperlink ref="C41" r:id="rId50" display="http://stats.oecd.org/OECDStat_Metadata/ShowMetadata.ashx?Dataset=SDBS_BDI_ISIC4&amp;Coords=[IND].[HGE_E10_GR10]&amp;ShowOnWeb=true&amp;Lang=en"/>
    <hyperlink ref="C42" r:id="rId51" display="http://stats.oecd.org/OECDStat_Metadata/ShowMetadata.ashx?Dataset=SDBS_BDI_ISIC4&amp;Coords=[IND].[HGE_E10_GR10_EMPE]&amp;ShowOnWeb=true&amp;Lang=en"/>
    <hyperlink ref="A43" r:id="rId52" display="http://stats.oecd.org/OECDStat_Metadata/ShowMetadata.ashx?Dataset=SDBS_BDI_ISIC4&amp;Coords=[LOCATION].[NOR]&amp;ShowOnWeb=true&amp;Lang=en"/>
    <hyperlink ref="C43" r:id="rId53" display="http://stats.oecd.org/OECDStat_Metadata/ShowMetadata.ashx?Dataset=SDBS_BDI_ISIC4&amp;Coords=[IND].[HGE_E10_GR10]&amp;ShowOnWeb=true&amp;Lang=en"/>
    <hyperlink ref="C44" r:id="rId54" display="http://stats.oecd.org/OECDStat_Metadata/ShowMetadata.ashx?Dataset=SDBS_BDI_ISIC4&amp;Coords=[IND].[HGE_E10_GR10_EMPE]&amp;ShowOnWeb=true&amp;Lang=en"/>
    <hyperlink ref="C45" r:id="rId55" display="http://stats.oecd.org/OECDStat_Metadata/ShowMetadata.ashx?Dataset=SDBS_BDI_ISIC4&amp;Coords=[IND].[HGE_E10_GR10_EMPE]&amp;ShowOnWeb=true&amp;Lang=en"/>
    <hyperlink ref="A46" r:id="rId56" display="http://stats.oecd.org/OECDStat_Metadata/ShowMetadata.ashx?Dataset=SDBS_BDI_ISIC4&amp;Coords=[LOCATION].[PRT]&amp;ShowOnWeb=true&amp;Lang=en"/>
    <hyperlink ref="C46" r:id="rId57" display="http://stats.oecd.org/OECDStat_Metadata/ShowMetadata.ashx?Dataset=SDBS_BDI_ISIC4&amp;Coords=[IND].[HGE_E10_GR10]&amp;ShowOnWeb=true&amp;Lang=en"/>
    <hyperlink ref="C47" r:id="rId58" display="http://stats.oecd.org/OECDStat_Metadata/ShowMetadata.ashx?Dataset=SDBS_BDI_ISIC4&amp;Coords=[IND].[HGE_E10_GR10_EMPE]&amp;ShowOnWeb=true&amp;Lang=en"/>
    <hyperlink ref="A48" r:id="rId59" display="http://stats.oecd.org/OECDStat_Metadata/ShowMetadata.ashx?Dataset=SDBS_BDI_ISIC4&amp;Coords=[LOCATION].[SVK]&amp;ShowOnWeb=true&amp;Lang=en"/>
    <hyperlink ref="C48" r:id="rId60" display="http://stats.oecd.org/OECDStat_Metadata/ShowMetadata.ashx?Dataset=SDBS_BDI_ISIC4&amp;Coords=[IND].[HGE_E10_GR10]&amp;ShowOnWeb=true&amp;Lang=en"/>
    <hyperlink ref="C49" r:id="rId61" display="http://stats.oecd.org/OECDStat_Metadata/ShowMetadata.ashx?Dataset=SDBS_BDI_ISIC4&amp;Coords=[IND].[HGE_E10_GR10_EMPE]&amp;ShowOnWeb=true&amp;Lang=en"/>
    <hyperlink ref="A50" r:id="rId62" display="http://stats.oecd.org/OECDStat_Metadata/ShowMetadata.ashx?Dataset=SDBS_BDI_ISIC4&amp;Coords=[LOCATION].[SVN]&amp;ShowOnWeb=true&amp;Lang=en"/>
    <hyperlink ref="C50" r:id="rId63" display="http://stats.oecd.org/OECDStat_Metadata/ShowMetadata.ashx?Dataset=SDBS_BDI_ISIC4&amp;Coords=[IND].[HGE_E10_GR10]&amp;ShowOnWeb=true&amp;Lang=en"/>
    <hyperlink ref="C51" r:id="rId64" display="http://stats.oecd.org/OECDStat_Metadata/ShowMetadata.ashx?Dataset=SDBS_BDI_ISIC4&amp;Coords=[IND].[HGE_E10_GR10_EMPE]&amp;ShowOnWeb=true&amp;Lang=en"/>
    <hyperlink ref="A52" r:id="rId65" display="http://stats.oecd.org/OECDStat_Metadata/ShowMetadata.ashx?Dataset=SDBS_BDI_ISIC4&amp;Coords=[LOCATION].[ESP]&amp;ShowOnWeb=true&amp;Lang=en"/>
    <hyperlink ref="C52" r:id="rId66" display="http://stats.oecd.org/OECDStat_Metadata/ShowMetadata.ashx?Dataset=SDBS_BDI_ISIC4&amp;Coords=[IND].[HGE_E10_GR10]&amp;ShowOnWeb=true&amp;Lang=en"/>
    <hyperlink ref="C53" r:id="rId67" display="http://stats.oecd.org/OECDStat_Metadata/ShowMetadata.ashx?Dataset=SDBS_BDI_ISIC4&amp;Coords=[IND].[HGE_E10_GR10_EMPE]&amp;ShowOnWeb=true&amp;Lang=en"/>
    <hyperlink ref="A54" r:id="rId68" display="http://stats.oecd.org/OECDStat_Metadata/ShowMetadata.ashx?Dataset=SDBS_BDI_ISIC4&amp;Coords=[LOCATION].[SWE]&amp;ShowOnWeb=true&amp;Lang=en"/>
    <hyperlink ref="C54" r:id="rId69" display="http://stats.oecd.org/OECDStat_Metadata/ShowMetadata.ashx?Dataset=SDBS_BDI_ISIC4&amp;Coords=[IND].[HGE_E10_GR10]&amp;ShowOnWeb=true&amp;Lang=en"/>
    <hyperlink ref="C55" r:id="rId70" display="http://stats.oecd.org/OECDStat_Metadata/ShowMetadata.ashx?Dataset=SDBS_BDI_ISIC4&amp;Coords=[IND].[HGE_E10_GR10_EMPE]&amp;ShowOnWeb=true&amp;Lang=en"/>
    <hyperlink ref="A56" r:id="rId71" display="http://stats.oecd.org/OECDStat_Metadata/ShowMetadata.ashx?Dataset=SDBS_BDI_ISIC4&amp;Coords=[LOCATION].[GBR]&amp;ShowOnWeb=true&amp;Lang=en"/>
    <hyperlink ref="C56" r:id="rId72" display="http://stats.oecd.org/OECDStat_Metadata/ShowMetadata.ashx?Dataset=SDBS_BDI_ISIC4&amp;Coords=[IND].[HGE_E10_GR10]&amp;ShowOnWeb=true&amp;Lang=en"/>
    <hyperlink ref="C57" r:id="rId73" display="http://stats.oecd.org/OECDStat_Metadata/ShowMetadata.ashx?Dataset=SDBS_BDI_ISIC4&amp;Coords=[IND].[HGE_E10_GR10_EMPE]&amp;ShowOnWeb=true&amp;Lang=en"/>
    <hyperlink ref="A58" r:id="rId74" display="https://stats-2.oecd.org/index.aspx?DatasetCode=SDBS_BDI_ISIC4"/>
  </hyperlinks>
  <pageMargins left="0.7" right="0.7" top="0.75" bottom="0.75" header="0.3" footer="0.3"/>
  <pageSetup paperSize="9" orientation="portrait" r:id="rId75"/>
  <drawing r:id="rId76"/>
  <legacy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6"/>
  <sheetViews>
    <sheetView tabSelected="1" zoomScaleNormal="100" workbookViewId="0"/>
  </sheetViews>
  <sheetFormatPr defaultRowHeight="12.75" x14ac:dyDescent="0.2"/>
  <cols>
    <col min="1" max="4" width="27.42578125" style="1" customWidth="1"/>
    <col min="5" max="5" width="2.42578125" style="1" customWidth="1"/>
    <col min="6" max="6" width="10.42578125" style="1" bestFit="1" customWidth="1"/>
    <col min="7" max="8" width="9.28515625" style="1" bestFit="1" customWidth="1"/>
    <col min="9" max="9" width="10.42578125" style="1" bestFit="1" customWidth="1"/>
    <col min="10" max="16384" width="9.140625" style="1"/>
  </cols>
  <sheetData>
    <row r="1" spans="1:37" s="41" customFormat="1" x14ac:dyDescent="0.2">
      <c r="A1" s="42" t="s">
        <v>82</v>
      </c>
    </row>
    <row r="2" spans="1:37" s="41" customFormat="1" x14ac:dyDescent="0.2">
      <c r="A2" s="41" t="s">
        <v>83</v>
      </c>
      <c r="B2" s="41" t="s">
        <v>84</v>
      </c>
    </row>
    <row r="3" spans="1:37" s="41" customFormat="1" x14ac:dyDescent="0.2">
      <c r="A3" s="41" t="s">
        <v>85</v>
      </c>
    </row>
    <row r="4" spans="1:37" s="41" customFormat="1" x14ac:dyDescent="0.2">
      <c r="A4" s="42" t="s">
        <v>86</v>
      </c>
    </row>
    <row r="5" spans="1:37" s="41" customFormat="1" x14ac:dyDescent="0.2"/>
    <row r="6" spans="1:37" x14ac:dyDescent="0.2">
      <c r="B6" s="37" t="s">
        <v>81</v>
      </c>
    </row>
    <row r="7" spans="1:37" x14ac:dyDescent="0.2">
      <c r="B7" s="38" t="s">
        <v>78</v>
      </c>
    </row>
    <row r="8" spans="1:37" ht="246" customHeight="1" x14ac:dyDescent="0.2">
      <c r="B8" s="40"/>
      <c r="C8" s="40"/>
      <c r="D8" s="40"/>
      <c r="E8" s="40"/>
    </row>
    <row r="9" spans="1:37" ht="34.5" customHeight="1" x14ac:dyDescent="0.2">
      <c r="A9" s="2" t="s">
        <v>0</v>
      </c>
      <c r="B9" s="39" t="s">
        <v>79</v>
      </c>
    </row>
    <row r="10" spans="1:37" ht="12.75" customHeight="1" x14ac:dyDescent="0.2">
      <c r="A10" s="3" t="s">
        <v>1</v>
      </c>
      <c r="B10" s="39" t="s">
        <v>80</v>
      </c>
      <c r="C10" s="4"/>
      <c r="D10" s="4"/>
      <c r="E10" s="5"/>
      <c r="F10" s="6" t="s">
        <v>2</v>
      </c>
      <c r="G10" s="7"/>
      <c r="H10" s="7"/>
      <c r="I10" s="7"/>
      <c r="P10" s="8"/>
      <c r="Q10" s="8"/>
      <c r="R10" s="8"/>
      <c r="S10" s="9"/>
      <c r="T10" s="9"/>
    </row>
    <row r="11" spans="1:37" x14ac:dyDescent="0.2">
      <c r="A11" s="3" t="s">
        <v>3</v>
      </c>
      <c r="B11" s="4"/>
      <c r="C11" s="4"/>
      <c r="D11" s="4"/>
      <c r="E11" s="5"/>
      <c r="F11" s="6" t="s">
        <v>4</v>
      </c>
      <c r="G11" s="7"/>
      <c r="H11" s="7"/>
      <c r="I11" s="7"/>
      <c r="P11" s="8"/>
      <c r="Q11" s="8"/>
      <c r="R11" s="8"/>
      <c r="S11" s="9"/>
      <c r="T11" s="9"/>
    </row>
    <row r="12" spans="1:37" ht="105" customHeight="1" x14ac:dyDescent="0.2">
      <c r="A12" s="10" t="s">
        <v>5</v>
      </c>
      <c r="B12" s="11"/>
      <c r="C12" s="11"/>
      <c r="D12" s="11"/>
      <c r="E12" s="12"/>
      <c r="F12" s="13" t="s">
        <v>6</v>
      </c>
      <c r="G12" s="13" t="s">
        <v>7</v>
      </c>
      <c r="H12" s="13" t="s">
        <v>8</v>
      </c>
      <c r="I12" s="13" t="s">
        <v>9</v>
      </c>
      <c r="J12" s="14" t="s">
        <v>10</v>
      </c>
      <c r="K12" s="14" t="s">
        <v>11</v>
      </c>
      <c r="L12" s="14" t="s">
        <v>12</v>
      </c>
      <c r="M12" s="14" t="s">
        <v>13</v>
      </c>
      <c r="N12" s="14" t="s">
        <v>14</v>
      </c>
      <c r="P12" s="8"/>
      <c r="Q12" s="14" t="s">
        <v>10</v>
      </c>
      <c r="R12" s="14" t="s">
        <v>11</v>
      </c>
      <c r="S12" s="14" t="s">
        <v>12</v>
      </c>
      <c r="T12" s="14" t="s">
        <v>13</v>
      </c>
      <c r="U12" s="14" t="s">
        <v>14</v>
      </c>
    </row>
    <row r="13" spans="1:37" ht="13.5" customHeight="1" x14ac:dyDescent="0.25">
      <c r="A13" s="15" t="s">
        <v>14</v>
      </c>
      <c r="B13" s="16"/>
      <c r="C13" s="17" t="s">
        <v>15</v>
      </c>
      <c r="D13" s="17" t="s">
        <v>16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N13" s="19"/>
      <c r="P13" s="8"/>
      <c r="Q13" s="8"/>
      <c r="R13" s="8"/>
      <c r="S13" s="9"/>
      <c r="T13" s="9"/>
    </row>
    <row r="14" spans="1:37" ht="31.5" customHeight="1" x14ac:dyDescent="0.25">
      <c r="A14" s="20" t="s">
        <v>18</v>
      </c>
      <c r="B14" s="21" t="s">
        <v>19</v>
      </c>
      <c r="C14" s="22" t="s">
        <v>20</v>
      </c>
      <c r="D14" s="23" t="s">
        <v>21</v>
      </c>
      <c r="E14" s="18" t="s">
        <v>17</v>
      </c>
      <c r="F14" s="24">
        <v>2561</v>
      </c>
      <c r="G14" s="24">
        <v>353</v>
      </c>
      <c r="H14" s="24">
        <v>337</v>
      </c>
      <c r="I14" s="24">
        <v>1837</v>
      </c>
      <c r="J14" s="1">
        <f>F15/F14</f>
        <v>55.790316282702072</v>
      </c>
      <c r="K14" s="1">
        <f>G15/G14</f>
        <v>72.084985835694056</v>
      </c>
      <c r="L14" s="1">
        <f>H15/H14</f>
        <v>41.741839762611278</v>
      </c>
      <c r="M14" s="1">
        <f>I15/I14</f>
        <v>55.516603157321718</v>
      </c>
      <c r="N14" s="8" t="s">
        <v>19</v>
      </c>
      <c r="P14" s="8"/>
      <c r="Q14" s="8">
        <v>55.790316282702072</v>
      </c>
      <c r="R14" s="8">
        <v>72.084985835694056</v>
      </c>
      <c r="S14" s="9">
        <v>41.741839762611278</v>
      </c>
      <c r="T14" s="9">
        <v>55.516603157321718</v>
      </c>
      <c r="U14" s="1" t="s">
        <v>19</v>
      </c>
      <c r="W14" s="1" t="s">
        <v>10</v>
      </c>
      <c r="X14" s="1" t="s">
        <v>11</v>
      </c>
      <c r="Y14" s="1" t="s">
        <v>12</v>
      </c>
      <c r="Z14" s="1" t="s">
        <v>13</v>
      </c>
      <c r="AA14" s="1" t="s">
        <v>14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42" customHeight="1" x14ac:dyDescent="0.25">
      <c r="A15" s="25"/>
      <c r="B15" s="26"/>
      <c r="C15" s="22" t="s">
        <v>22</v>
      </c>
      <c r="D15" s="23" t="s">
        <v>21</v>
      </c>
      <c r="E15" s="18" t="s">
        <v>17</v>
      </c>
      <c r="F15" s="27">
        <v>142879</v>
      </c>
      <c r="G15" s="27">
        <v>25446</v>
      </c>
      <c r="H15" s="27">
        <v>14067</v>
      </c>
      <c r="I15" s="27">
        <v>101984</v>
      </c>
      <c r="N15" s="8"/>
      <c r="P15" s="8">
        <v>55.790316282702072</v>
      </c>
      <c r="Q15" s="8"/>
      <c r="R15" s="8"/>
      <c r="S15" s="9"/>
      <c r="T15" s="9"/>
      <c r="W15" s="1">
        <v>130.47780219780219</v>
      </c>
      <c r="X15" s="1">
        <v>115.14636510500807</v>
      </c>
      <c r="Y15" s="1">
        <v>92.439393939393938</v>
      </c>
      <c r="Z15" s="1">
        <v>136.61464517953067</v>
      </c>
      <c r="AA15" s="1" t="s">
        <v>23</v>
      </c>
      <c r="AB15" s="9"/>
      <c r="AC15" s="28"/>
      <c r="AD15" s="28"/>
      <c r="AE15" s="9"/>
      <c r="AF15" s="9"/>
      <c r="AG15" s="9"/>
      <c r="AH15" s="9"/>
      <c r="AI15" s="9"/>
      <c r="AJ15" s="9"/>
      <c r="AK15" s="9"/>
    </row>
    <row r="16" spans="1:37" ht="31.5" customHeight="1" x14ac:dyDescent="0.25">
      <c r="A16" s="20" t="s">
        <v>24</v>
      </c>
      <c r="B16" s="21" t="s">
        <v>25</v>
      </c>
      <c r="C16" s="22" t="s">
        <v>20</v>
      </c>
      <c r="D16" s="23" t="s">
        <v>21</v>
      </c>
      <c r="E16" s="18" t="s">
        <v>17</v>
      </c>
      <c r="F16" s="24">
        <v>2467</v>
      </c>
      <c r="G16" s="24">
        <v>340</v>
      </c>
      <c r="H16" s="24">
        <v>267</v>
      </c>
      <c r="I16" s="24">
        <v>1833</v>
      </c>
      <c r="J16" s="1">
        <f>F17/F16</f>
        <v>78.814349412241583</v>
      </c>
      <c r="K16" s="1">
        <f>G17/G16</f>
        <v>67.5</v>
      </c>
      <c r="L16" s="1">
        <f>H17/H16</f>
        <v>36.352059925093634</v>
      </c>
      <c r="M16" s="1">
        <f>I17/I16</f>
        <v>89.239498090561924</v>
      </c>
      <c r="N16" s="1" t="s">
        <v>25</v>
      </c>
      <c r="Q16" s="1">
        <v>78.814349412241583</v>
      </c>
      <c r="R16" s="1">
        <v>67.5</v>
      </c>
      <c r="S16" s="1">
        <v>36.352059925093634</v>
      </c>
      <c r="T16" s="1">
        <v>89.239498090561924</v>
      </c>
      <c r="U16" s="1" t="s">
        <v>25</v>
      </c>
      <c r="W16" s="1">
        <v>113.94745273950657</v>
      </c>
      <c r="X16" s="1">
        <v>68.389830508474574</v>
      </c>
      <c r="Y16" s="1">
        <v>72.119230769230768</v>
      </c>
      <c r="Z16" s="1">
        <v>122.4621490803485</v>
      </c>
      <c r="AA16" s="1" t="s">
        <v>26</v>
      </c>
      <c r="AB16" s="9"/>
      <c r="AC16" s="28"/>
      <c r="AD16" s="28"/>
      <c r="AE16" s="9"/>
      <c r="AF16" s="9"/>
      <c r="AG16" s="9"/>
      <c r="AH16" s="9"/>
      <c r="AI16" s="9"/>
      <c r="AJ16" s="9"/>
      <c r="AK16" s="9"/>
    </row>
    <row r="17" spans="1:37" ht="42" customHeight="1" x14ac:dyDescent="0.25">
      <c r="A17" s="25"/>
      <c r="B17" s="26"/>
      <c r="C17" s="22" t="s">
        <v>22</v>
      </c>
      <c r="D17" s="23" t="s">
        <v>21</v>
      </c>
      <c r="E17" s="18" t="s">
        <v>17</v>
      </c>
      <c r="F17" s="27">
        <v>194435</v>
      </c>
      <c r="G17" s="27">
        <v>22950</v>
      </c>
      <c r="H17" s="27">
        <v>9706</v>
      </c>
      <c r="I17" s="27">
        <v>163576</v>
      </c>
      <c r="P17" s="1">
        <v>78.814349412241583</v>
      </c>
      <c r="Q17" s="8"/>
      <c r="R17" s="8"/>
      <c r="S17" s="8"/>
      <c r="T17" s="8"/>
      <c r="U17" s="8"/>
      <c r="W17" s="1">
        <v>96.081776880363449</v>
      </c>
      <c r="X17" s="1">
        <v>118.16481892091649</v>
      </c>
      <c r="Y17" s="1">
        <v>40.062913907284766</v>
      </c>
      <c r="Z17" s="1">
        <v>91.009412819363519</v>
      </c>
      <c r="AA17" s="1" t="s">
        <v>27</v>
      </c>
      <c r="AB17" s="9"/>
      <c r="AC17" s="28"/>
      <c r="AD17" s="28"/>
      <c r="AE17" s="9"/>
      <c r="AF17" s="9"/>
      <c r="AG17" s="9"/>
      <c r="AH17" s="9"/>
      <c r="AI17" s="9"/>
      <c r="AJ17" s="9"/>
      <c r="AK17" s="9"/>
    </row>
    <row r="18" spans="1:37" ht="31.5" customHeight="1" x14ac:dyDescent="0.25">
      <c r="A18" s="20" t="s">
        <v>28</v>
      </c>
      <c r="B18" s="21" t="s">
        <v>27</v>
      </c>
      <c r="C18" s="22" t="s">
        <v>20</v>
      </c>
      <c r="D18" s="23" t="s">
        <v>21</v>
      </c>
      <c r="E18" s="18" t="s">
        <v>17</v>
      </c>
      <c r="F18" s="24">
        <v>3962</v>
      </c>
      <c r="G18" s="24">
        <v>1353</v>
      </c>
      <c r="H18" s="24">
        <v>302</v>
      </c>
      <c r="I18" s="24">
        <v>2231</v>
      </c>
      <c r="J18" s="1">
        <f>F19/F18</f>
        <v>96.081776880363449</v>
      </c>
      <c r="K18" s="1">
        <f>G19/G18</f>
        <v>118.16481892091649</v>
      </c>
      <c r="L18" s="1">
        <f>H19/H18</f>
        <v>40.062913907284766</v>
      </c>
      <c r="M18" s="1">
        <f>I19/I18</f>
        <v>91.009412819363519</v>
      </c>
      <c r="N18" s="1" t="s">
        <v>27</v>
      </c>
      <c r="Q18" s="1">
        <v>96.081776880363449</v>
      </c>
      <c r="R18" s="1">
        <v>118.16481892091649</v>
      </c>
      <c r="S18" s="1">
        <v>40.062913907284766</v>
      </c>
      <c r="T18" s="1">
        <v>91.009412819363519</v>
      </c>
      <c r="U18" s="1" t="s">
        <v>27</v>
      </c>
      <c r="W18" s="1">
        <v>92.667616580310877</v>
      </c>
      <c r="X18" s="1">
        <v>127.54072620215898</v>
      </c>
      <c r="Y18" s="1">
        <v>36.055437100213219</v>
      </c>
      <c r="Z18" s="1">
        <v>85.527400263042523</v>
      </c>
      <c r="AA18" s="1" t="s">
        <v>29</v>
      </c>
      <c r="AB18" s="9"/>
      <c r="AC18" s="28"/>
      <c r="AD18" s="28"/>
      <c r="AE18" s="9"/>
      <c r="AF18" s="9"/>
      <c r="AG18" s="9"/>
      <c r="AH18" s="9"/>
      <c r="AI18" s="9"/>
      <c r="AJ18" s="9"/>
      <c r="AK18" s="9"/>
    </row>
    <row r="19" spans="1:37" ht="42" customHeight="1" x14ac:dyDescent="0.25">
      <c r="A19" s="25"/>
      <c r="B19" s="26"/>
      <c r="C19" s="22" t="s">
        <v>22</v>
      </c>
      <c r="D19" s="23" t="s">
        <v>21</v>
      </c>
      <c r="E19" s="18" t="s">
        <v>17</v>
      </c>
      <c r="F19" s="27">
        <v>380676</v>
      </c>
      <c r="G19" s="27">
        <v>159877</v>
      </c>
      <c r="H19" s="27">
        <v>12099</v>
      </c>
      <c r="I19" s="27">
        <v>203042</v>
      </c>
      <c r="P19" s="1">
        <v>96.081776880363449</v>
      </c>
      <c r="W19" s="1">
        <v>86.007615421227982</v>
      </c>
      <c r="X19" s="1">
        <v>60.50655976676385</v>
      </c>
      <c r="Y19" s="1">
        <v>57.712355212355213</v>
      </c>
      <c r="Z19" s="1">
        <v>107.59690265486725</v>
      </c>
      <c r="AA19" s="1" t="s">
        <v>30</v>
      </c>
      <c r="AB19" s="9"/>
      <c r="AC19" s="28"/>
      <c r="AD19" s="28"/>
      <c r="AE19" s="9"/>
      <c r="AF19" s="9"/>
      <c r="AG19" s="9"/>
      <c r="AH19" s="9"/>
      <c r="AI19" s="9"/>
      <c r="AJ19" s="9"/>
      <c r="AK19" s="9"/>
    </row>
    <row r="20" spans="1:37" ht="31.5" customHeight="1" x14ac:dyDescent="0.25">
      <c r="A20" s="20" t="s">
        <v>31</v>
      </c>
      <c r="B20" s="21" t="s">
        <v>32</v>
      </c>
      <c r="C20" s="22" t="s">
        <v>20</v>
      </c>
      <c r="D20" s="23" t="s">
        <v>21</v>
      </c>
      <c r="E20" s="18" t="s">
        <v>17</v>
      </c>
      <c r="F20" s="24">
        <v>2068</v>
      </c>
      <c r="G20" s="24">
        <v>376</v>
      </c>
      <c r="H20" s="24">
        <v>354</v>
      </c>
      <c r="I20" s="24">
        <v>1312</v>
      </c>
      <c r="J20" s="1">
        <f>F21/F20</f>
        <v>68</v>
      </c>
      <c r="K20" s="1">
        <f>G21/G20</f>
        <v>61.037234042553195</v>
      </c>
      <c r="L20" s="1">
        <f>H21/H20</f>
        <v>49.731638418079093</v>
      </c>
      <c r="M20" s="1">
        <f>I21/I20</f>
        <v>72.894054878048777</v>
      </c>
      <c r="N20" s="1" t="s">
        <v>32</v>
      </c>
      <c r="Q20" s="1">
        <v>68</v>
      </c>
      <c r="R20" s="1">
        <v>61.037234042553195</v>
      </c>
      <c r="S20" s="1">
        <v>49.731638418079093</v>
      </c>
      <c r="T20" s="1">
        <v>72.894054878048777</v>
      </c>
      <c r="U20" s="1" t="s">
        <v>32</v>
      </c>
      <c r="W20" s="1">
        <v>78.814349412241583</v>
      </c>
      <c r="X20" s="1">
        <v>67.5</v>
      </c>
      <c r="Y20" s="1">
        <v>36.352059925093634</v>
      </c>
      <c r="Z20" s="1">
        <v>89.239498090561924</v>
      </c>
      <c r="AA20" s="1" t="s">
        <v>25</v>
      </c>
      <c r="AC20" s="28"/>
      <c r="AD20" s="28"/>
      <c r="AE20" s="9"/>
      <c r="AF20" s="9"/>
    </row>
    <row r="21" spans="1:37" ht="42" customHeight="1" x14ac:dyDescent="0.25">
      <c r="A21" s="25"/>
      <c r="B21" s="26"/>
      <c r="C21" s="22" t="s">
        <v>22</v>
      </c>
      <c r="D21" s="23" t="s">
        <v>21</v>
      </c>
      <c r="E21" s="18" t="s">
        <v>17</v>
      </c>
      <c r="F21" s="27">
        <v>140624</v>
      </c>
      <c r="G21" s="27">
        <v>22950</v>
      </c>
      <c r="H21" s="27">
        <v>17605</v>
      </c>
      <c r="I21" s="27">
        <v>95637</v>
      </c>
      <c r="P21" s="1">
        <v>68</v>
      </c>
      <c r="W21" s="29">
        <v>77.857804704205279</v>
      </c>
      <c r="X21" s="29">
        <v>89.230046948356801</v>
      </c>
      <c r="Y21" s="29">
        <v>50.731060606060609</v>
      </c>
      <c r="Z21" s="29">
        <v>79.786337209302332</v>
      </c>
      <c r="AA21" s="29" t="s">
        <v>33</v>
      </c>
      <c r="AC21" s="28"/>
      <c r="AD21" s="28"/>
      <c r="AE21" s="9"/>
      <c r="AF21" s="9"/>
    </row>
    <row r="22" spans="1:37" ht="31.5" customHeight="1" x14ac:dyDescent="0.25">
      <c r="A22" s="20" t="s">
        <v>34</v>
      </c>
      <c r="B22" s="21" t="s">
        <v>35</v>
      </c>
      <c r="C22" s="22" t="s">
        <v>20</v>
      </c>
      <c r="D22" s="23" t="s">
        <v>21</v>
      </c>
      <c r="E22" s="18" t="s">
        <v>17</v>
      </c>
      <c r="F22" s="24">
        <v>530</v>
      </c>
      <c r="G22" s="24">
        <v>151</v>
      </c>
      <c r="H22" s="24">
        <v>61</v>
      </c>
      <c r="I22" s="24">
        <v>308</v>
      </c>
      <c r="J22" s="1">
        <f>F23/F22</f>
        <v>65.975471698113211</v>
      </c>
      <c r="K22" s="1">
        <f>G23/G22</f>
        <v>67.026490066225165</v>
      </c>
      <c r="L22" s="1">
        <f>H23/H22</f>
        <v>30.918032786885245</v>
      </c>
      <c r="M22" s="1">
        <f>I23/I22</f>
        <v>71.081168831168824</v>
      </c>
      <c r="N22" s="1" t="s">
        <v>35</v>
      </c>
      <c r="Q22" s="1">
        <v>65.975471698113211</v>
      </c>
      <c r="R22" s="1">
        <v>67.026490066225165</v>
      </c>
      <c r="S22" s="1">
        <v>30.918032786885245</v>
      </c>
      <c r="T22" s="1">
        <v>71.081168831168824</v>
      </c>
      <c r="U22" s="1" t="s">
        <v>35</v>
      </c>
      <c r="W22" s="1">
        <v>72.432438580527759</v>
      </c>
      <c r="X22" s="1">
        <v>76.743002544529261</v>
      </c>
      <c r="Y22" s="1">
        <v>58.425505824647459</v>
      </c>
      <c r="Z22" s="1">
        <v>73.834999999999994</v>
      </c>
      <c r="AA22" s="1" t="s">
        <v>36</v>
      </c>
      <c r="AC22" s="28"/>
      <c r="AD22" s="28"/>
      <c r="AE22" s="9"/>
      <c r="AF22" s="9"/>
    </row>
    <row r="23" spans="1:37" ht="42" customHeight="1" x14ac:dyDescent="0.25">
      <c r="A23" s="25"/>
      <c r="B23" s="26"/>
      <c r="C23" s="22" t="s">
        <v>22</v>
      </c>
      <c r="D23" s="23" t="s">
        <v>21</v>
      </c>
      <c r="E23" s="18" t="s">
        <v>17</v>
      </c>
      <c r="F23" s="27">
        <v>34967</v>
      </c>
      <c r="G23" s="27">
        <v>10121</v>
      </c>
      <c r="H23" s="27">
        <v>1886</v>
      </c>
      <c r="I23" s="27">
        <v>21893</v>
      </c>
      <c r="P23" s="1">
        <v>65.975471698113211</v>
      </c>
      <c r="W23" s="1">
        <v>71.549974259027721</v>
      </c>
      <c r="X23" s="1">
        <v>59.081382385730208</v>
      </c>
      <c r="Y23" s="1">
        <v>43.737086477074868</v>
      </c>
      <c r="Z23" s="1">
        <v>82.719069309368464</v>
      </c>
      <c r="AA23" s="1" t="s">
        <v>37</v>
      </c>
      <c r="AC23" s="28"/>
      <c r="AD23" s="28"/>
      <c r="AE23" s="9"/>
      <c r="AF23" s="9"/>
    </row>
    <row r="24" spans="1:37" ht="31.5" customHeight="1" x14ac:dyDescent="0.25">
      <c r="A24" s="20" t="s">
        <v>38</v>
      </c>
      <c r="B24" s="21" t="s">
        <v>39</v>
      </c>
      <c r="C24" s="22" t="s">
        <v>20</v>
      </c>
      <c r="D24" s="23" t="s">
        <v>21</v>
      </c>
      <c r="E24" s="18" t="s">
        <v>17</v>
      </c>
      <c r="F24" s="24">
        <v>1996</v>
      </c>
      <c r="G24" s="24">
        <v>274</v>
      </c>
      <c r="H24" s="24">
        <v>389</v>
      </c>
      <c r="I24" s="24">
        <v>1303</v>
      </c>
      <c r="J24" s="1">
        <f>F25/F24</f>
        <v>53.607715430861724</v>
      </c>
      <c r="K24" s="1">
        <f>G25/G24</f>
        <v>52.135036496350367</v>
      </c>
      <c r="L24" s="1">
        <f>H25/H24</f>
        <v>38.498714652956295</v>
      </c>
      <c r="M24" s="1">
        <f>I25/I24</f>
        <v>58.682271680736761</v>
      </c>
      <c r="N24" s="1" t="s">
        <v>39</v>
      </c>
      <c r="Q24" s="1">
        <v>53.607715430861724</v>
      </c>
      <c r="R24" s="1">
        <v>52.135036496350367</v>
      </c>
      <c r="S24" s="1">
        <v>38.498714652956295</v>
      </c>
      <c r="T24" s="1">
        <v>58.682271680736761</v>
      </c>
      <c r="U24" s="1" t="s">
        <v>39</v>
      </c>
      <c r="W24" s="1">
        <v>69.808294832988153</v>
      </c>
      <c r="X24" s="1">
        <v>74.250238019676289</v>
      </c>
      <c r="Y24" s="1">
        <v>36.477824267782424</v>
      </c>
      <c r="Z24" s="1">
        <v>72.519994130163624</v>
      </c>
      <c r="AA24" s="1" t="s">
        <v>40</v>
      </c>
      <c r="AC24" s="28"/>
      <c r="AD24" s="28"/>
      <c r="AE24" s="9"/>
      <c r="AF24" s="9"/>
    </row>
    <row r="25" spans="1:37" ht="42" customHeight="1" x14ac:dyDescent="0.25">
      <c r="A25" s="25"/>
      <c r="B25" s="26"/>
      <c r="C25" s="22" t="s">
        <v>22</v>
      </c>
      <c r="D25" s="23" t="s">
        <v>21</v>
      </c>
      <c r="E25" s="18" t="s">
        <v>17</v>
      </c>
      <c r="F25" s="27">
        <v>107001</v>
      </c>
      <c r="G25" s="27">
        <v>14285</v>
      </c>
      <c r="H25" s="27">
        <v>14976</v>
      </c>
      <c r="I25" s="27">
        <v>76463</v>
      </c>
      <c r="P25" s="1">
        <v>53.607715430861724</v>
      </c>
      <c r="W25" s="1">
        <v>69.760157824042977</v>
      </c>
      <c r="X25" s="1">
        <v>53.601485148514854</v>
      </c>
      <c r="Y25" s="1">
        <v>41.918096723868956</v>
      </c>
      <c r="Z25" s="1">
        <v>82.852166145600719</v>
      </c>
      <c r="AA25" s="1" t="s">
        <v>41</v>
      </c>
      <c r="AC25" s="28"/>
      <c r="AD25" s="28"/>
      <c r="AE25" s="9"/>
      <c r="AF25" s="9"/>
    </row>
    <row r="26" spans="1:37" ht="31.5" customHeight="1" x14ac:dyDescent="0.25">
      <c r="A26" s="20" t="s">
        <v>42</v>
      </c>
      <c r="B26" s="21" t="s">
        <v>36</v>
      </c>
      <c r="C26" s="22" t="s">
        <v>20</v>
      </c>
      <c r="D26" s="23" t="s">
        <v>21</v>
      </c>
      <c r="E26" s="18" t="s">
        <v>17</v>
      </c>
      <c r="F26" s="24">
        <v>13188</v>
      </c>
      <c r="G26" s="24">
        <v>1965</v>
      </c>
      <c r="H26" s="24">
        <v>1631</v>
      </c>
      <c r="I26" s="24">
        <v>9400</v>
      </c>
      <c r="J26" s="1">
        <f>F27/F26</f>
        <v>72.432438580527759</v>
      </c>
      <c r="K26" s="1">
        <f>G27/G26</f>
        <v>76.743002544529261</v>
      </c>
      <c r="L26" s="1">
        <f>H27/H26</f>
        <v>58.425505824647459</v>
      </c>
      <c r="M26" s="1">
        <f>I27/I26</f>
        <v>73.834999999999994</v>
      </c>
      <c r="N26" s="1" t="s">
        <v>36</v>
      </c>
      <c r="Q26" s="1">
        <v>72.432438580527759</v>
      </c>
      <c r="R26" s="1">
        <v>76.743002544529261</v>
      </c>
      <c r="S26" s="1">
        <v>58.425505824647459</v>
      </c>
      <c r="T26" s="1">
        <v>73.834999999999994</v>
      </c>
      <c r="U26" s="1" t="s">
        <v>36</v>
      </c>
      <c r="W26" s="1">
        <v>69.490960989533775</v>
      </c>
      <c r="X26" s="1">
        <v>69.605769230769226</v>
      </c>
      <c r="Y26" s="1">
        <v>50.525925925925925</v>
      </c>
      <c r="Z26" s="1">
        <v>72.71052631578948</v>
      </c>
      <c r="AA26" s="1" t="s">
        <v>43</v>
      </c>
      <c r="AC26" s="28"/>
      <c r="AD26" s="28"/>
      <c r="AE26" s="9"/>
      <c r="AF26" s="9"/>
    </row>
    <row r="27" spans="1:37" ht="42" customHeight="1" x14ac:dyDescent="0.25">
      <c r="A27" s="25"/>
      <c r="B27" s="26"/>
      <c r="C27" s="22" t="s">
        <v>22</v>
      </c>
      <c r="D27" s="23" t="s">
        <v>21</v>
      </c>
      <c r="E27" s="18" t="s">
        <v>17</v>
      </c>
      <c r="F27" s="27">
        <v>955239</v>
      </c>
      <c r="G27" s="27">
        <v>150800</v>
      </c>
      <c r="H27" s="27">
        <v>95292</v>
      </c>
      <c r="I27" s="27">
        <v>694049</v>
      </c>
      <c r="P27" s="1">
        <v>72.432438580527759</v>
      </c>
      <c r="W27" s="29">
        <f>AVERAGE(W15:W26,W28:W36)</f>
        <v>74.223332506783464</v>
      </c>
      <c r="X27" s="29">
        <f>AVERAGE(X15:X26,X28:X36)</f>
        <v>70.474699275367328</v>
      </c>
      <c r="Y27" s="29">
        <f>AVERAGE(Y15:Y26,Y28:Y36)</f>
        <v>46.620665677777183</v>
      </c>
      <c r="Z27" s="29">
        <f>AVERAGE(Z15:Z26,Z28:Z36)</f>
        <v>79.300746335402778</v>
      </c>
      <c r="AA27" s="29" t="s">
        <v>44</v>
      </c>
      <c r="AC27" s="28"/>
      <c r="AD27" s="28"/>
      <c r="AE27" s="9"/>
      <c r="AF27" s="9"/>
    </row>
    <row r="28" spans="1:37" ht="31.5" customHeight="1" x14ac:dyDescent="0.25">
      <c r="A28" s="20" t="s">
        <v>45</v>
      </c>
      <c r="B28" s="21" t="s">
        <v>40</v>
      </c>
      <c r="C28" s="22" t="s">
        <v>20</v>
      </c>
      <c r="D28" s="23" t="s">
        <v>21</v>
      </c>
      <c r="E28" s="18" t="s">
        <v>17</v>
      </c>
      <c r="F28" s="24">
        <v>37662</v>
      </c>
      <c r="G28" s="24">
        <v>6302</v>
      </c>
      <c r="H28" s="24">
        <v>3585</v>
      </c>
      <c r="I28" s="24">
        <v>27258</v>
      </c>
      <c r="J28" s="1">
        <f>F29/F28</f>
        <v>69.808294832988153</v>
      </c>
      <c r="K28" s="1">
        <f>G29/G28</f>
        <v>74.250238019676289</v>
      </c>
      <c r="L28" s="1">
        <f>H29/H28</f>
        <v>36.477824267782424</v>
      </c>
      <c r="M28" s="1">
        <f>I29/I28</f>
        <v>72.519994130163624</v>
      </c>
      <c r="N28" s="1" t="s">
        <v>40</v>
      </c>
      <c r="Q28" s="1">
        <v>69.808294832988153</v>
      </c>
      <c r="R28" s="1">
        <v>74.250238019676289</v>
      </c>
      <c r="S28" s="1">
        <v>36.477824267782424</v>
      </c>
      <c r="T28" s="1">
        <v>72.519994130163624</v>
      </c>
      <c r="U28" s="1" t="s">
        <v>40</v>
      </c>
      <c r="W28" s="1">
        <v>68</v>
      </c>
      <c r="X28" s="1">
        <v>61.037234042553195</v>
      </c>
      <c r="Y28" s="1">
        <v>49.731638418079093</v>
      </c>
      <c r="Z28" s="1">
        <v>72.894054878048777</v>
      </c>
      <c r="AA28" s="1" t="s">
        <v>32</v>
      </c>
      <c r="AC28" s="28"/>
      <c r="AD28" s="28"/>
      <c r="AE28" s="9"/>
      <c r="AF28" s="9"/>
    </row>
    <row r="29" spans="1:37" ht="42" customHeight="1" x14ac:dyDescent="0.25">
      <c r="A29" s="25"/>
      <c r="B29" s="26"/>
      <c r="C29" s="22" t="s">
        <v>22</v>
      </c>
      <c r="D29" s="23" t="s">
        <v>21</v>
      </c>
      <c r="E29" s="18" t="s">
        <v>17</v>
      </c>
      <c r="F29" s="27">
        <v>2629120</v>
      </c>
      <c r="G29" s="27">
        <v>467925</v>
      </c>
      <c r="H29" s="27">
        <v>130773</v>
      </c>
      <c r="I29" s="27">
        <v>1976750</v>
      </c>
      <c r="P29" s="1">
        <v>69.808294832988153</v>
      </c>
      <c r="W29" s="1">
        <v>67.551724137931032</v>
      </c>
      <c r="X29" s="1">
        <v>62.304498269896193</v>
      </c>
      <c r="Y29" s="1">
        <v>41.699337748344369</v>
      </c>
      <c r="Z29" s="1">
        <v>73.811355311355314</v>
      </c>
      <c r="AA29" s="1" t="s">
        <v>46</v>
      </c>
    </row>
    <row r="30" spans="1:37" ht="31.5" customHeight="1" x14ac:dyDescent="0.25">
      <c r="A30" s="20" t="s">
        <v>47</v>
      </c>
      <c r="B30" s="21" t="s">
        <v>29</v>
      </c>
      <c r="C30" s="22" t="s">
        <v>20</v>
      </c>
      <c r="D30" s="23" t="s">
        <v>21</v>
      </c>
      <c r="E30" s="18" t="s">
        <v>17</v>
      </c>
      <c r="F30" s="24">
        <v>3860</v>
      </c>
      <c r="G30" s="24">
        <v>1019</v>
      </c>
      <c r="H30" s="24">
        <v>469</v>
      </c>
      <c r="I30" s="24">
        <v>2281</v>
      </c>
      <c r="J30" s="1">
        <f>F31/F30</f>
        <v>92.667616580310877</v>
      </c>
      <c r="K30" s="1">
        <f>G31/G30</f>
        <v>127.54072620215898</v>
      </c>
      <c r="L30" s="1">
        <f>H31/H30</f>
        <v>36.055437100213219</v>
      </c>
      <c r="M30" s="1">
        <f>I31/I30</f>
        <v>85.527400263042523</v>
      </c>
      <c r="N30" s="1" t="s">
        <v>29</v>
      </c>
      <c r="Q30" s="1">
        <v>92.667616580310877</v>
      </c>
      <c r="R30" s="1">
        <v>127.54072620215898</v>
      </c>
      <c r="S30" s="1">
        <v>36.055437100213219</v>
      </c>
      <c r="T30" s="1">
        <v>85.527400263042523</v>
      </c>
      <c r="U30" s="1" t="s">
        <v>29</v>
      </c>
      <c r="W30" s="1">
        <v>65.975471698113211</v>
      </c>
      <c r="X30" s="1">
        <v>67.026490066225165</v>
      </c>
      <c r="Y30" s="1">
        <v>30.918032786885245</v>
      </c>
      <c r="Z30" s="1">
        <v>71.081168831168824</v>
      </c>
      <c r="AA30" s="1" t="s">
        <v>35</v>
      </c>
    </row>
    <row r="31" spans="1:37" ht="42" customHeight="1" x14ac:dyDescent="0.25">
      <c r="A31" s="25"/>
      <c r="B31" s="26"/>
      <c r="C31" s="22" t="s">
        <v>22</v>
      </c>
      <c r="D31" s="23" t="s">
        <v>21</v>
      </c>
      <c r="E31" s="18" t="s">
        <v>17</v>
      </c>
      <c r="F31" s="27">
        <v>357697</v>
      </c>
      <c r="G31" s="27">
        <v>129964</v>
      </c>
      <c r="H31" s="27">
        <v>16910</v>
      </c>
      <c r="I31" s="27">
        <v>195088</v>
      </c>
      <c r="P31" s="1">
        <v>92.667616580310877</v>
      </c>
      <c r="W31" s="1">
        <v>60.865882352941178</v>
      </c>
      <c r="X31" s="1">
        <v>53.08</v>
      </c>
      <c r="Y31" s="1">
        <v>39.071428571428569</v>
      </c>
      <c r="Z31" s="1">
        <v>67.554140127388536</v>
      </c>
      <c r="AA31" s="1" t="s">
        <v>48</v>
      </c>
    </row>
    <row r="32" spans="1:37" ht="31.5" customHeight="1" x14ac:dyDescent="0.25">
      <c r="A32" s="30" t="s">
        <v>49</v>
      </c>
      <c r="B32" s="31" t="s">
        <v>50</v>
      </c>
      <c r="C32" s="22" t="s">
        <v>20</v>
      </c>
      <c r="D32" s="23" t="s">
        <v>21</v>
      </c>
      <c r="E32" s="18" t="s">
        <v>17</v>
      </c>
      <c r="F32" s="24">
        <v>233</v>
      </c>
      <c r="G32" s="24">
        <v>42</v>
      </c>
      <c r="H32" s="24">
        <v>20</v>
      </c>
      <c r="I32" s="24">
        <v>169</v>
      </c>
      <c r="J32" s="1">
        <f>F33/F32</f>
        <v>59.175965665236049</v>
      </c>
      <c r="K32" s="1">
        <f>G33/G32</f>
        <v>38.238095238095241</v>
      </c>
      <c r="L32" s="1">
        <f>H33/H32</f>
        <v>38.950000000000003</v>
      </c>
      <c r="M32" s="1">
        <f>I33/I32</f>
        <v>67.230769230769226</v>
      </c>
      <c r="N32" s="1" t="s">
        <v>50</v>
      </c>
      <c r="Q32" s="8">
        <v>59.175965665236049</v>
      </c>
      <c r="R32" s="8">
        <v>38.238095238095241</v>
      </c>
      <c r="S32" s="8">
        <v>38.950000000000003</v>
      </c>
      <c r="T32" s="8">
        <v>67.230769230769226</v>
      </c>
      <c r="U32" s="8" t="s">
        <v>50</v>
      </c>
      <c r="W32" s="1">
        <v>59.175965665236049</v>
      </c>
      <c r="X32" s="1">
        <v>38.238095238095241</v>
      </c>
      <c r="Y32" s="1">
        <v>38.950000000000003</v>
      </c>
      <c r="Z32" s="1">
        <v>67.230769230769226</v>
      </c>
      <c r="AA32" s="1" t="s">
        <v>50</v>
      </c>
    </row>
    <row r="33" spans="1:27" ht="42" customHeight="1" x14ac:dyDescent="0.25">
      <c r="A33" s="32"/>
      <c r="B33" s="33"/>
      <c r="C33" s="22" t="s">
        <v>22</v>
      </c>
      <c r="D33" s="23" t="s">
        <v>21</v>
      </c>
      <c r="E33" s="18" t="s">
        <v>17</v>
      </c>
      <c r="F33" s="27">
        <v>13788</v>
      </c>
      <c r="G33" s="27">
        <v>1606</v>
      </c>
      <c r="H33" s="27">
        <v>779</v>
      </c>
      <c r="I33" s="27">
        <v>11362</v>
      </c>
      <c r="P33" s="1">
        <v>59.175965665236049</v>
      </c>
      <c r="W33" s="1">
        <v>55.790316282702072</v>
      </c>
      <c r="X33" s="1">
        <v>72.084985835694056</v>
      </c>
      <c r="Y33" s="1">
        <v>41.741839762611278</v>
      </c>
      <c r="Z33" s="1">
        <v>55.516603157321718</v>
      </c>
      <c r="AA33" s="1" t="s">
        <v>19</v>
      </c>
    </row>
    <row r="34" spans="1:27" ht="31.5" customHeight="1" x14ac:dyDescent="0.25">
      <c r="A34" s="20" t="s">
        <v>51</v>
      </c>
      <c r="B34" s="21" t="s">
        <v>33</v>
      </c>
      <c r="C34" s="22" t="s">
        <v>20</v>
      </c>
      <c r="D34" s="23" t="s">
        <v>21</v>
      </c>
      <c r="E34" s="18" t="s">
        <v>17</v>
      </c>
      <c r="F34" s="24">
        <v>2806</v>
      </c>
      <c r="G34" s="24">
        <v>426</v>
      </c>
      <c r="H34" s="24">
        <v>264</v>
      </c>
      <c r="I34" s="24">
        <v>2064</v>
      </c>
      <c r="J34" s="1">
        <f>F35/F34</f>
        <v>77.857804704205279</v>
      </c>
      <c r="K34" s="1">
        <f>G35/G34</f>
        <v>89.230046948356801</v>
      </c>
      <c r="L34" s="1">
        <f>H35/H34</f>
        <v>50.731060606060609</v>
      </c>
      <c r="M34" s="1">
        <f>I35/I34</f>
        <v>79.786337209302332</v>
      </c>
      <c r="N34" s="1" t="s">
        <v>33</v>
      </c>
      <c r="Q34" s="1">
        <v>77.857804704205279</v>
      </c>
      <c r="R34" s="1">
        <v>89.230046948356801</v>
      </c>
      <c r="S34" s="1">
        <v>50.731060606060609</v>
      </c>
      <c r="T34" s="1">
        <v>79.786337209302332</v>
      </c>
      <c r="U34" s="1" t="s">
        <v>33</v>
      </c>
      <c r="W34" s="1">
        <v>53.607715430861724</v>
      </c>
      <c r="X34" s="1">
        <v>52.135036496350367</v>
      </c>
      <c r="Y34" s="1">
        <v>38.498714652956295</v>
      </c>
      <c r="Z34" s="1">
        <v>58.682271680736761</v>
      </c>
      <c r="AA34" s="1" t="s">
        <v>39</v>
      </c>
    </row>
    <row r="35" spans="1:27" ht="42" customHeight="1" x14ac:dyDescent="0.25">
      <c r="A35" s="25"/>
      <c r="B35" s="26"/>
      <c r="C35" s="22" t="s">
        <v>22</v>
      </c>
      <c r="D35" s="23" t="s">
        <v>21</v>
      </c>
      <c r="E35" s="18" t="s">
        <v>17</v>
      </c>
      <c r="F35" s="27">
        <v>218469</v>
      </c>
      <c r="G35" s="27">
        <v>38012</v>
      </c>
      <c r="H35" s="27">
        <v>13393</v>
      </c>
      <c r="I35" s="27">
        <v>164679</v>
      </c>
      <c r="P35" s="1">
        <v>77.857804704205279</v>
      </c>
      <c r="W35" s="1">
        <v>51.603561387066541</v>
      </c>
      <c r="X35" s="1">
        <v>44.946398659966498</v>
      </c>
      <c r="Y35" s="1">
        <v>45.906432748538009</v>
      </c>
      <c r="Z35" s="1">
        <v>54.724637681159422</v>
      </c>
      <c r="AA35" s="1" t="s">
        <v>52</v>
      </c>
    </row>
    <row r="36" spans="1:27" ht="31.5" customHeight="1" x14ac:dyDescent="0.25">
      <c r="A36" s="20" t="s">
        <v>53</v>
      </c>
      <c r="B36" s="21" t="s">
        <v>41</v>
      </c>
      <c r="C36" s="22" t="s">
        <v>20</v>
      </c>
      <c r="D36" s="23" t="s">
        <v>21</v>
      </c>
      <c r="E36" s="18" t="s">
        <v>17</v>
      </c>
      <c r="F36" s="24">
        <v>11912</v>
      </c>
      <c r="G36" s="24">
        <v>3636</v>
      </c>
      <c r="H36" s="24">
        <v>1282</v>
      </c>
      <c r="I36" s="24">
        <v>6717</v>
      </c>
      <c r="J36" s="1">
        <f>F37/F36</f>
        <v>69.760157824042977</v>
      </c>
      <c r="K36" s="1">
        <f>G37/G36</f>
        <v>53.601485148514854</v>
      </c>
      <c r="L36" s="1">
        <f>H37/H36</f>
        <v>41.918096723868956</v>
      </c>
      <c r="M36" s="1">
        <f>I37/I36</f>
        <v>82.852166145600719</v>
      </c>
      <c r="N36" s="1" t="s">
        <v>41</v>
      </c>
      <c r="Q36" s="1">
        <v>69.760157824042977</v>
      </c>
      <c r="R36" s="1">
        <v>53.601485148514854</v>
      </c>
      <c r="S36" s="1">
        <v>41.918096723868956</v>
      </c>
      <c r="T36" s="1">
        <v>82.852166145600719</v>
      </c>
      <c r="U36" s="1" t="s">
        <v>41</v>
      </c>
      <c r="W36" s="1">
        <v>47.223101265822784</v>
      </c>
      <c r="X36" s="1">
        <v>49.355721393034827</v>
      </c>
      <c r="Y36" s="1">
        <v>35.959663865546219</v>
      </c>
      <c r="Z36" s="1">
        <v>46.947570947570945</v>
      </c>
      <c r="AA36" s="1" t="s">
        <v>54</v>
      </c>
    </row>
    <row r="37" spans="1:27" ht="42" customHeight="1" x14ac:dyDescent="0.25">
      <c r="A37" s="25"/>
      <c r="B37" s="26"/>
      <c r="C37" s="22" t="s">
        <v>22</v>
      </c>
      <c r="D37" s="23" t="s">
        <v>21</v>
      </c>
      <c r="E37" s="18" t="s">
        <v>17</v>
      </c>
      <c r="F37" s="27">
        <v>830983</v>
      </c>
      <c r="G37" s="27">
        <v>194895</v>
      </c>
      <c r="H37" s="27">
        <v>53739</v>
      </c>
      <c r="I37" s="27">
        <v>556518</v>
      </c>
      <c r="P37" s="1">
        <v>69.760157824042977</v>
      </c>
    </row>
    <row r="38" spans="1:27" ht="31.5" customHeight="1" x14ac:dyDescent="0.25">
      <c r="A38" s="20" t="s">
        <v>55</v>
      </c>
      <c r="B38" s="21" t="s">
        <v>43</v>
      </c>
      <c r="C38" s="22" t="s">
        <v>20</v>
      </c>
      <c r="D38" s="23" t="s">
        <v>21</v>
      </c>
      <c r="E38" s="18" t="s">
        <v>17</v>
      </c>
      <c r="F38" s="24">
        <v>1051</v>
      </c>
      <c r="G38" s="24">
        <v>208</v>
      </c>
      <c r="H38" s="24">
        <v>135</v>
      </c>
      <c r="I38" s="24">
        <v>684</v>
      </c>
      <c r="J38" s="1">
        <f>F39/F38</f>
        <v>69.490960989533775</v>
      </c>
      <c r="K38" s="1">
        <f>G39/G38</f>
        <v>69.605769230769226</v>
      </c>
      <c r="L38" s="1">
        <f>H39/H38</f>
        <v>50.525925925925925</v>
      </c>
      <c r="M38" s="1">
        <f>I39/I38</f>
        <v>72.71052631578948</v>
      </c>
      <c r="N38" s="1" t="s">
        <v>43</v>
      </c>
      <c r="Q38" s="1">
        <v>69.490960989533775</v>
      </c>
      <c r="R38" s="1">
        <v>69.605769230769226</v>
      </c>
      <c r="S38" s="1">
        <v>50.525925925925925</v>
      </c>
      <c r="T38" s="1">
        <v>72.71052631578948</v>
      </c>
      <c r="U38" s="1" t="s">
        <v>43</v>
      </c>
    </row>
    <row r="39" spans="1:27" ht="42" customHeight="1" x14ac:dyDescent="0.25">
      <c r="A39" s="25"/>
      <c r="B39" s="26"/>
      <c r="C39" s="22" t="s">
        <v>22</v>
      </c>
      <c r="D39" s="23" t="s">
        <v>21</v>
      </c>
      <c r="E39" s="18" t="s">
        <v>17</v>
      </c>
      <c r="F39" s="27">
        <v>73035</v>
      </c>
      <c r="G39" s="27">
        <v>14478</v>
      </c>
      <c r="H39" s="27">
        <v>6821</v>
      </c>
      <c r="I39" s="27">
        <v>49734</v>
      </c>
      <c r="P39" s="1">
        <v>69.490960989533775</v>
      </c>
    </row>
    <row r="40" spans="1:27" ht="31.5" customHeight="1" x14ac:dyDescent="0.25">
      <c r="A40" s="20" t="s">
        <v>56</v>
      </c>
      <c r="B40" s="21" t="s">
        <v>57</v>
      </c>
      <c r="C40" s="22" t="s">
        <v>20</v>
      </c>
      <c r="D40" s="23" t="s">
        <v>21</v>
      </c>
      <c r="E40" s="18" t="s">
        <v>17</v>
      </c>
      <c r="F40" s="24">
        <v>1843</v>
      </c>
      <c r="G40" s="24">
        <v>367</v>
      </c>
      <c r="H40" s="24">
        <v>379</v>
      </c>
      <c r="I40" s="24">
        <v>1075</v>
      </c>
      <c r="J40" s="1">
        <f>F41/F40</f>
        <v>60.759631036353774</v>
      </c>
      <c r="K40" s="1">
        <f>G41/G40</f>
        <v>72.795640326975473</v>
      </c>
      <c r="L40" s="1">
        <f>H41/H40</f>
        <v>44.134564643799472</v>
      </c>
      <c r="M40" s="1" t="e">
        <f>I41/I40</f>
        <v>#VALUE!</v>
      </c>
      <c r="N40" s="1" t="s">
        <v>57</v>
      </c>
      <c r="Q40" s="1">
        <v>60.759631036353774</v>
      </c>
      <c r="R40" s="1">
        <v>72.795640326975473</v>
      </c>
      <c r="S40" s="1">
        <v>44.134564643799472</v>
      </c>
      <c r="T40" s="1" t="e">
        <v>#VALUE!</v>
      </c>
      <c r="U40" s="1" t="s">
        <v>57</v>
      </c>
    </row>
    <row r="41" spans="1:27" ht="42" customHeight="1" x14ac:dyDescent="0.25">
      <c r="A41" s="25"/>
      <c r="B41" s="26"/>
      <c r="C41" s="22" t="s">
        <v>22</v>
      </c>
      <c r="D41" s="23" t="s">
        <v>21</v>
      </c>
      <c r="E41" s="18" t="s">
        <v>17</v>
      </c>
      <c r="F41" s="27">
        <v>111980</v>
      </c>
      <c r="G41" s="27">
        <v>26716</v>
      </c>
      <c r="H41" s="27">
        <v>16727</v>
      </c>
      <c r="I41" s="27" t="s">
        <v>58</v>
      </c>
      <c r="P41" s="1">
        <v>60.759631036353774</v>
      </c>
    </row>
    <row r="42" spans="1:27" ht="31.5" customHeight="1" x14ac:dyDescent="0.25">
      <c r="A42" s="20" t="s">
        <v>59</v>
      </c>
      <c r="B42" s="21" t="s">
        <v>48</v>
      </c>
      <c r="C42" s="22" t="s">
        <v>20</v>
      </c>
      <c r="D42" s="23" t="s">
        <v>21</v>
      </c>
      <c r="E42" s="18" t="s">
        <v>17</v>
      </c>
      <c r="F42" s="24">
        <v>425</v>
      </c>
      <c r="G42" s="24">
        <v>25</v>
      </c>
      <c r="H42" s="24">
        <v>84</v>
      </c>
      <c r="I42" s="24">
        <v>314</v>
      </c>
      <c r="J42" s="1">
        <f>F43/F42</f>
        <v>60.865882352941178</v>
      </c>
      <c r="K42" s="1">
        <f>G43/G42</f>
        <v>53.08</v>
      </c>
      <c r="L42" s="1">
        <f>H43/H42</f>
        <v>39.071428571428569</v>
      </c>
      <c r="M42" s="1">
        <f>I43/I42</f>
        <v>67.554140127388536</v>
      </c>
      <c r="N42" s="1" t="s">
        <v>48</v>
      </c>
      <c r="Q42" s="1">
        <v>60.865882352941178</v>
      </c>
      <c r="R42" s="1">
        <v>53.08</v>
      </c>
      <c r="S42" s="1">
        <v>39.071428571428569</v>
      </c>
      <c r="T42" s="1">
        <v>67.554140127388536</v>
      </c>
      <c r="U42" s="1" t="s">
        <v>48</v>
      </c>
    </row>
    <row r="43" spans="1:27" ht="42" customHeight="1" x14ac:dyDescent="0.25">
      <c r="A43" s="25"/>
      <c r="B43" s="26"/>
      <c r="C43" s="22" t="s">
        <v>22</v>
      </c>
      <c r="D43" s="23" t="s">
        <v>21</v>
      </c>
      <c r="E43" s="18" t="s">
        <v>17</v>
      </c>
      <c r="F43" s="27">
        <v>25868</v>
      </c>
      <c r="G43" s="27">
        <v>1327</v>
      </c>
      <c r="H43" s="27">
        <v>3282</v>
      </c>
      <c r="I43" s="27">
        <v>21212</v>
      </c>
      <c r="P43" s="1">
        <v>60.865882352941178</v>
      </c>
    </row>
    <row r="44" spans="1:27" ht="31.5" customHeight="1" x14ac:dyDescent="0.25">
      <c r="A44" s="20" t="s">
        <v>60</v>
      </c>
      <c r="B44" s="21" t="s">
        <v>26</v>
      </c>
      <c r="C44" s="22" t="s">
        <v>20</v>
      </c>
      <c r="D44" s="23" t="s">
        <v>21</v>
      </c>
      <c r="E44" s="18" t="s">
        <v>17</v>
      </c>
      <c r="F44" s="24">
        <v>6242</v>
      </c>
      <c r="G44" s="24">
        <v>767</v>
      </c>
      <c r="H44" s="24">
        <v>260</v>
      </c>
      <c r="I44" s="24">
        <v>5165</v>
      </c>
      <c r="J44" s="1">
        <f>F45/F44</f>
        <v>113.94745273950657</v>
      </c>
      <c r="K44" s="1">
        <f>G45/G44</f>
        <v>68.389830508474574</v>
      </c>
      <c r="L44" s="1">
        <f>H45/H44</f>
        <v>72.119230769230768</v>
      </c>
      <c r="M44" s="1">
        <f>I45/I44</f>
        <v>122.4621490803485</v>
      </c>
      <c r="N44" s="1" t="s">
        <v>26</v>
      </c>
      <c r="Q44" s="1">
        <v>113.94745273950657</v>
      </c>
      <c r="R44" s="1">
        <v>68.389830508474574</v>
      </c>
      <c r="S44" s="1">
        <v>72.119230769230768</v>
      </c>
      <c r="T44" s="1">
        <v>122.4621490803485</v>
      </c>
      <c r="U44" s="1" t="s">
        <v>26</v>
      </c>
    </row>
    <row r="45" spans="1:27" ht="42" customHeight="1" x14ac:dyDescent="0.25">
      <c r="A45" s="25"/>
      <c r="B45" s="26"/>
      <c r="C45" s="22" t="s">
        <v>22</v>
      </c>
      <c r="D45" s="23" t="s">
        <v>21</v>
      </c>
      <c r="E45" s="18" t="s">
        <v>17</v>
      </c>
      <c r="F45" s="27">
        <v>711260</v>
      </c>
      <c r="G45" s="27">
        <v>52455</v>
      </c>
      <c r="H45" s="27">
        <v>18751</v>
      </c>
      <c r="I45" s="27">
        <v>632517</v>
      </c>
      <c r="P45" s="1">
        <v>113.94745273950657</v>
      </c>
    </row>
    <row r="46" spans="1:27" ht="31.5" customHeight="1" x14ac:dyDescent="0.25">
      <c r="A46" s="20" t="s">
        <v>61</v>
      </c>
      <c r="B46" s="21" t="s">
        <v>52</v>
      </c>
      <c r="C46" s="22" t="s">
        <v>20</v>
      </c>
      <c r="D46" s="23" t="s">
        <v>21</v>
      </c>
      <c r="E46" s="18" t="s">
        <v>17</v>
      </c>
      <c r="F46" s="24">
        <v>3201</v>
      </c>
      <c r="G46" s="24">
        <v>597</v>
      </c>
      <c r="H46" s="24">
        <v>513</v>
      </c>
      <c r="I46" s="24">
        <v>2070</v>
      </c>
      <c r="J46" s="1">
        <f>F47/F46</f>
        <v>51.603561387066541</v>
      </c>
      <c r="K46" s="1">
        <f>G47/G46</f>
        <v>44.946398659966498</v>
      </c>
      <c r="L46" s="1">
        <f>H47/H46</f>
        <v>45.906432748538009</v>
      </c>
      <c r="M46" s="1">
        <f>I47/I46</f>
        <v>54.724637681159422</v>
      </c>
      <c r="N46" s="1" t="s">
        <v>52</v>
      </c>
      <c r="Q46" s="1">
        <v>51.603561387066541</v>
      </c>
      <c r="R46" s="1">
        <v>44.946398659966498</v>
      </c>
      <c r="S46" s="1">
        <v>45.906432748538009</v>
      </c>
      <c r="T46" s="1">
        <v>54.724637681159422</v>
      </c>
      <c r="U46" s="1" t="s">
        <v>52</v>
      </c>
    </row>
    <row r="47" spans="1:27" ht="42" customHeight="1" x14ac:dyDescent="0.25">
      <c r="A47" s="25"/>
      <c r="B47" s="26"/>
      <c r="C47" s="22" t="s">
        <v>22</v>
      </c>
      <c r="D47" s="23" t="s">
        <v>21</v>
      </c>
      <c r="E47" s="18" t="s">
        <v>17</v>
      </c>
      <c r="F47" s="27">
        <v>165183</v>
      </c>
      <c r="G47" s="27">
        <v>26833</v>
      </c>
      <c r="H47" s="27">
        <v>23550</v>
      </c>
      <c r="I47" s="27">
        <v>113280</v>
      </c>
      <c r="P47" s="1">
        <v>51.603561387066541</v>
      </c>
    </row>
    <row r="48" spans="1:27" ht="31.5" customHeight="1" x14ac:dyDescent="0.25">
      <c r="A48" s="20" t="s">
        <v>62</v>
      </c>
      <c r="B48" s="21" t="s">
        <v>54</v>
      </c>
      <c r="C48" s="22" t="s">
        <v>20</v>
      </c>
      <c r="D48" s="23" t="s">
        <v>21</v>
      </c>
      <c r="E48" s="18" t="s">
        <v>17</v>
      </c>
      <c r="F48" s="24">
        <v>3160</v>
      </c>
      <c r="G48" s="24">
        <v>402</v>
      </c>
      <c r="H48" s="24">
        <v>595</v>
      </c>
      <c r="I48" s="24">
        <v>2079</v>
      </c>
      <c r="J48" s="1">
        <f>F49/F48</f>
        <v>47.223101265822784</v>
      </c>
      <c r="K48" s="1">
        <f>G49/G48</f>
        <v>49.355721393034827</v>
      </c>
      <c r="L48" s="1">
        <f>H49/H48</f>
        <v>35.959663865546219</v>
      </c>
      <c r="M48" s="1">
        <f>I49/I48</f>
        <v>46.947570947570945</v>
      </c>
      <c r="N48" s="1" t="s">
        <v>54</v>
      </c>
      <c r="Q48" s="1">
        <v>47.223101265822784</v>
      </c>
      <c r="R48" s="1">
        <v>49.355721393034827</v>
      </c>
      <c r="S48" s="1">
        <v>35.959663865546219</v>
      </c>
      <c r="T48" s="1">
        <v>46.947570947570945</v>
      </c>
      <c r="U48" s="1" t="s">
        <v>54</v>
      </c>
    </row>
    <row r="49" spans="1:21" ht="42" customHeight="1" x14ac:dyDescent="0.25">
      <c r="A49" s="25"/>
      <c r="B49" s="26"/>
      <c r="C49" s="22" t="s">
        <v>22</v>
      </c>
      <c r="D49" s="23" t="s">
        <v>21</v>
      </c>
      <c r="E49" s="18" t="s">
        <v>17</v>
      </c>
      <c r="F49" s="27">
        <v>149225</v>
      </c>
      <c r="G49" s="27">
        <v>19841</v>
      </c>
      <c r="H49" s="27">
        <v>21396</v>
      </c>
      <c r="I49" s="27">
        <v>97604</v>
      </c>
      <c r="P49" s="1">
        <v>47.223101265822784</v>
      </c>
    </row>
    <row r="50" spans="1:21" ht="42" customHeight="1" x14ac:dyDescent="0.25">
      <c r="A50" s="25"/>
      <c r="B50" s="26"/>
      <c r="C50" s="22" t="s">
        <v>22</v>
      </c>
      <c r="D50" s="23" t="s">
        <v>21</v>
      </c>
      <c r="E50" s="18" t="s">
        <v>17</v>
      </c>
      <c r="F50" s="27" t="s">
        <v>58</v>
      </c>
      <c r="G50" s="27">
        <v>377174</v>
      </c>
      <c r="H50" s="27">
        <v>51889</v>
      </c>
      <c r="I50" s="27" t="s">
        <v>58</v>
      </c>
    </row>
    <row r="51" spans="1:21" ht="31.5" customHeight="1" x14ac:dyDescent="0.25">
      <c r="A51" s="20" t="s">
        <v>63</v>
      </c>
      <c r="B51" s="21" t="s">
        <v>30</v>
      </c>
      <c r="C51" s="22" t="s">
        <v>20</v>
      </c>
      <c r="D51" s="23" t="s">
        <v>21</v>
      </c>
      <c r="E51" s="18" t="s">
        <v>17</v>
      </c>
      <c r="F51" s="24">
        <v>4202</v>
      </c>
      <c r="G51" s="24">
        <v>1372</v>
      </c>
      <c r="H51" s="24">
        <v>518</v>
      </c>
      <c r="I51" s="24">
        <v>2260</v>
      </c>
      <c r="J51" s="1">
        <f>F52/F51</f>
        <v>86.007615421227982</v>
      </c>
      <c r="K51" s="1">
        <f>G52/G51</f>
        <v>60.50655976676385</v>
      </c>
      <c r="L51" s="1">
        <f>H52/H51</f>
        <v>57.712355212355213</v>
      </c>
      <c r="M51" s="1">
        <f>I52/I51</f>
        <v>107.59690265486725</v>
      </c>
      <c r="N51" s="1" t="s">
        <v>30</v>
      </c>
      <c r="Q51" s="1">
        <v>86.007615421227982</v>
      </c>
      <c r="R51" s="1">
        <v>60.50655976676385</v>
      </c>
      <c r="S51" s="1">
        <v>57.712355212355213</v>
      </c>
      <c r="T51" s="1">
        <v>107.59690265486725</v>
      </c>
      <c r="U51" s="1" t="s">
        <v>30</v>
      </c>
    </row>
    <row r="52" spans="1:21" ht="42" customHeight="1" x14ac:dyDescent="0.25">
      <c r="A52" s="25"/>
      <c r="B52" s="26"/>
      <c r="C52" s="22" t="s">
        <v>22</v>
      </c>
      <c r="D52" s="23" t="s">
        <v>21</v>
      </c>
      <c r="E52" s="18" t="s">
        <v>17</v>
      </c>
      <c r="F52" s="27">
        <v>361404</v>
      </c>
      <c r="G52" s="27">
        <v>83015</v>
      </c>
      <c r="H52" s="27">
        <v>29895</v>
      </c>
      <c r="I52" s="27">
        <v>243169</v>
      </c>
      <c r="P52" s="1">
        <v>86.007615421227982</v>
      </c>
    </row>
    <row r="53" spans="1:21" ht="31.5" customHeight="1" x14ac:dyDescent="0.25">
      <c r="A53" s="20" t="s">
        <v>64</v>
      </c>
      <c r="B53" s="21" t="s">
        <v>65</v>
      </c>
      <c r="C53" s="22" t="s">
        <v>20</v>
      </c>
      <c r="D53" s="23" t="s">
        <v>21</v>
      </c>
      <c r="E53" s="18" t="s">
        <v>17</v>
      </c>
      <c r="F53" s="24">
        <v>1816</v>
      </c>
      <c r="G53" s="24">
        <v>527</v>
      </c>
      <c r="H53" s="24">
        <v>131</v>
      </c>
      <c r="I53" s="24">
        <v>1122</v>
      </c>
      <c r="J53" s="1" t="e">
        <f>F54/F53</f>
        <v>#VALUE!</v>
      </c>
      <c r="K53" s="1">
        <f>G54/G53</f>
        <v>111.57874762808349</v>
      </c>
      <c r="L53" s="1">
        <f>H54/H53</f>
        <v>46.106870229007633</v>
      </c>
      <c r="M53" s="1">
        <f>I54/I53</f>
        <v>91.475935828876999</v>
      </c>
      <c r="N53" s="1" t="s">
        <v>65</v>
      </c>
      <c r="Q53" s="1" t="e">
        <v>#VALUE!</v>
      </c>
      <c r="R53" s="1">
        <v>111.57874762808349</v>
      </c>
      <c r="S53" s="1">
        <v>46.106870229007633</v>
      </c>
      <c r="T53" s="1">
        <v>91.475935828876999</v>
      </c>
      <c r="U53" s="1" t="s">
        <v>65</v>
      </c>
    </row>
    <row r="54" spans="1:21" ht="42" customHeight="1" x14ac:dyDescent="0.25">
      <c r="A54" s="25"/>
      <c r="B54" s="26"/>
      <c r="C54" s="22" t="s">
        <v>22</v>
      </c>
      <c r="D54" s="23" t="s">
        <v>21</v>
      </c>
      <c r="E54" s="18" t="s">
        <v>17</v>
      </c>
      <c r="F54" s="27" t="s">
        <v>58</v>
      </c>
      <c r="G54" s="27">
        <v>58802</v>
      </c>
      <c r="H54" s="27">
        <v>6040</v>
      </c>
      <c r="I54" s="27">
        <v>102636</v>
      </c>
      <c r="P54" s="1" t="e">
        <v>#VALUE!</v>
      </c>
    </row>
    <row r="55" spans="1:21" ht="31.5" customHeight="1" x14ac:dyDescent="0.25">
      <c r="A55" s="20" t="s">
        <v>66</v>
      </c>
      <c r="B55" s="21" t="s">
        <v>67</v>
      </c>
      <c r="C55" s="22" t="s">
        <v>20</v>
      </c>
      <c r="D55" s="23" t="s">
        <v>21</v>
      </c>
      <c r="E55" s="18" t="s">
        <v>17</v>
      </c>
      <c r="F55" s="24">
        <v>627</v>
      </c>
      <c r="G55" s="24">
        <v>214</v>
      </c>
      <c r="H55" s="24">
        <v>75</v>
      </c>
      <c r="I55" s="24">
        <v>329</v>
      </c>
      <c r="J55" s="1">
        <f>F56/F55</f>
        <v>67.669856459330148</v>
      </c>
      <c r="K55" s="1">
        <f>G56/G55</f>
        <v>68.771028037383175</v>
      </c>
      <c r="L55" s="1">
        <f>H56/H55</f>
        <v>49.733333333333334</v>
      </c>
      <c r="M55" s="1" t="e">
        <f>I56/I55</f>
        <v>#VALUE!</v>
      </c>
      <c r="N55" s="1" t="s">
        <v>67</v>
      </c>
      <c r="Q55" s="1">
        <v>67.669856459330148</v>
      </c>
      <c r="R55" s="1">
        <v>68.771028037383175</v>
      </c>
      <c r="S55" s="1">
        <v>49.733333333333334</v>
      </c>
      <c r="T55" s="1" t="e">
        <v>#VALUE!</v>
      </c>
      <c r="U55" s="1" t="s">
        <v>67</v>
      </c>
    </row>
    <row r="56" spans="1:21" ht="42" customHeight="1" x14ac:dyDescent="0.25">
      <c r="A56" s="25"/>
      <c r="B56" s="26"/>
      <c r="C56" s="22" t="s">
        <v>22</v>
      </c>
      <c r="D56" s="23" t="s">
        <v>21</v>
      </c>
      <c r="E56" s="18" t="s">
        <v>17</v>
      </c>
      <c r="F56" s="27">
        <v>42429</v>
      </c>
      <c r="G56" s="27">
        <v>14717</v>
      </c>
      <c r="H56" s="27">
        <v>3730</v>
      </c>
      <c r="I56" s="27" t="s">
        <v>58</v>
      </c>
      <c r="P56" s="1">
        <v>67.669856459330148</v>
      </c>
    </row>
    <row r="57" spans="1:21" ht="31.5" customHeight="1" x14ac:dyDescent="0.25">
      <c r="A57" s="20" t="s">
        <v>68</v>
      </c>
      <c r="B57" s="21" t="s">
        <v>37</v>
      </c>
      <c r="C57" s="22" t="s">
        <v>20</v>
      </c>
      <c r="D57" s="23" t="s">
        <v>21</v>
      </c>
      <c r="E57" s="18" t="s">
        <v>17</v>
      </c>
      <c r="F57" s="24">
        <v>13597</v>
      </c>
      <c r="G57" s="24">
        <v>3588</v>
      </c>
      <c r="H57" s="24">
        <v>1723</v>
      </c>
      <c r="I57" s="24">
        <v>8123</v>
      </c>
      <c r="J57" s="1">
        <f>F58/F57</f>
        <v>71.549974259027721</v>
      </c>
      <c r="K57" s="1">
        <f>G58/G57</f>
        <v>59.081382385730208</v>
      </c>
      <c r="L57" s="1">
        <f>H58/H57</f>
        <v>43.737086477074868</v>
      </c>
      <c r="M57" s="1">
        <f>I58/I57</f>
        <v>82.719069309368464</v>
      </c>
      <c r="N57" s="1" t="s">
        <v>37</v>
      </c>
      <c r="Q57" s="1">
        <v>71.549974259027721</v>
      </c>
      <c r="R57" s="1">
        <v>59.081382385730208</v>
      </c>
      <c r="S57" s="1">
        <v>43.737086477074868</v>
      </c>
      <c r="T57" s="1">
        <v>82.719069309368464</v>
      </c>
      <c r="U57" s="1" t="s">
        <v>37</v>
      </c>
    </row>
    <row r="58" spans="1:21" ht="42" customHeight="1" x14ac:dyDescent="0.25">
      <c r="A58" s="25"/>
      <c r="B58" s="26"/>
      <c r="C58" s="22" t="s">
        <v>22</v>
      </c>
      <c r="D58" s="23" t="s">
        <v>21</v>
      </c>
      <c r="E58" s="18" t="s">
        <v>17</v>
      </c>
      <c r="F58" s="27">
        <v>972865</v>
      </c>
      <c r="G58" s="27">
        <v>211984</v>
      </c>
      <c r="H58" s="27">
        <v>75359</v>
      </c>
      <c r="I58" s="27">
        <v>671927</v>
      </c>
      <c r="P58" s="1">
        <v>71.549974259027721</v>
      </c>
    </row>
    <row r="59" spans="1:21" ht="31.5" customHeight="1" x14ac:dyDescent="0.25">
      <c r="A59" s="20" t="s">
        <v>69</v>
      </c>
      <c r="B59" s="21" t="s">
        <v>46</v>
      </c>
      <c r="C59" s="22" t="s">
        <v>20</v>
      </c>
      <c r="D59" s="23" t="s">
        <v>21</v>
      </c>
      <c r="E59" s="18" t="s">
        <v>17</v>
      </c>
      <c r="F59" s="24">
        <v>4669</v>
      </c>
      <c r="G59" s="24">
        <v>578</v>
      </c>
      <c r="H59" s="24">
        <v>755</v>
      </c>
      <c r="I59" s="24">
        <v>3276</v>
      </c>
      <c r="J59" s="1">
        <f>F60/F59</f>
        <v>67.551724137931032</v>
      </c>
      <c r="K59" s="1">
        <f>G60/G59</f>
        <v>62.304498269896193</v>
      </c>
      <c r="L59" s="1">
        <f>H60/H59</f>
        <v>41.699337748344369</v>
      </c>
      <c r="M59" s="1">
        <f>I60/I59</f>
        <v>73.811355311355314</v>
      </c>
      <c r="N59" s="1" t="s">
        <v>46</v>
      </c>
      <c r="Q59" s="1">
        <v>67.551724137931032</v>
      </c>
      <c r="R59" s="1">
        <v>62.304498269896193</v>
      </c>
      <c r="S59" s="1">
        <v>41.699337748344369</v>
      </c>
      <c r="T59" s="1">
        <v>73.811355311355314</v>
      </c>
      <c r="U59" s="1" t="s">
        <v>46</v>
      </c>
    </row>
    <row r="60" spans="1:21" ht="42" customHeight="1" x14ac:dyDescent="0.25">
      <c r="A60" s="25"/>
      <c r="B60" s="26"/>
      <c r="C60" s="22" t="s">
        <v>22</v>
      </c>
      <c r="D60" s="23" t="s">
        <v>21</v>
      </c>
      <c r="E60" s="18" t="s">
        <v>17</v>
      </c>
      <c r="F60" s="27">
        <v>315399</v>
      </c>
      <c r="G60" s="27">
        <v>36012</v>
      </c>
      <c r="H60" s="27">
        <v>31483</v>
      </c>
      <c r="I60" s="27">
        <v>241806</v>
      </c>
      <c r="P60" s="1">
        <v>67.551724137931032</v>
      </c>
    </row>
    <row r="61" spans="1:21" ht="31.5" customHeight="1" x14ac:dyDescent="0.25">
      <c r="A61" s="20" t="s">
        <v>70</v>
      </c>
      <c r="B61" s="21" t="s">
        <v>23</v>
      </c>
      <c r="C61" s="22" t="s">
        <v>20</v>
      </c>
      <c r="D61" s="23" t="s">
        <v>21</v>
      </c>
      <c r="E61" s="18" t="s">
        <v>17</v>
      </c>
      <c r="F61" s="24">
        <v>22750</v>
      </c>
      <c r="G61" s="24">
        <v>3095</v>
      </c>
      <c r="H61" s="24">
        <v>1650</v>
      </c>
      <c r="I61" s="24">
        <v>17685</v>
      </c>
      <c r="J61" s="1">
        <f>F62/F61</f>
        <v>130.47780219780219</v>
      </c>
      <c r="K61" s="1">
        <f>G62/G61</f>
        <v>115.14636510500807</v>
      </c>
      <c r="L61" s="1">
        <f>H62/H61</f>
        <v>92.439393939393938</v>
      </c>
      <c r="M61" s="1">
        <f>I62/I61</f>
        <v>136.61464517953067</v>
      </c>
      <c r="N61" s="1" t="s">
        <v>23</v>
      </c>
      <c r="Q61" s="1">
        <v>130.47780219780219</v>
      </c>
      <c r="R61" s="1">
        <v>115.14636510500807</v>
      </c>
      <c r="S61" s="1">
        <v>92.439393939393938</v>
      </c>
      <c r="T61" s="1">
        <v>136.61464517953067</v>
      </c>
      <c r="U61" s="1" t="s">
        <v>23</v>
      </c>
    </row>
    <row r="62" spans="1:21" ht="42" customHeight="1" x14ac:dyDescent="0.25">
      <c r="A62" s="25"/>
      <c r="B62" s="26"/>
      <c r="C62" s="22" t="s">
        <v>22</v>
      </c>
      <c r="D62" s="23" t="s">
        <v>21</v>
      </c>
      <c r="E62" s="18" t="s">
        <v>17</v>
      </c>
      <c r="F62" s="27">
        <v>2968370</v>
      </c>
      <c r="G62" s="27">
        <v>356378</v>
      </c>
      <c r="H62" s="27">
        <v>152525</v>
      </c>
      <c r="I62" s="27">
        <v>2416030</v>
      </c>
      <c r="P62" s="1">
        <v>130.47780219780219</v>
      </c>
    </row>
    <row r="63" spans="1:21" x14ac:dyDescent="0.2">
      <c r="A63" s="34" t="s">
        <v>71</v>
      </c>
    </row>
    <row r="64" spans="1:21" x14ac:dyDescent="0.2">
      <c r="A64" s="35" t="s">
        <v>72</v>
      </c>
    </row>
    <row r="65" spans="1:2" x14ac:dyDescent="0.2">
      <c r="A65" s="36" t="s">
        <v>73</v>
      </c>
      <c r="B65" s="35" t="s">
        <v>74</v>
      </c>
    </row>
    <row r="66" spans="1:2" x14ac:dyDescent="0.2">
      <c r="A66" s="36" t="s">
        <v>75</v>
      </c>
      <c r="B66" s="35" t="s">
        <v>76</v>
      </c>
    </row>
  </sheetData>
  <hyperlinks>
    <hyperlink ref="A9" r:id="rId1" display="http://stats.oecd.org/OECDStat_Metadata/ShowMetadata.ashx?Dataset=SDBS_BDI_ISIC4&amp;ShowOnWeb=true&amp;Lang=en"/>
    <hyperlink ref="A14" r:id="rId2" display="http://stats.oecd.org/OECDStat_Metadata/ShowMetadata.ashx?Dataset=SDBS_BDI_ISIC4&amp;Coords=[LOCATION].[AUT]&amp;ShowOnWeb=true&amp;Lang=en"/>
    <hyperlink ref="C14" r:id="rId3" display="http://stats.oecd.org/OECDStat_Metadata/ShowMetadata.ashx?Dataset=SDBS_BDI_ISIC4&amp;Coords=%5bIND%5d.%5bHGE_E10_GR10%5d&amp;ShowOnWeb=true&amp;Lang=en"/>
    <hyperlink ref="C15" r:id="rId4" display="http://stats.oecd.org/OECDStat_Metadata/ShowMetadata.ashx?Dataset=SDBS_BDI_ISIC4&amp;Coords=[IND].[HGE_E10_GR10_EMPE]&amp;ShowOnWeb=true&amp;Lang=en"/>
    <hyperlink ref="A16" r:id="rId5" display="http://stats.oecd.org/OECDStat_Metadata/ShowMetadata.ashx?Dataset=SDBS_BDI_ISIC4&amp;Coords=[LOCATION].[BEL]&amp;ShowOnWeb=true&amp;Lang=en"/>
    <hyperlink ref="C16" r:id="rId6" display="http://stats.oecd.org/OECDStat_Metadata/ShowMetadata.ashx?Dataset=SDBS_BDI_ISIC4&amp;Coords=[IND].[HGE_E10_GR10]&amp;ShowOnWeb=true&amp;Lang=en"/>
    <hyperlink ref="C17" r:id="rId7" display="http://stats.oecd.org/OECDStat_Metadata/ShowMetadata.ashx?Dataset=SDBS_BDI_ISIC4&amp;Coords=[IND].[HGE_E10_GR10_EMPE]&amp;ShowOnWeb=true&amp;Lang=en"/>
    <hyperlink ref="A18" r:id="rId8" display="http://stats.oecd.org/OECDStat_Metadata/ShowMetadata.ashx?Dataset=SDBS_BDI_ISIC4&amp;Coords=[LOCATION].[CZE]&amp;ShowOnWeb=true&amp;Lang=en"/>
    <hyperlink ref="C18" r:id="rId9" display="http://stats.oecd.org/OECDStat_Metadata/ShowMetadata.ashx?Dataset=SDBS_BDI_ISIC4&amp;Coords=[IND].[HGE_E10_GR10]&amp;ShowOnWeb=true&amp;Lang=en"/>
    <hyperlink ref="C19" r:id="rId10" display="http://stats.oecd.org/OECDStat_Metadata/ShowMetadata.ashx?Dataset=SDBS_BDI_ISIC4&amp;Coords=[IND].[HGE_E10_GR10_EMPE]&amp;ShowOnWeb=true&amp;Lang=en"/>
    <hyperlink ref="A20" r:id="rId11" display="http://stats.oecd.org/OECDStat_Metadata/ShowMetadata.ashx?Dataset=SDBS_BDI_ISIC4&amp;Coords=[LOCATION].[DNK]&amp;ShowOnWeb=true&amp;Lang=en"/>
    <hyperlink ref="C20" r:id="rId12" display="http://stats.oecd.org/OECDStat_Metadata/ShowMetadata.ashx?Dataset=SDBS_BDI_ISIC4&amp;Coords=[IND].[HGE_E10_GR10]&amp;ShowOnWeb=true&amp;Lang=en"/>
    <hyperlink ref="C21" r:id="rId13" display="http://stats.oecd.org/OECDStat_Metadata/ShowMetadata.ashx?Dataset=SDBS_BDI_ISIC4&amp;Coords=[IND].[HGE_E10_GR10_EMPE]&amp;ShowOnWeb=true&amp;Lang=en"/>
    <hyperlink ref="A22" r:id="rId14" display="http://stats.oecd.org/OECDStat_Metadata/ShowMetadata.ashx?Dataset=SDBS_BDI_ISIC4&amp;Coords=[LOCATION].[EST]&amp;ShowOnWeb=true&amp;Lang=en"/>
    <hyperlink ref="C22" r:id="rId15" display="http://stats.oecd.org/OECDStat_Metadata/ShowMetadata.ashx?Dataset=SDBS_BDI_ISIC4&amp;Coords=[IND].[HGE_E10_GR10]&amp;ShowOnWeb=true&amp;Lang=en"/>
    <hyperlink ref="C23" r:id="rId16" display="http://stats.oecd.org/OECDStat_Metadata/ShowMetadata.ashx?Dataset=SDBS_BDI_ISIC4&amp;Coords=[IND].[HGE_E10_GR10_EMPE]&amp;ShowOnWeb=true&amp;Lang=en"/>
    <hyperlink ref="A24" r:id="rId17" display="http://stats.oecd.org/OECDStat_Metadata/ShowMetadata.ashx?Dataset=SDBS_BDI_ISIC4&amp;Coords=[LOCATION].[FIN]&amp;ShowOnWeb=true&amp;Lang=en"/>
    <hyperlink ref="C24" r:id="rId18" display="http://stats.oecd.org/OECDStat_Metadata/ShowMetadata.ashx?Dataset=SDBS_BDI_ISIC4&amp;Coords=[IND].[HGE_E10_GR10]&amp;ShowOnWeb=true&amp;Lang=en"/>
    <hyperlink ref="C25" r:id="rId19" display="http://stats.oecd.org/OECDStat_Metadata/ShowMetadata.ashx?Dataset=SDBS_BDI_ISIC4&amp;Coords=[IND].[HGE_E10_GR10_EMPE]&amp;ShowOnWeb=true&amp;Lang=en"/>
    <hyperlink ref="A26" r:id="rId20" display="http://stats.oecd.org/OECDStat_Metadata/ShowMetadata.ashx?Dataset=SDBS_BDI_ISIC4&amp;Coords=[LOCATION].[FRA]&amp;ShowOnWeb=true&amp;Lang=en"/>
    <hyperlink ref="C26" r:id="rId21" display="http://stats.oecd.org/OECDStat_Metadata/ShowMetadata.ashx?Dataset=SDBS_BDI_ISIC4&amp;Coords=[IND].[HGE_E10_GR10]&amp;ShowOnWeb=true&amp;Lang=en"/>
    <hyperlink ref="C27" r:id="rId22" display="http://stats.oecd.org/OECDStat_Metadata/ShowMetadata.ashx?Dataset=SDBS_BDI_ISIC4&amp;Coords=[IND].[HGE_E10_GR10_EMPE]&amp;ShowOnWeb=true&amp;Lang=en"/>
    <hyperlink ref="A28" r:id="rId23" display="http://stats.oecd.org/OECDStat_Metadata/ShowMetadata.ashx?Dataset=SDBS_BDI_ISIC4&amp;Coords=[LOCATION].[DEU]&amp;ShowOnWeb=true&amp;Lang=en"/>
    <hyperlink ref="C28" r:id="rId24" display="http://stats.oecd.org/OECDStat_Metadata/ShowMetadata.ashx?Dataset=SDBS_BDI_ISIC4&amp;Coords=[IND].[HGE_E10_GR10]&amp;ShowOnWeb=true&amp;Lang=en"/>
    <hyperlink ref="C29" r:id="rId25" display="http://stats.oecd.org/OECDStat_Metadata/ShowMetadata.ashx?Dataset=SDBS_BDI_ISIC4&amp;Coords=[IND].[HGE_E10_GR10_EMPE]&amp;ShowOnWeb=true&amp;Lang=en"/>
    <hyperlink ref="A30" r:id="rId26" display="http://stats.oecd.org/OECDStat_Metadata/ShowMetadata.ashx?Dataset=SDBS_BDI_ISIC4&amp;Coords=[LOCATION].[HUN]&amp;ShowOnWeb=true&amp;Lang=en"/>
    <hyperlink ref="C30" r:id="rId27" display="http://stats.oecd.org/OECDStat_Metadata/ShowMetadata.ashx?Dataset=SDBS_BDI_ISIC4&amp;Coords=[IND].[HGE_E10_GR10]&amp;ShowOnWeb=true&amp;Lang=en"/>
    <hyperlink ref="C31" r:id="rId28" display="http://stats.oecd.org/OECDStat_Metadata/ShowMetadata.ashx?Dataset=SDBS_BDI_ISIC4&amp;Coords=[IND].[HGE_E10_GR10_EMPE]&amp;ShowOnWeb=true&amp;Lang=en"/>
    <hyperlink ref="C32" r:id="rId29" display="http://stats.oecd.org/OECDStat_Metadata/ShowMetadata.ashx?Dataset=SDBS_BDI_ISIC4&amp;Coords=[IND].[HGE_E10_GR10]&amp;ShowOnWeb=true&amp;Lang=en"/>
    <hyperlink ref="C33" r:id="rId30" display="http://stats.oecd.org/OECDStat_Metadata/ShowMetadata.ashx?Dataset=SDBS_BDI_ISIC4&amp;Coords=[IND].[HGE_E10_GR10_EMPE]&amp;ShowOnWeb=true&amp;Lang=en"/>
    <hyperlink ref="A34" r:id="rId31" display="http://stats.oecd.org/OECDStat_Metadata/ShowMetadata.ashx?Dataset=SDBS_BDI_ISIC4&amp;Coords=[LOCATION].[IRL]&amp;ShowOnWeb=true&amp;Lang=en"/>
    <hyperlink ref="C34" r:id="rId32" display="http://stats.oecd.org/OECDStat_Metadata/ShowMetadata.ashx?Dataset=SDBS_BDI_ISIC4&amp;Coords=[IND].[HGE_E10_GR10]&amp;ShowOnWeb=true&amp;Lang=en"/>
    <hyperlink ref="C35" r:id="rId33" display="http://stats.oecd.org/OECDStat_Metadata/ShowMetadata.ashx?Dataset=SDBS_BDI_ISIC4&amp;Coords=[IND].[HGE_E10_GR10_EMPE]&amp;ShowOnWeb=true&amp;Lang=en"/>
    <hyperlink ref="A36" r:id="rId34" display="http://stats.oecd.org/OECDStat_Metadata/ShowMetadata.ashx?Dataset=SDBS_BDI_ISIC4&amp;Coords=[LOCATION].[ITA]&amp;ShowOnWeb=true&amp;Lang=en"/>
    <hyperlink ref="C36" r:id="rId35" display="http://stats.oecd.org/OECDStat_Metadata/ShowMetadata.ashx?Dataset=SDBS_BDI_ISIC4&amp;Coords=[IND].[HGE_E10_GR10]&amp;ShowOnWeb=true&amp;Lang=en"/>
    <hyperlink ref="C37" r:id="rId36" display="http://stats.oecd.org/OECDStat_Metadata/ShowMetadata.ashx?Dataset=SDBS_BDI_ISIC4&amp;Coords=[IND].[HGE_E10_GR10_EMPE]&amp;ShowOnWeb=true&amp;Lang=en"/>
    <hyperlink ref="A38" r:id="rId37" display="http://stats.oecd.org/OECDStat_Metadata/ShowMetadata.ashx?Dataset=SDBS_BDI_ISIC4&amp;Coords=[LOCATION].[LVA]&amp;ShowOnWeb=true&amp;Lang=en"/>
    <hyperlink ref="C38" r:id="rId38" display="http://stats.oecd.org/OECDStat_Metadata/ShowMetadata.ashx?Dataset=SDBS_BDI_ISIC4&amp;Coords=[IND].[HGE_E10_GR10]&amp;ShowOnWeb=true&amp;Lang=en"/>
    <hyperlink ref="C39" r:id="rId39" display="http://stats.oecd.org/OECDStat_Metadata/ShowMetadata.ashx?Dataset=SDBS_BDI_ISIC4&amp;Coords=[IND].[HGE_E10_GR10_EMPE]&amp;ShowOnWeb=true&amp;Lang=en"/>
    <hyperlink ref="A40" r:id="rId40" display="http://stats.oecd.org/OECDStat_Metadata/ShowMetadata.ashx?Dataset=SDBS_BDI_ISIC4&amp;Coords=[LOCATION].[LTU]&amp;ShowOnWeb=true&amp;Lang=en"/>
    <hyperlink ref="C40" r:id="rId41" display="http://stats.oecd.org/OECDStat_Metadata/ShowMetadata.ashx?Dataset=SDBS_BDI_ISIC4&amp;Coords=[IND].[HGE_E10_GR10]&amp;ShowOnWeb=true&amp;Lang=en"/>
    <hyperlink ref="C41" r:id="rId42" display="http://stats.oecd.org/OECDStat_Metadata/ShowMetadata.ashx?Dataset=SDBS_BDI_ISIC4&amp;Coords=[IND].[HGE_E10_GR10_EMPE]&amp;ShowOnWeb=true&amp;Lang=en"/>
    <hyperlink ref="A42" r:id="rId43" display="http://stats.oecd.org/OECDStat_Metadata/ShowMetadata.ashx?Dataset=SDBS_BDI_ISIC4&amp;Coords=[LOCATION].[LUX]&amp;ShowOnWeb=true&amp;Lang=en"/>
    <hyperlink ref="C42" r:id="rId44" display="http://stats.oecd.org/OECDStat_Metadata/ShowMetadata.ashx?Dataset=SDBS_BDI_ISIC4&amp;Coords=[IND].[HGE_E10_GR10]&amp;ShowOnWeb=true&amp;Lang=en"/>
    <hyperlink ref="C43" r:id="rId45" display="http://stats.oecd.org/OECDStat_Metadata/ShowMetadata.ashx?Dataset=SDBS_BDI_ISIC4&amp;Coords=[IND].[HGE_E10_GR10_EMPE]&amp;ShowOnWeb=true&amp;Lang=en"/>
    <hyperlink ref="A44" r:id="rId46" display="http://stats.oecd.org/OECDStat_Metadata/ShowMetadata.ashx?Dataset=SDBS_BDI_ISIC4&amp;Coords=[LOCATION].[NLD]&amp;ShowOnWeb=true&amp;Lang=en"/>
    <hyperlink ref="C44" r:id="rId47" display="http://stats.oecd.org/OECDStat_Metadata/ShowMetadata.ashx?Dataset=SDBS_BDI_ISIC4&amp;Coords=[IND].[HGE_E10_GR10]&amp;ShowOnWeb=true&amp;Lang=en"/>
    <hyperlink ref="C45" r:id="rId48" display="http://stats.oecd.org/OECDStat_Metadata/ShowMetadata.ashx?Dataset=SDBS_BDI_ISIC4&amp;Coords=[IND].[HGE_E10_GR10_EMPE]&amp;ShowOnWeb=true&amp;Lang=en"/>
    <hyperlink ref="A46" r:id="rId49" display="http://stats.oecd.org/OECDStat_Metadata/ShowMetadata.ashx?Dataset=SDBS_BDI_ISIC4&amp;Coords=[LOCATION].[NZL]&amp;ShowOnWeb=true&amp;Lang=en"/>
    <hyperlink ref="C46" r:id="rId50" display="http://stats.oecd.org/OECDStat_Metadata/ShowMetadata.ashx?Dataset=SDBS_BDI_ISIC4&amp;Coords=[IND].[HGE_E10_GR10]&amp;ShowOnWeb=true&amp;Lang=en"/>
    <hyperlink ref="C47" r:id="rId51" display="http://stats.oecd.org/OECDStat_Metadata/ShowMetadata.ashx?Dataset=SDBS_BDI_ISIC4&amp;Coords=[IND].[HGE_E10_GR10_EMPE]&amp;ShowOnWeb=true&amp;Lang=en"/>
    <hyperlink ref="A48" r:id="rId52" display="http://stats.oecd.org/OECDStat_Metadata/ShowMetadata.ashx?Dataset=SDBS_BDI_ISIC4&amp;Coords=[LOCATION].[NOR]&amp;ShowOnWeb=true&amp;Lang=en"/>
    <hyperlink ref="C48" r:id="rId53" display="http://stats.oecd.org/OECDStat_Metadata/ShowMetadata.ashx?Dataset=SDBS_BDI_ISIC4&amp;Coords=[IND].[HGE_E10_GR10]&amp;ShowOnWeb=true&amp;Lang=en"/>
    <hyperlink ref="C49" r:id="rId54" display="http://stats.oecd.org/OECDStat_Metadata/ShowMetadata.ashx?Dataset=SDBS_BDI_ISIC4&amp;Coords=[IND].[HGE_E10_GR10_EMPE]&amp;ShowOnWeb=true&amp;Lang=en"/>
    <hyperlink ref="C50" r:id="rId55" display="http://stats.oecd.org/OECDStat_Metadata/ShowMetadata.ashx?Dataset=SDBS_BDI_ISIC4&amp;Coords=[IND].[HGE_E10_GR10_EMPE]&amp;ShowOnWeb=true&amp;Lang=en"/>
    <hyperlink ref="A51" r:id="rId56" display="http://stats.oecd.org/OECDStat_Metadata/ShowMetadata.ashx?Dataset=SDBS_BDI_ISIC4&amp;Coords=[LOCATION].[PRT]&amp;ShowOnWeb=true&amp;Lang=en"/>
    <hyperlink ref="C51" r:id="rId57" display="http://stats.oecd.org/OECDStat_Metadata/ShowMetadata.ashx?Dataset=SDBS_BDI_ISIC4&amp;Coords=[IND].[HGE_E10_GR10]&amp;ShowOnWeb=true&amp;Lang=en"/>
    <hyperlink ref="C52" r:id="rId58" display="http://stats.oecd.org/OECDStat_Metadata/ShowMetadata.ashx?Dataset=SDBS_BDI_ISIC4&amp;Coords=[IND].[HGE_E10_GR10_EMPE]&amp;ShowOnWeb=true&amp;Lang=en"/>
    <hyperlink ref="A53" r:id="rId59" display="http://stats.oecd.org/OECDStat_Metadata/ShowMetadata.ashx?Dataset=SDBS_BDI_ISIC4&amp;Coords=[LOCATION].[SVK]&amp;ShowOnWeb=true&amp;Lang=en"/>
    <hyperlink ref="C53" r:id="rId60" display="http://stats.oecd.org/OECDStat_Metadata/ShowMetadata.ashx?Dataset=SDBS_BDI_ISIC4&amp;Coords=[IND].[HGE_E10_GR10]&amp;ShowOnWeb=true&amp;Lang=en"/>
    <hyperlink ref="C54" r:id="rId61" display="http://stats.oecd.org/OECDStat_Metadata/ShowMetadata.ashx?Dataset=SDBS_BDI_ISIC4&amp;Coords=[IND].[HGE_E10_GR10_EMPE]&amp;ShowOnWeb=true&amp;Lang=en"/>
    <hyperlink ref="A55" r:id="rId62" display="http://stats.oecd.org/OECDStat_Metadata/ShowMetadata.ashx?Dataset=SDBS_BDI_ISIC4&amp;Coords=[LOCATION].[SVN]&amp;ShowOnWeb=true&amp;Lang=en"/>
    <hyperlink ref="C55" r:id="rId63" display="http://stats.oecd.org/OECDStat_Metadata/ShowMetadata.ashx?Dataset=SDBS_BDI_ISIC4&amp;Coords=[IND].[HGE_E10_GR10]&amp;ShowOnWeb=true&amp;Lang=en"/>
    <hyperlink ref="C56" r:id="rId64" display="http://stats.oecd.org/OECDStat_Metadata/ShowMetadata.ashx?Dataset=SDBS_BDI_ISIC4&amp;Coords=[IND].[HGE_E10_GR10_EMPE]&amp;ShowOnWeb=true&amp;Lang=en"/>
    <hyperlink ref="A57" r:id="rId65" display="http://stats.oecd.org/OECDStat_Metadata/ShowMetadata.ashx?Dataset=SDBS_BDI_ISIC4&amp;Coords=[LOCATION].[ESP]&amp;ShowOnWeb=true&amp;Lang=en"/>
    <hyperlink ref="C57" r:id="rId66" display="http://stats.oecd.org/OECDStat_Metadata/ShowMetadata.ashx?Dataset=SDBS_BDI_ISIC4&amp;Coords=[IND].[HGE_E10_GR10]&amp;ShowOnWeb=true&amp;Lang=en"/>
    <hyperlink ref="C58" r:id="rId67" display="http://stats.oecd.org/OECDStat_Metadata/ShowMetadata.ashx?Dataset=SDBS_BDI_ISIC4&amp;Coords=[IND].[HGE_E10_GR10_EMPE]&amp;ShowOnWeb=true&amp;Lang=en"/>
    <hyperlink ref="A59" r:id="rId68" display="http://stats.oecd.org/OECDStat_Metadata/ShowMetadata.ashx?Dataset=SDBS_BDI_ISIC4&amp;Coords=[LOCATION].[SWE]&amp;ShowOnWeb=true&amp;Lang=en"/>
    <hyperlink ref="C59" r:id="rId69" display="http://stats.oecd.org/OECDStat_Metadata/ShowMetadata.ashx?Dataset=SDBS_BDI_ISIC4&amp;Coords=[IND].[HGE_E10_GR10]&amp;ShowOnWeb=true&amp;Lang=en"/>
    <hyperlink ref="C60" r:id="rId70" display="http://stats.oecd.org/OECDStat_Metadata/ShowMetadata.ashx?Dataset=SDBS_BDI_ISIC4&amp;Coords=[IND].[HGE_E10_GR10_EMPE]&amp;ShowOnWeb=true&amp;Lang=en"/>
    <hyperlink ref="A61" r:id="rId71" display="http://stats.oecd.org/OECDStat_Metadata/ShowMetadata.ashx?Dataset=SDBS_BDI_ISIC4&amp;Coords=[LOCATION].[GBR]&amp;ShowOnWeb=true&amp;Lang=en"/>
    <hyperlink ref="C61" r:id="rId72" display="http://stats.oecd.org/OECDStat_Metadata/ShowMetadata.ashx?Dataset=SDBS_BDI_ISIC4&amp;Coords=[IND].[HGE_E10_GR10]&amp;ShowOnWeb=true&amp;Lang=en"/>
    <hyperlink ref="C62" r:id="rId73" display="http://stats.oecd.org/OECDStat_Metadata/ShowMetadata.ashx?Dataset=SDBS_BDI_ISIC4&amp;Coords=[IND].[HGE_E10_GR10_EMPE]&amp;ShowOnWeb=true&amp;Lang=en"/>
    <hyperlink ref="A63" r:id="rId74" display="https://stats-2.oecd.org/index.aspx?DatasetCode=SDBS_BDI_ISIC4"/>
    <hyperlink ref="A1" r:id="rId75" display="https://doi.org/10.1787/e726f46d-en"/>
    <hyperlink ref="A4" r:id="rId76"/>
  </hyperlinks>
  <pageMargins left="0.7" right="0.7" top="0.75" bottom="0.75" header="0.3" footer="0.3"/>
  <pageSetup paperSize="9" orientation="portrait" r:id="rId77"/>
  <customProperties>
    <customPr name="CycleColor" r:id="rId78"/>
    <customPr name="DashStyle" r:id="rId79"/>
    <customPr name="GraphSizeIndex" r:id="rId80"/>
    <customPr name="GraphSizeName" r:id="rId81"/>
    <customPr name="PageSizeIndex" r:id="rId82"/>
    <customPr name="PageSizeName" r:id="rId83"/>
    <customPr name="PaletteIndex" r:id="rId84"/>
    <customPr name="PaletteName" r:id="rId85"/>
    <customPr name="SinglePanel" r:id="rId86"/>
    <customPr name="StartColorIndex" r:id="rId87"/>
    <customPr name="StartColorName" r:id="rId88"/>
    <customPr name="StyleTemplateIndex" r:id="rId89"/>
    <customPr name="StyleTemplateName" r:id="rId90"/>
  </customProperties>
  <drawing r:id="rId91"/>
  <legacyDrawing r:id="rId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6B2D2BB-708F-4956-979F-971B21288AD3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c0e75541-f54f-401c-9a34-cb7fded40982"/>
    <ds:schemaRef ds:uri="bbc7a7a3-1361-4a32-9a19-e150eb4da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124B07-4E0C-4869-B963-979934B76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6F1915-8548-429B-9655-95232227A2F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57FA61F-2CA4-4254-929B-90E85B2D6669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11E23C0C-EE6E-491E-BFFA-1AC041F99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OECDGraphCopy</vt:lpstr>
      <vt:lpstr>Sheet1</vt:lpstr>
      <vt:lpstr>Sheet1!_Ref527623626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2019-08-28T13:34:11Z</cp:lastPrinted>
  <dcterms:created xsi:type="dcterms:W3CDTF">2019-07-22T09:36:19Z</dcterms:created>
  <dcterms:modified xsi:type="dcterms:W3CDTF">2019-09-23T13:08:19Z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