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3780" yWindow="0" windowWidth="28800" windowHeight="11835"/>
  </bookViews>
  <sheets>
    <sheet name="g4-a-1" sheetId="1" r:id="rId1"/>
  </sheets>
  <calcPr calcId="162913"/>
</workbook>
</file>

<file path=xl/calcChain.xml><?xml version="1.0" encoding="utf-8"?>
<calcChain xmlns="http://schemas.openxmlformats.org/spreadsheetml/2006/main">
  <c r="R126" i="1" l="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96" i="1"/>
  <c r="G96" i="1"/>
  <c r="J96" i="1"/>
  <c r="M96" i="1"/>
  <c r="P96" i="1"/>
  <c r="S96" i="1"/>
  <c r="G97" i="1"/>
  <c r="J97" i="1"/>
  <c r="M97" i="1"/>
  <c r="P97" i="1"/>
  <c r="S97" i="1"/>
  <c r="G98" i="1"/>
  <c r="J98" i="1"/>
  <c r="M98" i="1"/>
  <c r="P98" i="1"/>
  <c r="S98" i="1"/>
  <c r="G99" i="1"/>
  <c r="J99" i="1"/>
  <c r="M99" i="1"/>
  <c r="P99" i="1"/>
  <c r="S99" i="1"/>
  <c r="G100" i="1"/>
  <c r="J100" i="1"/>
  <c r="M100" i="1"/>
  <c r="P100" i="1"/>
  <c r="S100" i="1"/>
  <c r="G101" i="1"/>
  <c r="J101" i="1"/>
  <c r="M101" i="1"/>
  <c r="P101" i="1"/>
  <c r="S101" i="1"/>
  <c r="G102" i="1"/>
  <c r="J102" i="1"/>
  <c r="M102" i="1"/>
  <c r="P102" i="1"/>
  <c r="S102" i="1"/>
  <c r="G103" i="1"/>
  <c r="J103" i="1"/>
  <c r="M103" i="1"/>
  <c r="P103" i="1"/>
  <c r="S103" i="1"/>
  <c r="G104" i="1"/>
  <c r="J104" i="1"/>
  <c r="M104" i="1"/>
  <c r="P104" i="1"/>
  <c r="S104" i="1"/>
  <c r="G105" i="1"/>
  <c r="J105" i="1"/>
  <c r="M105" i="1"/>
  <c r="P105" i="1"/>
  <c r="S105" i="1"/>
  <c r="G106" i="1"/>
  <c r="J106" i="1"/>
  <c r="M106" i="1"/>
  <c r="P106" i="1"/>
  <c r="S106" i="1"/>
  <c r="G107" i="1"/>
  <c r="J107" i="1"/>
  <c r="M107" i="1"/>
  <c r="P107" i="1"/>
  <c r="S107" i="1"/>
  <c r="G108" i="1"/>
  <c r="J108" i="1"/>
  <c r="M108" i="1"/>
  <c r="P108" i="1"/>
  <c r="S108" i="1"/>
  <c r="G109" i="1"/>
  <c r="J109" i="1"/>
  <c r="M109" i="1"/>
  <c r="P109" i="1"/>
  <c r="S109" i="1"/>
  <c r="G110" i="1"/>
  <c r="J110" i="1"/>
  <c r="M110" i="1"/>
  <c r="P110" i="1"/>
  <c r="S110" i="1"/>
  <c r="G111" i="1"/>
  <c r="J111" i="1"/>
  <c r="M111" i="1"/>
  <c r="P111" i="1"/>
  <c r="S111" i="1"/>
  <c r="G112" i="1"/>
  <c r="J112" i="1"/>
  <c r="M112" i="1"/>
  <c r="P112" i="1"/>
  <c r="S112" i="1"/>
  <c r="G113" i="1"/>
  <c r="J113" i="1"/>
  <c r="M113" i="1"/>
  <c r="P113" i="1"/>
  <c r="S113" i="1"/>
  <c r="G114" i="1"/>
  <c r="J114" i="1"/>
  <c r="M114" i="1"/>
  <c r="P114" i="1"/>
  <c r="S114" i="1"/>
  <c r="G115" i="1"/>
  <c r="J115" i="1"/>
  <c r="M115" i="1"/>
  <c r="P115" i="1"/>
  <c r="S115" i="1"/>
  <c r="G116" i="1"/>
  <c r="J116" i="1"/>
  <c r="M116" i="1"/>
  <c r="P116" i="1"/>
  <c r="S116" i="1"/>
  <c r="G117" i="1"/>
  <c r="J117" i="1"/>
  <c r="M117" i="1"/>
  <c r="P117" i="1"/>
  <c r="S117" i="1"/>
  <c r="G118" i="1"/>
  <c r="J118" i="1"/>
  <c r="M118" i="1"/>
  <c r="P118" i="1"/>
  <c r="S118" i="1"/>
  <c r="G119" i="1"/>
  <c r="J119" i="1"/>
  <c r="M119" i="1"/>
  <c r="P119" i="1"/>
  <c r="S119" i="1"/>
  <c r="G120" i="1"/>
  <c r="J120" i="1"/>
  <c r="M120" i="1"/>
  <c r="P120" i="1"/>
  <c r="S120" i="1"/>
  <c r="G121" i="1"/>
  <c r="J121" i="1"/>
  <c r="M121" i="1"/>
  <c r="P121" i="1"/>
  <c r="S121" i="1"/>
  <c r="G122" i="1"/>
  <c r="J122" i="1"/>
  <c r="M122" i="1"/>
  <c r="P122" i="1"/>
  <c r="S122" i="1"/>
  <c r="G123" i="1"/>
  <c r="J123" i="1"/>
  <c r="M123" i="1"/>
  <c r="P123" i="1"/>
  <c r="S123" i="1"/>
  <c r="G124" i="1"/>
  <c r="J124" i="1"/>
  <c r="M124" i="1"/>
  <c r="P124" i="1"/>
  <c r="S124" i="1"/>
  <c r="G125" i="1"/>
  <c r="J125" i="1"/>
  <c r="M125" i="1"/>
  <c r="P125" i="1"/>
  <c r="S125" i="1"/>
  <c r="G126" i="1"/>
  <c r="J126" i="1"/>
  <c r="M126" i="1"/>
  <c r="P126" i="1"/>
  <c r="S126" i="1"/>
  <c r="A113" i="1"/>
  <c r="D113" i="1"/>
  <c r="A114" i="1"/>
  <c r="D114" i="1"/>
  <c r="A115" i="1"/>
  <c r="D115" i="1"/>
  <c r="A116" i="1"/>
  <c r="D116" i="1"/>
  <c r="A117" i="1"/>
  <c r="D117" i="1"/>
  <c r="A118" i="1"/>
  <c r="D118" i="1"/>
  <c r="A119" i="1"/>
  <c r="D119" i="1"/>
  <c r="A120" i="1"/>
  <c r="D120" i="1"/>
  <c r="A121" i="1"/>
  <c r="D121" i="1"/>
  <c r="A122" i="1"/>
  <c r="D122" i="1"/>
  <c r="A123" i="1"/>
  <c r="D123" i="1"/>
  <c r="A124" i="1"/>
  <c r="D124" i="1"/>
  <c r="A125" i="1"/>
  <c r="D125" i="1"/>
  <c r="A126" i="1"/>
  <c r="D126" i="1"/>
  <c r="A97" i="1"/>
  <c r="D97" i="1"/>
  <c r="A98" i="1"/>
  <c r="D98" i="1"/>
  <c r="A99" i="1"/>
  <c r="D99" i="1"/>
  <c r="A100" i="1"/>
  <c r="D100" i="1"/>
  <c r="A101" i="1"/>
  <c r="D101" i="1"/>
  <c r="A102" i="1"/>
  <c r="D102" i="1"/>
  <c r="A103" i="1"/>
  <c r="D103" i="1"/>
  <c r="A104" i="1"/>
  <c r="D104" i="1"/>
  <c r="A105" i="1"/>
  <c r="D105" i="1"/>
  <c r="A106" i="1"/>
  <c r="D106" i="1"/>
  <c r="A107" i="1"/>
  <c r="D107" i="1"/>
  <c r="A108" i="1"/>
  <c r="D108" i="1"/>
  <c r="A109" i="1"/>
  <c r="D109" i="1"/>
  <c r="A110" i="1"/>
  <c r="D110" i="1"/>
  <c r="A111" i="1"/>
  <c r="D111" i="1"/>
  <c r="A112" i="1"/>
  <c r="D112" i="1"/>
  <c r="A96" i="1"/>
  <c r="D96" i="1"/>
</calcChain>
</file>

<file path=xl/sharedStrings.xml><?xml version="1.0" encoding="utf-8"?>
<sst xmlns="http://schemas.openxmlformats.org/spreadsheetml/2006/main" count="75" uniqueCount="52">
  <si>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</si>
  <si>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</si>
  <si>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Boys</t>
  </si>
  <si>
    <t>Girls</t>
  </si>
  <si>
    <t>Pre-obese</t>
  </si>
  <si>
    <t>Obese</t>
  </si>
  <si>
    <t>Lower CI</t>
  </si>
  <si>
    <t>Upper CI</t>
  </si>
  <si>
    <t>Healthy weight</t>
  </si>
  <si>
    <t>Country</t>
  </si>
  <si>
    <t>Austria</t>
  </si>
  <si>
    <t>Belgium</t>
  </si>
  <si>
    <t>Bulgaria</t>
  </si>
  <si>
    <t>Canada</t>
  </si>
  <si>
    <t>Croatia</t>
  </si>
  <si>
    <t>Czech Republic</t>
  </si>
  <si>
    <t>Denmark</t>
  </si>
  <si>
    <t>Estonia</t>
  </si>
  <si>
    <t>Finland</t>
  </si>
  <si>
    <t>France</t>
  </si>
  <si>
    <t>Germany</t>
  </si>
  <si>
    <t>Greece</t>
  </si>
  <si>
    <t>Hungary</t>
  </si>
  <si>
    <t>Iceland</t>
  </si>
  <si>
    <t>Ireland</t>
  </si>
  <si>
    <t>Israel</t>
  </si>
  <si>
    <t>Italy</t>
  </si>
  <si>
    <t>Latvia</t>
  </si>
  <si>
    <t>Luxembourg</t>
  </si>
  <si>
    <t>Malta</t>
  </si>
  <si>
    <t>Netherlands</t>
  </si>
  <si>
    <t>Norway</t>
  </si>
  <si>
    <t>Poland</t>
  </si>
  <si>
    <t>Portugal</t>
  </si>
  <si>
    <t>Romania</t>
  </si>
  <si>
    <t>Russia</t>
  </si>
  <si>
    <t>Slovakia</t>
  </si>
  <si>
    <t>Slovenia</t>
  </si>
  <si>
    <t>Spain</t>
  </si>
  <si>
    <t>Sweden</t>
  </si>
  <si>
    <t>United Kingdom</t>
  </si>
  <si>
    <t>Probability</t>
  </si>
  <si>
    <t>CI for graph</t>
  </si>
  <si>
    <t>Predicted probability of being bullied, with 95% confidence intervals</t>
  </si>
  <si>
    <t>Note: Mixed model with random slope. Adjusted for age, family affluence, smoking, and drunkenness in lifetime. Covariates are set at fixed values (Age 13, Middle family affluence, Never drunk, Never smoke).</t>
  </si>
  <si>
    <t>Source: OECD analysis based on HBSC 2013-14.</t>
  </si>
  <si>
    <t>Annex Figure 4.A.1. Probability of being bullied, by BMI level, children aged 11-15, 2013-14, by sex and by country</t>
  </si>
  <si>
    <t>The Heavy Burden of Obesity - © OECD 2019</t>
  </si>
  <si>
    <t>Chapter 4</t>
  </si>
  <si>
    <t>Figure 4.a1. Probabilities of being bullied by BMI level, boys and girls, by country</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</si>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</sst>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2" tint="-0.249977111117893"/>
      <name val="Arial"/>
      <family val="2"/>
    </font>
    <font>
      <b/>
      <sz val="10"/>
      <color rgb="FF000000"/>
      <name val="Arial Narrow"/>
      <family val="2"/>
    </font>
    <font>
      <sz val="10"/>
      <color rgb="FF000000"/>
      <name val="Arial Narrow"/>
      <family val="2"/>
    </font>
    <font>
      <sz val="10"/>
      <color theme="1"/>
      <name val="Arial Narrow"/>
      <family val="2"/>
    </font>
    <font>
      <i/>
      <sz val="10"/>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34">
    <xf numFmtId="0" fontId="0" fillId="0" borderId="0" xfId="0"/>
    <xf numFmtId="164" fontId="0" fillId="2" borderId="0" xfId="0" applyNumberFormat="1" applyFill="1"/>
    <xf numFmtId="0" fontId="0" fillId="2" borderId="0" xfId="0" applyFill="1"/>
    <xf numFmtId="0" fontId="0" fillId="2" borderId="0" xfId="0" applyFill="1" applyBorder="1"/>
    <xf numFmtId="0" fontId="2" fillId="2" borderId="0" xfId="0" applyFont="1" applyFill="1" applyAlignment="1">
      <alignment vertical="center" wrapText="1"/>
    </xf>
    <xf numFmtId="0" fontId="2" fillId="2" borderId="0" xfId="0" applyFont="1" applyFill="1" applyAlignment="1">
      <alignment horizontal="left" vertical="top"/>
    </xf>
    <xf numFmtId="164" fontId="1" fillId="2" borderId="0" xfId="0" applyNumberFormat="1" applyFont="1" applyFill="1"/>
    <xf numFmtId="164" fontId="2" fillId="2" borderId="0" xfId="0" applyNumberFormat="1" applyFont="1" applyFill="1"/>
    <xf numFmtId="0" fontId="2" fillId="2" borderId="0" xfId="0" applyFont="1" applyFill="1" applyAlignment="1">
      <alignment horizontal="left" vertical="top"/>
    </xf>
    <xf numFmtId="0" fontId="0" fillId="2" borderId="1" xfId="0" applyFill="1" applyBorder="1"/>
    <xf numFmtId="2" fontId="0" fillId="2" borderId="1" xfId="0" applyNumberFormat="1" applyFill="1" applyBorder="1"/>
    <xf numFmtId="2" fontId="0" fillId="2" borderId="1" xfId="0" applyNumberFormat="1" applyFill="1" applyBorder="1" applyAlignment="1"/>
    <xf numFmtId="0" fontId="0" fillId="2" borderId="3" xfId="0" applyFill="1" applyBorder="1"/>
    <xf numFmtId="0" fontId="0" fillId="2" borderId="5" xfId="0" applyFill="1" applyBorder="1"/>
    <xf numFmtId="0" fontId="0" fillId="2" borderId="4" xfId="0" applyFill="1" applyBorder="1"/>
    <xf numFmtId="0" fontId="4" fillId="2" borderId="1" xfId="0" applyFont="1" applyFill="1" applyBorder="1"/>
    <xf numFmtId="164" fontId="4" fillId="2" borderId="1" xfId="0" applyNumberFormat="1" applyFont="1" applyFill="1" applyBorder="1"/>
    <xf numFmtId="0" fontId="4" fillId="2" borderId="0" xfId="0" applyFont="1" applyFill="1"/>
    <xf numFmtId="2" fontId="4" fillId="2" borderId="1" xfId="0" applyNumberFormat="1" applyFont="1" applyFill="1" applyBorder="1"/>
    <xf numFmtId="164" fontId="4" fillId="2" borderId="0" xfId="0" applyNumberFormat="1" applyFont="1" applyFill="1"/>
    <xf numFmtId="0" fontId="5" fillId="2" borderId="0" xfId="0" applyFont="1" applyFill="1"/>
    <xf numFmtId="164" fontId="6" fillId="2" borderId="0" xfId="0" applyNumberFormat="1" applyFont="1" applyFill="1"/>
    <xf numFmtId="0" fontId="6" fillId="2" borderId="0" xfId="0" applyFont="1" applyFill="1"/>
    <xf numFmtId="0" fontId="7" fillId="2" borderId="0" xfId="0" applyFont="1" applyFill="1"/>
    <xf numFmtId="164" fontId="7" fillId="2" borderId="0" xfId="0" applyNumberFormat="1" applyFont="1" applyFill="1"/>
    <xf numFmtId="0" fontId="8" fillId="2" borderId="0" xfId="0" applyFont="1" applyFill="1" applyAlignment="1">
      <alignment vertical="center" wrapText="1"/>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0" fillId="2" borderId="2" xfId="0" applyFill="1" applyBorder="1" applyAlignment="1">
      <alignment horizontal="center"/>
    </xf>
    <xf numFmtId="0" fontId="0" fillId="2" borderId="1" xfId="0" applyFill="1" applyBorder="1" applyAlignment="1">
      <alignment horizontal="center"/>
    </xf>
    <xf numFmtId="0" fontId="9" fillId="3" borderId="0" xfId="0" applyFont="1" applyFill="1" applyAlignment="1"/>
    <xf numFmtId="164" fontId="9" fillId="3" borderId="0" xfId="0" applyNumberFormat="1" applyFont="1" applyFill="1" applyAlignment="1"/>
    <xf numFmtId="0" fontId="10"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Boys</a:t>
            </a:r>
          </a:p>
        </c:rich>
      </c:tx>
      <c:layout>
        <c:manualLayout>
          <c:xMode val="edge"/>
          <c:yMode val="edge"/>
          <c:x val="0.49184722222222221"/>
          <c:y val="2.0891594012173054E-2"/>
        </c:manualLayout>
      </c:layout>
      <c:overlay val="0"/>
    </c:title>
    <c:autoTitleDeleted val="0"/>
    <c:plotArea>
      <c:layout>
        <c:manualLayout>
          <c:layoutTarget val="inner"/>
          <c:xMode val="edge"/>
          <c:yMode val="edge"/>
          <c:x val="5.3052638783866977E-2"/>
          <c:y val="0.17331345616055271"/>
          <c:w val="0.93420781893004112"/>
          <c:h val="0.6070307616384274"/>
        </c:manualLayout>
      </c:layout>
      <c:barChart>
        <c:barDir val="col"/>
        <c:grouping val="clustered"/>
        <c:varyColors val="0"/>
        <c:ser>
          <c:idx val="0"/>
          <c:order val="0"/>
          <c:tx>
            <c:strRef>
              <c:f>'g4-a-1'!$B$61:$D$61</c:f>
              <c:strCache>
                <c:ptCount val="1"/>
                <c:pt idx="0">
                  <c:v>Healthy weight</c:v>
                </c:pt>
              </c:strCache>
            </c:strRef>
          </c:tx>
          <c:spPr>
            <a:solidFill>
              <a:srgbClr val="4F81BD"/>
            </a:solidFill>
            <a:ln w="6350" cmpd="sng">
              <a:solidFill>
                <a:srgbClr val="000000"/>
              </a:solidFill>
            </a:ln>
            <a:effectLst/>
          </c:spPr>
          <c:invertIfNegative val="0"/>
          <c:errBars>
            <c:errBarType val="both"/>
            <c:errValType val="cust"/>
            <c:noEndCap val="0"/>
            <c:plus>
              <c:numRef>
                <c:f>'g4-a-1'!$D$96:$D$126</c:f>
                <c:numCache>
                  <c:formatCode>General</c:formatCode>
                  <c:ptCount val="31"/>
                  <c:pt idx="0">
                    <c:v>2.3592100000000005E-2</c:v>
                  </c:pt>
                  <c:pt idx="1">
                    <c:v>2.4002200000000001E-2</c:v>
                  </c:pt>
                  <c:pt idx="2">
                    <c:v>2.005839999999999E-2</c:v>
                  </c:pt>
                  <c:pt idx="3">
                    <c:v>1.9624499999999989E-2</c:v>
                  </c:pt>
                  <c:pt idx="4">
                    <c:v>1.1229500000000003E-2</c:v>
                  </c:pt>
                  <c:pt idx="5">
                    <c:v>8.4341999999999959E-3</c:v>
                  </c:pt>
                  <c:pt idx="6">
                    <c:v>9.2828999999999967E-3</c:v>
                  </c:pt>
                  <c:pt idx="7">
                    <c:v>2.4355199999999994E-2</c:v>
                  </c:pt>
                  <c:pt idx="8">
                    <c:v>1.5492499999999992E-2</c:v>
                  </c:pt>
                  <c:pt idx="9">
                    <c:v>1.9388299999999997E-2</c:v>
                  </c:pt>
                  <c:pt idx="10">
                    <c:v>1.28244E-2</c:v>
                  </c:pt>
                  <c:pt idx="11">
                    <c:v>9.3752000000000002E-3</c:v>
                  </c:pt>
                  <c:pt idx="12">
                    <c:v>1.2786100000000009E-2</c:v>
                  </c:pt>
                  <c:pt idx="13">
                    <c:v>6.4384999999999998E-3</c:v>
                  </c:pt>
                  <c:pt idx="14">
                    <c:v>1.3361799999999993E-2</c:v>
                  </c:pt>
                  <c:pt idx="15">
                    <c:v>2.0908599999999999E-2</c:v>
                  </c:pt>
                  <c:pt idx="16">
                    <c:v>7.7935000000000018E-3</c:v>
                  </c:pt>
                  <c:pt idx="17">
                    <c:v>3.0375199999999991E-2</c:v>
                  </c:pt>
                  <c:pt idx="18">
                    <c:v>1.8999799999999997E-2</c:v>
                  </c:pt>
                  <c:pt idx="19">
                    <c:v>1.3724500000000001E-2</c:v>
                  </c:pt>
                  <c:pt idx="20">
                    <c:v>1.1965799999999999E-2</c:v>
                  </c:pt>
                  <c:pt idx="21">
                    <c:v>1.1317799999999989E-2</c:v>
                  </c:pt>
                  <c:pt idx="22">
                    <c:v>1.8836199999999997E-2</c:v>
                  </c:pt>
                  <c:pt idx="23">
                    <c:v>2.2160999999999986E-2</c:v>
                  </c:pt>
                  <c:pt idx="24">
                    <c:v>1.8690700000000005E-2</c:v>
                  </c:pt>
                  <c:pt idx="25">
                    <c:v>2.6057300000000005E-2</c:v>
                  </c:pt>
                  <c:pt idx="26">
                    <c:v>1.6683400000000001E-2</c:v>
                  </c:pt>
                  <c:pt idx="27">
                    <c:v>1.3860499999999998E-2</c:v>
                  </c:pt>
                  <c:pt idx="28">
                    <c:v>8.8915999999999995E-3</c:v>
                  </c:pt>
                  <c:pt idx="29">
                    <c:v>5.5939000000000023E-3</c:v>
                  </c:pt>
                  <c:pt idx="30">
                    <c:v>1.651240000000001E-2</c:v>
                  </c:pt>
                </c:numCache>
              </c:numRef>
            </c:plus>
            <c:minus>
              <c:numRef>
                <c:f>'g4-a-1'!$C$96:$C$126</c:f>
                <c:numCache>
                  <c:formatCode>General</c:formatCode>
                  <c:ptCount val="31"/>
                  <c:pt idx="0">
                    <c:v>2.3591999999999988E-2</c:v>
                  </c:pt>
                  <c:pt idx="1">
                    <c:v>2.4002099999999998E-2</c:v>
                  </c:pt>
                  <c:pt idx="2">
                    <c:v>2.0058400000000004E-2</c:v>
                  </c:pt>
                  <c:pt idx="3">
                    <c:v>1.9624600000000006E-2</c:v>
                  </c:pt>
                  <c:pt idx="4">
                    <c:v>1.1229500000000003E-2</c:v>
                  </c:pt>
                  <c:pt idx="5">
                    <c:v>8.4342000000000028E-3</c:v>
                  </c:pt>
                  <c:pt idx="6">
                    <c:v>9.2829000000000036E-3</c:v>
                  </c:pt>
                  <c:pt idx="7">
                    <c:v>2.4355299999999996E-2</c:v>
                  </c:pt>
                  <c:pt idx="8">
                    <c:v>1.5492400000000003E-2</c:v>
                  </c:pt>
                  <c:pt idx="9">
                    <c:v>1.9388299999999997E-2</c:v>
                  </c:pt>
                  <c:pt idx="10">
                    <c:v>1.28244E-2</c:v>
                  </c:pt>
                  <c:pt idx="11">
                    <c:v>9.3752999999999961E-3</c:v>
                  </c:pt>
                  <c:pt idx="12">
                    <c:v>1.2786099999999995E-2</c:v>
                  </c:pt>
                  <c:pt idx="13">
                    <c:v>6.4384999999999998E-3</c:v>
                  </c:pt>
                  <c:pt idx="14">
                    <c:v>1.3361700000000004E-2</c:v>
                  </c:pt>
                  <c:pt idx="15">
                    <c:v>2.0908599999999986E-2</c:v>
                  </c:pt>
                  <c:pt idx="16">
                    <c:v>7.7935000000000018E-3</c:v>
                  </c:pt>
                  <c:pt idx="17">
                    <c:v>3.0375199999999991E-2</c:v>
                  </c:pt>
                  <c:pt idx="18">
                    <c:v>1.8999799999999997E-2</c:v>
                  </c:pt>
                  <c:pt idx="19">
                    <c:v>1.372459999999999E-2</c:v>
                  </c:pt>
                  <c:pt idx="20">
                    <c:v>1.1965799999999999E-2</c:v>
                  </c:pt>
                  <c:pt idx="21">
                    <c:v>1.1317900000000006E-2</c:v>
                  </c:pt>
                  <c:pt idx="22">
                    <c:v>1.88363E-2</c:v>
                  </c:pt>
                  <c:pt idx="23">
                    <c:v>2.2161100000000003E-2</c:v>
                  </c:pt>
                  <c:pt idx="24">
                    <c:v>1.8690700000000005E-2</c:v>
                  </c:pt>
                  <c:pt idx="25">
                    <c:v>2.6057299999999978E-2</c:v>
                  </c:pt>
                  <c:pt idx="26">
                    <c:v>1.6683399999999987E-2</c:v>
                  </c:pt>
                  <c:pt idx="27">
                    <c:v>1.3860600000000001E-2</c:v>
                  </c:pt>
                  <c:pt idx="28">
                    <c:v>8.8915999999999995E-3</c:v>
                  </c:pt>
                  <c:pt idx="29">
                    <c:v>5.5938999999999989E-3</c:v>
                  </c:pt>
                  <c:pt idx="30">
                    <c:v>1.6512399999999997E-2</c:v>
                  </c:pt>
                </c:numCache>
              </c:numRef>
            </c:minus>
          </c:errBars>
          <c:cat>
            <c:strRef>
              <c:f>'g4-a-1'!$A$63:$A$93</c:f>
              <c:strCache>
                <c:ptCount val="31"/>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United Kingdom</c:v>
                </c:pt>
              </c:strCache>
            </c:strRef>
          </c:cat>
          <c:val>
            <c:numRef>
              <c:f>'g4-a-1'!$B$63:$B$93</c:f>
              <c:numCache>
                <c:formatCode>0.00</c:formatCode>
                <c:ptCount val="31"/>
                <c:pt idx="0">
                  <c:v>0.14536669999999999</c:v>
                </c:pt>
                <c:pt idx="1">
                  <c:v>0.1484248</c:v>
                </c:pt>
                <c:pt idx="2">
                  <c:v>0.1200355</c:v>
                </c:pt>
                <c:pt idx="3">
                  <c:v>0.1170409</c:v>
                </c:pt>
                <c:pt idx="4">
                  <c:v>6.3118300000000002E-2</c:v>
                </c:pt>
                <c:pt idx="5">
                  <c:v>4.6584500000000001E-2</c:v>
                </c:pt>
                <c:pt idx="6">
                  <c:v>5.1540000000000002E-2</c:v>
                </c:pt>
                <c:pt idx="7">
                  <c:v>0.15107909999999999</c:v>
                </c:pt>
                <c:pt idx="8">
                  <c:v>8.9613100000000001E-2</c:v>
                </c:pt>
                <c:pt idx="9">
                  <c:v>0.1154202</c:v>
                </c:pt>
                <c:pt idx="10">
                  <c:v>7.2838399999999998E-2</c:v>
                </c:pt>
                <c:pt idx="11">
                  <c:v>5.2082499999999997E-2</c:v>
                </c:pt>
                <c:pt idx="12">
                  <c:v>7.2602399999999997E-2</c:v>
                </c:pt>
                <c:pt idx="13">
                  <c:v>3.5139799999999999E-2</c:v>
                </c:pt>
                <c:pt idx="14">
                  <c:v>7.6163300000000003E-2</c:v>
                </c:pt>
                <c:pt idx="15">
                  <c:v>0.12597349999999999</c:v>
                </c:pt>
                <c:pt idx="16">
                  <c:v>4.2879E-2</c:v>
                </c:pt>
                <c:pt idx="17">
                  <c:v>0.1999253</c:v>
                </c:pt>
                <c:pt idx="18">
                  <c:v>0.1127691</c:v>
                </c:pt>
                <c:pt idx="19">
                  <c:v>7.8423599999999996E-2</c:v>
                </c:pt>
                <c:pt idx="20">
                  <c:v>6.75785E-2</c:v>
                </c:pt>
                <c:pt idx="21">
                  <c:v>6.3651200000000005E-2</c:v>
                </c:pt>
                <c:pt idx="22">
                  <c:v>0.11165890000000001</c:v>
                </c:pt>
                <c:pt idx="23">
                  <c:v>0.13489660000000001</c:v>
                </c:pt>
                <c:pt idx="24">
                  <c:v>0.1106732</c:v>
                </c:pt>
                <c:pt idx="25">
                  <c:v>0.16416829999999999</c:v>
                </c:pt>
                <c:pt idx="26">
                  <c:v>9.7326899999999994E-2</c:v>
                </c:pt>
                <c:pt idx="27">
                  <c:v>7.92736E-2</c:v>
                </c:pt>
                <c:pt idx="28">
                  <c:v>4.9248399999999998E-2</c:v>
                </c:pt>
                <c:pt idx="29">
                  <c:v>3.0380399999999998E-2</c:v>
                </c:pt>
                <c:pt idx="30">
                  <c:v>9.6210199999999996E-2</c:v>
                </c:pt>
              </c:numCache>
            </c:numRef>
          </c:val>
          <c:extLst>
            <c:ext xmlns:c16="http://schemas.microsoft.com/office/drawing/2014/chart" uri="{C3380CC4-5D6E-409C-BE32-E72D297353CC}">
              <c16:uniqueId val="{00000000-6A55-4696-AFAB-0239E821CDFF}"/>
            </c:ext>
          </c:extLst>
        </c:ser>
        <c:ser>
          <c:idx val="1"/>
          <c:order val="1"/>
          <c:tx>
            <c:strRef>
              <c:f>'g4-a-1'!$E$61:$G$61</c:f>
              <c:strCache>
                <c:ptCount val="1"/>
                <c:pt idx="0">
                  <c:v>Pre-obese</c:v>
                </c:pt>
              </c:strCache>
            </c:strRef>
          </c:tx>
          <c:spPr>
            <a:solidFill>
              <a:srgbClr val="CCCCCC"/>
            </a:solidFill>
            <a:ln w="6350" cmpd="sng">
              <a:solidFill>
                <a:srgbClr val="000000"/>
              </a:solidFill>
            </a:ln>
            <a:effectLst/>
          </c:spPr>
          <c:invertIfNegative val="0"/>
          <c:errBars>
            <c:errBarType val="both"/>
            <c:errValType val="cust"/>
            <c:noEndCap val="0"/>
            <c:plus>
              <c:numRef>
                <c:f>'g4-a-1'!$G$96:$G$126</c:f>
                <c:numCache>
                  <c:formatCode>General</c:formatCode>
                  <c:ptCount val="31"/>
                  <c:pt idx="0">
                    <c:v>3.22268E-2</c:v>
                  </c:pt>
                  <c:pt idx="1">
                    <c:v>2.8303700000000015E-2</c:v>
                  </c:pt>
                  <c:pt idx="2">
                    <c:v>2.4568000000000006E-2</c:v>
                  </c:pt>
                  <c:pt idx="3">
                    <c:v>2.0745E-2</c:v>
                  </c:pt>
                  <c:pt idx="4">
                    <c:v>1.4156799999999997E-2</c:v>
                  </c:pt>
                  <c:pt idx="5">
                    <c:v>1.0972599999999999E-2</c:v>
                  </c:pt>
                  <c:pt idx="6">
                    <c:v>1.1591499999999998E-2</c:v>
                  </c:pt>
                  <c:pt idx="7">
                    <c:v>3.0688300000000002E-2</c:v>
                  </c:pt>
                  <c:pt idx="8">
                    <c:v>1.8529799999999999E-2</c:v>
                  </c:pt>
                  <c:pt idx="9">
                    <c:v>2.5112800000000018E-2</c:v>
                  </c:pt>
                  <c:pt idx="10">
                    <c:v>1.8472000000000002E-2</c:v>
                  </c:pt>
                  <c:pt idx="11">
                    <c:v>1.1036000000000004E-2</c:v>
                  </c:pt>
                  <c:pt idx="12">
                    <c:v>1.6032100000000007E-2</c:v>
                  </c:pt>
                  <c:pt idx="13">
                    <c:v>8.2004999999999995E-3</c:v>
                  </c:pt>
                  <c:pt idx="14">
                    <c:v>1.6387300000000007E-2</c:v>
                  </c:pt>
                  <c:pt idx="15">
                    <c:v>2.4052500000000004E-2</c:v>
                  </c:pt>
                  <c:pt idx="16">
                    <c:v>1.1013700000000008E-2</c:v>
                  </c:pt>
                  <c:pt idx="17">
                    <c:v>3.5674099999999986E-2</c:v>
                  </c:pt>
                  <c:pt idx="18">
                    <c:v>2.2798700000000005E-2</c:v>
                  </c:pt>
                  <c:pt idx="19">
                    <c:v>2.0177699999999993E-2</c:v>
                  </c:pt>
                  <c:pt idx="20">
                    <c:v>1.6302800000000006E-2</c:v>
                  </c:pt>
                  <c:pt idx="21">
                    <c:v>1.6007599999999997E-2</c:v>
                  </c:pt>
                  <c:pt idx="22">
                    <c:v>2.2360099999999994E-2</c:v>
                  </c:pt>
                  <c:pt idx="23">
                    <c:v>2.56054E-2</c:v>
                  </c:pt>
                  <c:pt idx="24">
                    <c:v>2.2769700000000004E-2</c:v>
                  </c:pt>
                  <c:pt idx="25">
                    <c:v>2.9097500000000026E-2</c:v>
                  </c:pt>
                  <c:pt idx="26">
                    <c:v>2.0150000000000015E-2</c:v>
                  </c:pt>
                  <c:pt idx="27">
                    <c:v>1.8499700000000008E-2</c:v>
                  </c:pt>
                  <c:pt idx="28">
                    <c:v>1.0457900000000006E-2</c:v>
                  </c:pt>
                  <c:pt idx="29">
                    <c:v>7.5810000000000044E-3</c:v>
                  </c:pt>
                  <c:pt idx="30">
                    <c:v>2.1864700000000015E-2</c:v>
                  </c:pt>
                </c:numCache>
              </c:numRef>
            </c:plus>
            <c:minus>
              <c:numRef>
                <c:f>'g4-a-1'!$F$96:$F$126</c:f>
                <c:numCache>
                  <c:formatCode>General</c:formatCode>
                  <c:ptCount val="31"/>
                  <c:pt idx="0">
                    <c:v>3.22268E-2</c:v>
                  </c:pt>
                  <c:pt idx="1">
                    <c:v>2.830379999999999E-2</c:v>
                  </c:pt>
                  <c:pt idx="2">
                    <c:v>2.4567999999999993E-2</c:v>
                  </c:pt>
                  <c:pt idx="3">
                    <c:v>2.0745E-2</c:v>
                  </c:pt>
                  <c:pt idx="4">
                    <c:v>1.4156799999999997E-2</c:v>
                  </c:pt>
                  <c:pt idx="5">
                    <c:v>1.0972599999999999E-2</c:v>
                  </c:pt>
                  <c:pt idx="6">
                    <c:v>1.1591499999999998E-2</c:v>
                  </c:pt>
                  <c:pt idx="7">
                    <c:v>3.0688400000000005E-2</c:v>
                  </c:pt>
                  <c:pt idx="8">
                    <c:v>1.8529799999999999E-2</c:v>
                  </c:pt>
                  <c:pt idx="9">
                    <c:v>2.5112799999999991E-2</c:v>
                  </c:pt>
                  <c:pt idx="10">
                    <c:v>1.8472100000000005E-2</c:v>
                  </c:pt>
                  <c:pt idx="11">
                    <c:v>1.10361E-2</c:v>
                  </c:pt>
                  <c:pt idx="12">
                    <c:v>1.6031999999999991E-2</c:v>
                  </c:pt>
                  <c:pt idx="13">
                    <c:v>8.2005000000000064E-3</c:v>
                  </c:pt>
                  <c:pt idx="14">
                    <c:v>1.6387299999999994E-2</c:v>
                  </c:pt>
                  <c:pt idx="15">
                    <c:v>2.4052500000000004E-2</c:v>
                  </c:pt>
                  <c:pt idx="16">
                    <c:v>1.1013799999999997E-2</c:v>
                  </c:pt>
                  <c:pt idx="17">
                    <c:v>3.5674199999999989E-2</c:v>
                  </c:pt>
                  <c:pt idx="18">
                    <c:v>2.2798700000000005E-2</c:v>
                  </c:pt>
                  <c:pt idx="19">
                    <c:v>2.0177799999999996E-2</c:v>
                  </c:pt>
                  <c:pt idx="20">
                    <c:v>1.6302899999999995E-2</c:v>
                  </c:pt>
                  <c:pt idx="21">
                    <c:v>1.60077E-2</c:v>
                  </c:pt>
                  <c:pt idx="22">
                    <c:v>2.2360199999999997E-2</c:v>
                  </c:pt>
                  <c:pt idx="23">
                    <c:v>2.5605399999999987E-2</c:v>
                  </c:pt>
                  <c:pt idx="24">
                    <c:v>2.2769599999999987E-2</c:v>
                  </c:pt>
                  <c:pt idx="25">
                    <c:v>2.9097499999999998E-2</c:v>
                  </c:pt>
                  <c:pt idx="26">
                    <c:v>2.0149899999999998E-2</c:v>
                  </c:pt>
                  <c:pt idx="27">
                    <c:v>1.8499699999999994E-2</c:v>
                  </c:pt>
                  <c:pt idx="28">
                    <c:v>1.0457899999999999E-2</c:v>
                  </c:pt>
                  <c:pt idx="29">
                    <c:v>7.5809999999999975E-3</c:v>
                  </c:pt>
                  <c:pt idx="30">
                    <c:v>2.1864599999999998E-2</c:v>
                  </c:pt>
                </c:numCache>
              </c:numRef>
            </c:minus>
          </c:errBars>
          <c:cat>
            <c:strRef>
              <c:f>'g4-a-1'!$A$63:$A$93</c:f>
              <c:strCache>
                <c:ptCount val="31"/>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United Kingdom</c:v>
                </c:pt>
              </c:strCache>
            </c:strRef>
          </c:cat>
          <c:val>
            <c:numRef>
              <c:f>'g4-a-1'!$E$63:$E$93</c:f>
              <c:numCache>
                <c:formatCode>0.00</c:formatCode>
                <c:ptCount val="31"/>
                <c:pt idx="0">
                  <c:v>0.19840749999999999</c:v>
                </c:pt>
                <c:pt idx="1">
                  <c:v>0.1678576</c:v>
                </c:pt>
                <c:pt idx="2">
                  <c:v>0.14117569999999999</c:v>
                </c:pt>
                <c:pt idx="3">
                  <c:v>0.1157844</c:v>
                </c:pt>
                <c:pt idx="4">
                  <c:v>7.5576699999999997E-2</c:v>
                </c:pt>
                <c:pt idx="5">
                  <c:v>5.7451299999999997E-2</c:v>
                </c:pt>
                <c:pt idx="6">
                  <c:v>6.0915799999999999E-2</c:v>
                </c:pt>
                <c:pt idx="7">
                  <c:v>0.1860725</c:v>
                </c:pt>
                <c:pt idx="8">
                  <c:v>0.1018117</c:v>
                </c:pt>
                <c:pt idx="9">
                  <c:v>0.14494219999999999</c:v>
                </c:pt>
                <c:pt idx="10">
                  <c:v>0.1014539</c:v>
                </c:pt>
                <c:pt idx="11">
                  <c:v>5.7805200000000001E-2</c:v>
                </c:pt>
                <c:pt idx="12">
                  <c:v>8.6623099999999995E-2</c:v>
                </c:pt>
                <c:pt idx="13">
                  <c:v>4.2255800000000003E-2</c:v>
                </c:pt>
                <c:pt idx="14">
                  <c:v>8.8748999999999995E-2</c:v>
                </c:pt>
                <c:pt idx="15">
                  <c:v>0.1376482</c:v>
                </c:pt>
                <c:pt idx="16">
                  <c:v>5.7680799999999997E-2</c:v>
                </c:pt>
                <c:pt idx="17">
                  <c:v>0.228072</c:v>
                </c:pt>
                <c:pt idx="18">
                  <c:v>0.1292083</c:v>
                </c:pt>
                <c:pt idx="19">
                  <c:v>0.1121587</c:v>
                </c:pt>
                <c:pt idx="20">
                  <c:v>8.8242699999999993E-2</c:v>
                </c:pt>
                <c:pt idx="21">
                  <c:v>8.6477700000000005E-2</c:v>
                </c:pt>
                <c:pt idx="22">
                  <c:v>0.1263011</c:v>
                </c:pt>
                <c:pt idx="23">
                  <c:v>0.14838219999999999</c:v>
                </c:pt>
                <c:pt idx="24">
                  <c:v>0.12901509999999999</c:v>
                </c:pt>
                <c:pt idx="25">
                  <c:v>0.17380789999999999</c:v>
                </c:pt>
                <c:pt idx="26">
                  <c:v>0.1119815</c:v>
                </c:pt>
                <c:pt idx="27">
                  <c:v>0.10162549999999999</c:v>
                </c:pt>
                <c:pt idx="28">
                  <c:v>5.4590899999999998E-2</c:v>
                </c:pt>
                <c:pt idx="29">
                  <c:v>3.8928499999999998E-2</c:v>
                </c:pt>
                <c:pt idx="30">
                  <c:v>0.12304329999999999</c:v>
                </c:pt>
              </c:numCache>
            </c:numRef>
          </c:val>
          <c:extLst>
            <c:ext xmlns:c16="http://schemas.microsoft.com/office/drawing/2014/chart" uri="{C3380CC4-5D6E-409C-BE32-E72D297353CC}">
              <c16:uniqueId val="{00000001-6A55-4696-AFAB-0239E821CDFF}"/>
            </c:ext>
          </c:extLst>
        </c:ser>
        <c:ser>
          <c:idx val="2"/>
          <c:order val="2"/>
          <c:tx>
            <c:strRef>
              <c:f>'g4-a-1'!$H$61:$J$61</c:f>
              <c:strCache>
                <c:ptCount val="1"/>
                <c:pt idx="0">
                  <c:v>Obese</c:v>
                </c:pt>
              </c:strCache>
            </c:strRef>
          </c:tx>
          <c:spPr>
            <a:solidFill>
              <a:srgbClr val="A7B9E3"/>
            </a:solidFill>
            <a:ln w="6350" cmpd="sng">
              <a:solidFill>
                <a:srgbClr val="000000"/>
              </a:solidFill>
            </a:ln>
            <a:effectLst/>
          </c:spPr>
          <c:invertIfNegative val="0"/>
          <c:errBars>
            <c:errBarType val="both"/>
            <c:errValType val="cust"/>
            <c:noEndCap val="0"/>
            <c:plus>
              <c:numRef>
                <c:f>'g4-a-1'!$J$96:$J$126</c:f>
                <c:numCache>
                  <c:formatCode>General</c:formatCode>
                  <c:ptCount val="31"/>
                  <c:pt idx="0">
                    <c:v>3.8485799999999987E-2</c:v>
                  </c:pt>
                  <c:pt idx="1">
                    <c:v>3.8544599999999984E-2</c:v>
                  </c:pt>
                  <c:pt idx="2">
                    <c:v>2.8597800000000007E-2</c:v>
                  </c:pt>
                  <c:pt idx="3">
                    <c:v>3.0857200000000001E-2</c:v>
                  </c:pt>
                  <c:pt idx="4">
                    <c:v>1.8150699999999992E-2</c:v>
                  </c:pt>
                  <c:pt idx="5">
                    <c:v>1.4573500000000003E-2</c:v>
                  </c:pt>
                  <c:pt idx="6">
                    <c:v>1.66737E-2</c:v>
                  </c:pt>
                  <c:pt idx="7">
                    <c:v>3.6620800000000009E-2</c:v>
                  </c:pt>
                  <c:pt idx="8">
                    <c:v>2.4663400000000002E-2</c:v>
                  </c:pt>
                  <c:pt idx="9">
                    <c:v>3.0002100000000004E-2</c:v>
                  </c:pt>
                  <c:pt idx="10">
                    <c:v>2.5903700000000002E-2</c:v>
                  </c:pt>
                  <c:pt idx="11">
                    <c:v>1.7506800000000003E-2</c:v>
                  </c:pt>
                  <c:pt idx="12">
                    <c:v>2.2408300000000006E-2</c:v>
                  </c:pt>
                  <c:pt idx="13">
                    <c:v>1.0463699999999999E-2</c:v>
                  </c:pt>
                  <c:pt idx="14">
                    <c:v>2.4790900000000005E-2</c:v>
                  </c:pt>
                  <c:pt idx="15">
                    <c:v>3.2034500000000021E-2</c:v>
                  </c:pt>
                  <c:pt idx="16">
                    <c:v>1.3007699999999997E-2</c:v>
                  </c:pt>
                  <c:pt idx="17">
                    <c:v>4.2093099999999994E-2</c:v>
                  </c:pt>
                  <c:pt idx="18">
                    <c:v>3.0083200000000004E-2</c:v>
                  </c:pt>
                  <c:pt idx="19">
                    <c:v>2.417169999999999E-2</c:v>
                  </c:pt>
                  <c:pt idx="20">
                    <c:v>2.1193099999999992E-2</c:v>
                  </c:pt>
                  <c:pt idx="21">
                    <c:v>2.03845E-2</c:v>
                  </c:pt>
                  <c:pt idx="22">
                    <c:v>3.259780000000001E-2</c:v>
                  </c:pt>
                  <c:pt idx="23">
                    <c:v>3.5907500000000009E-2</c:v>
                  </c:pt>
                  <c:pt idx="24">
                    <c:v>3.1587900000000002E-2</c:v>
                  </c:pt>
                  <c:pt idx="25">
                    <c:v>3.8971099999999981E-2</c:v>
                  </c:pt>
                  <c:pt idx="26">
                    <c:v>2.7848800000000007E-2</c:v>
                  </c:pt>
                  <c:pt idx="27">
                    <c:v>2.216449999999999E-2</c:v>
                  </c:pt>
                  <c:pt idx="28">
                    <c:v>1.697230000000001E-2</c:v>
                  </c:pt>
                  <c:pt idx="29">
                    <c:v>9.6428E-3</c:v>
                  </c:pt>
                  <c:pt idx="30">
                    <c:v>2.5087599999999988E-2</c:v>
                  </c:pt>
                </c:numCache>
              </c:numRef>
            </c:plus>
            <c:minus>
              <c:numRef>
                <c:f>'g4-a-1'!$I$96:$I$126</c:f>
                <c:numCache>
                  <c:formatCode>General</c:formatCode>
                  <c:ptCount val="31"/>
                  <c:pt idx="0">
                    <c:v>3.8485699999999984E-2</c:v>
                  </c:pt>
                  <c:pt idx="1">
                    <c:v>3.8544699999999987E-2</c:v>
                  </c:pt>
                  <c:pt idx="2">
                    <c:v>2.8597900000000009E-2</c:v>
                  </c:pt>
                  <c:pt idx="3">
                    <c:v>3.0857300000000004E-2</c:v>
                  </c:pt>
                  <c:pt idx="4">
                    <c:v>1.8150700000000006E-2</c:v>
                  </c:pt>
                  <c:pt idx="5">
                    <c:v>1.4573399999999993E-2</c:v>
                  </c:pt>
                  <c:pt idx="6">
                    <c:v>1.6673800000000003E-2</c:v>
                  </c:pt>
                  <c:pt idx="7">
                    <c:v>3.6620800000000009E-2</c:v>
                  </c:pt>
                  <c:pt idx="8">
                    <c:v>2.4663400000000002E-2</c:v>
                  </c:pt>
                  <c:pt idx="9">
                    <c:v>3.0002100000000004E-2</c:v>
                  </c:pt>
                  <c:pt idx="10">
                    <c:v>2.5903699999999988E-2</c:v>
                  </c:pt>
                  <c:pt idx="11">
                    <c:v>1.75067E-2</c:v>
                  </c:pt>
                  <c:pt idx="12">
                    <c:v>2.2408400000000009E-2</c:v>
                  </c:pt>
                  <c:pt idx="13">
                    <c:v>1.0463799999999995E-2</c:v>
                  </c:pt>
                  <c:pt idx="14">
                    <c:v>2.4790899999999991E-2</c:v>
                  </c:pt>
                  <c:pt idx="15">
                    <c:v>3.2034499999999994E-2</c:v>
                  </c:pt>
                  <c:pt idx="16">
                    <c:v>1.3007800000000007E-2</c:v>
                  </c:pt>
                  <c:pt idx="17">
                    <c:v>4.2093100000000022E-2</c:v>
                  </c:pt>
                  <c:pt idx="18">
                    <c:v>3.0083200000000004E-2</c:v>
                  </c:pt>
                  <c:pt idx="19">
                    <c:v>2.4171700000000004E-2</c:v>
                  </c:pt>
                  <c:pt idx="20">
                    <c:v>2.1193199999999995E-2</c:v>
                  </c:pt>
                  <c:pt idx="21">
                    <c:v>2.03845E-2</c:v>
                  </c:pt>
                  <c:pt idx="22">
                    <c:v>3.2597799999999982E-2</c:v>
                  </c:pt>
                  <c:pt idx="23">
                    <c:v>3.5907600000000012E-2</c:v>
                  </c:pt>
                  <c:pt idx="24">
                    <c:v>3.1587900000000002E-2</c:v>
                  </c:pt>
                  <c:pt idx="25">
                    <c:v>3.8971100000000009E-2</c:v>
                  </c:pt>
                  <c:pt idx="26">
                    <c:v>2.7848799999999979E-2</c:v>
                  </c:pt>
                  <c:pt idx="27">
                    <c:v>2.2164600000000007E-2</c:v>
                  </c:pt>
                  <c:pt idx="28">
                    <c:v>1.6972399999999999E-2</c:v>
                  </c:pt>
                  <c:pt idx="29">
                    <c:v>9.642700000000004E-3</c:v>
                  </c:pt>
                  <c:pt idx="30">
                    <c:v>2.5087700000000018E-2</c:v>
                  </c:pt>
                </c:numCache>
              </c:numRef>
            </c:minus>
          </c:errBars>
          <c:cat>
            <c:strRef>
              <c:f>'g4-a-1'!$A$63:$A$93</c:f>
              <c:strCache>
                <c:ptCount val="31"/>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United Kingdom</c:v>
                </c:pt>
              </c:strCache>
            </c:strRef>
          </c:cat>
          <c:val>
            <c:numRef>
              <c:f>'g4-a-1'!$H$63:$H$93</c:f>
              <c:numCache>
                <c:formatCode>0.00</c:formatCode>
                <c:ptCount val="31"/>
                <c:pt idx="0">
                  <c:v>0.23686979999999999</c:v>
                </c:pt>
                <c:pt idx="1">
                  <c:v>0.23739579999999999</c:v>
                </c:pt>
                <c:pt idx="2">
                  <c:v>0.1598831</c:v>
                </c:pt>
                <c:pt idx="3">
                  <c:v>0.17585880000000001</c:v>
                </c:pt>
                <c:pt idx="4">
                  <c:v>9.4107700000000002E-2</c:v>
                </c:pt>
                <c:pt idx="5">
                  <c:v>7.3912599999999995E-2</c:v>
                </c:pt>
                <c:pt idx="6">
                  <c:v>8.5650500000000004E-2</c:v>
                </c:pt>
                <c:pt idx="7">
                  <c:v>0.220721</c:v>
                </c:pt>
                <c:pt idx="8">
                  <c:v>0.1337226</c:v>
                </c:pt>
                <c:pt idx="9">
                  <c:v>0.16972129999999999</c:v>
                </c:pt>
                <c:pt idx="10">
                  <c:v>0.14176279999999999</c:v>
                </c:pt>
                <c:pt idx="11">
                  <c:v>9.0398699999999999E-2</c:v>
                </c:pt>
                <c:pt idx="12">
                  <c:v>0.11953850000000001</c:v>
                </c:pt>
                <c:pt idx="13">
                  <c:v>5.1833499999999998E-2</c:v>
                </c:pt>
                <c:pt idx="14">
                  <c:v>0.13454099999999999</c:v>
                </c:pt>
                <c:pt idx="15">
                  <c:v>0.18450349999999999</c:v>
                </c:pt>
                <c:pt idx="16">
                  <c:v>6.5368800000000005E-2</c:v>
                </c:pt>
                <c:pt idx="17">
                  <c:v>0.27132030000000001</c:v>
                </c:pt>
                <c:pt idx="18">
                  <c:v>0.17029859999999999</c:v>
                </c:pt>
                <c:pt idx="19">
                  <c:v>0.13058310000000001</c:v>
                </c:pt>
                <c:pt idx="20">
                  <c:v>0.1121103</c:v>
                </c:pt>
                <c:pt idx="21">
                  <c:v>0.1072447</c:v>
                </c:pt>
                <c:pt idx="22">
                  <c:v>0.18872449999999999</c:v>
                </c:pt>
                <c:pt idx="23">
                  <c:v>0.2147859</c:v>
                </c:pt>
                <c:pt idx="24">
                  <c:v>0.18119650000000001</c:v>
                </c:pt>
                <c:pt idx="25">
                  <c:v>0.24123800000000001</c:v>
                </c:pt>
                <c:pt idx="26">
                  <c:v>0.15474959999999999</c:v>
                </c:pt>
                <c:pt idx="27">
                  <c:v>0.11803660000000001</c:v>
                </c:pt>
                <c:pt idx="28">
                  <c:v>8.7346499999999994E-2</c:v>
                </c:pt>
                <c:pt idx="29">
                  <c:v>4.7551900000000001E-2</c:v>
                </c:pt>
                <c:pt idx="30">
                  <c:v>0.13645280000000001</c:v>
                </c:pt>
              </c:numCache>
            </c:numRef>
          </c:val>
          <c:extLst>
            <c:ext xmlns:c16="http://schemas.microsoft.com/office/drawing/2014/chart" uri="{C3380CC4-5D6E-409C-BE32-E72D297353CC}">
              <c16:uniqueId val="{00000002-6A55-4696-AFAB-0239E821CDFF}"/>
            </c:ext>
          </c:extLst>
        </c:ser>
        <c:dLbls>
          <c:showLegendKey val="0"/>
          <c:showVal val="0"/>
          <c:showCatName val="0"/>
          <c:showSerName val="0"/>
          <c:showPercent val="0"/>
          <c:showBubbleSize val="0"/>
        </c:dLbls>
        <c:gapWidth val="150"/>
        <c:axId val="337243136"/>
        <c:axId val="339428096"/>
      </c:barChart>
      <c:catAx>
        <c:axId val="3372431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39428096"/>
        <c:crosses val="autoZero"/>
        <c:auto val="1"/>
        <c:lblAlgn val="ctr"/>
        <c:lblOffset val="0"/>
        <c:tickLblSkip val="1"/>
        <c:noMultiLvlLbl val="0"/>
      </c:catAx>
      <c:valAx>
        <c:axId val="3394280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Probability of being bullied</a:t>
                </a:r>
              </a:p>
            </c:rich>
          </c:tx>
          <c:layout>
            <c:manualLayout>
              <c:xMode val="edge"/>
              <c:yMode val="edge"/>
              <c:x val="8.7105624142661178E-3"/>
              <c:y val="9.095122553051486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3724313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Girls</a:t>
            </a:r>
          </a:p>
        </c:rich>
      </c:tx>
      <c:layout>
        <c:manualLayout>
          <c:xMode val="edge"/>
          <c:yMode val="edge"/>
          <c:x val="0.49293604252400547"/>
          <c:y val="2.0891594012173054E-2"/>
        </c:manualLayout>
      </c:layout>
      <c:overlay val="0"/>
    </c:title>
    <c:autoTitleDeleted val="0"/>
    <c:plotArea>
      <c:layout>
        <c:manualLayout>
          <c:layoutTarget val="inner"/>
          <c:xMode val="edge"/>
          <c:yMode val="edge"/>
          <c:x val="5.3052638783866977E-2"/>
          <c:y val="0.17331345616055271"/>
          <c:w val="0.93420781893004112"/>
          <c:h val="0.6070307616384274"/>
        </c:manualLayout>
      </c:layout>
      <c:barChart>
        <c:barDir val="col"/>
        <c:grouping val="clustered"/>
        <c:varyColors val="0"/>
        <c:ser>
          <c:idx val="0"/>
          <c:order val="0"/>
          <c:tx>
            <c:strRef>
              <c:f>'g4-a-1'!$K$61:$M$61</c:f>
              <c:strCache>
                <c:ptCount val="1"/>
                <c:pt idx="0">
                  <c:v>Healthy weight</c:v>
                </c:pt>
              </c:strCache>
            </c:strRef>
          </c:tx>
          <c:spPr>
            <a:solidFill>
              <a:srgbClr val="4F81BD"/>
            </a:solidFill>
            <a:ln w="6350" cmpd="sng">
              <a:solidFill>
                <a:srgbClr val="000000"/>
              </a:solidFill>
            </a:ln>
            <a:effectLst/>
          </c:spPr>
          <c:invertIfNegative val="0"/>
          <c:errBars>
            <c:errBarType val="both"/>
            <c:errValType val="cust"/>
            <c:noEndCap val="0"/>
            <c:plus>
              <c:numRef>
                <c:f>'g4-a-1'!$M$96:$M$126</c:f>
                <c:numCache>
                  <c:formatCode>General</c:formatCode>
                  <c:ptCount val="31"/>
                  <c:pt idx="0">
                    <c:v>1.6587400000000002E-2</c:v>
                  </c:pt>
                  <c:pt idx="1">
                    <c:v>1.9000899999999987E-2</c:v>
                  </c:pt>
                  <c:pt idx="2">
                    <c:v>1.6051799999999991E-2</c:v>
                  </c:pt>
                  <c:pt idx="3">
                    <c:v>2.139580000000002E-2</c:v>
                  </c:pt>
                  <c:pt idx="4">
                    <c:v>8.6823999999999998E-3</c:v>
                  </c:pt>
                  <c:pt idx="5">
                    <c:v>7.0102000000000012E-3</c:v>
                  </c:pt>
                  <c:pt idx="6">
                    <c:v>8.730600000000005E-3</c:v>
                  </c:pt>
                  <c:pt idx="7">
                    <c:v>1.8782500000000008E-2</c:v>
                  </c:pt>
                  <c:pt idx="8">
                    <c:v>1.4790600000000001E-2</c:v>
                  </c:pt>
                  <c:pt idx="9">
                    <c:v>1.4663099999999998E-2</c:v>
                  </c:pt>
                  <c:pt idx="10">
                    <c:v>1.3350100000000004E-2</c:v>
                  </c:pt>
                  <c:pt idx="11">
                    <c:v>8.7483000000000005E-3</c:v>
                  </c:pt>
                  <c:pt idx="12">
                    <c:v>1.1541099999999999E-2</c:v>
                  </c:pt>
                  <c:pt idx="13">
                    <c:v>6.2489000000000017E-3</c:v>
                  </c:pt>
                  <c:pt idx="14">
                    <c:v>1.436670000000001E-2</c:v>
                  </c:pt>
                  <c:pt idx="15">
                    <c:v>7.5191000000000008E-3</c:v>
                  </c:pt>
                  <c:pt idx="16">
                    <c:v>5.9808999999999973E-3</c:v>
                  </c:pt>
                  <c:pt idx="17">
                    <c:v>2.5633799999999984E-2</c:v>
                  </c:pt>
                  <c:pt idx="18">
                    <c:v>1.8647700000000003E-2</c:v>
                  </c:pt>
                  <c:pt idx="19">
                    <c:v>8.0064999999999997E-3</c:v>
                  </c:pt>
                  <c:pt idx="20">
                    <c:v>1.3260000000000008E-2</c:v>
                  </c:pt>
                  <c:pt idx="21">
                    <c:v>9.6253000000000033E-3</c:v>
                  </c:pt>
                  <c:pt idx="22">
                    <c:v>1.3118400000000002E-2</c:v>
                  </c:pt>
                  <c:pt idx="23">
                    <c:v>1.5927499999999997E-2</c:v>
                  </c:pt>
                  <c:pt idx="24">
                    <c:v>1.3289800000000004E-2</c:v>
                  </c:pt>
                  <c:pt idx="25">
                    <c:v>1.9819399999999987E-2</c:v>
                  </c:pt>
                  <c:pt idx="26">
                    <c:v>1.0438500000000003E-2</c:v>
                  </c:pt>
                  <c:pt idx="27">
                    <c:v>9.5830000000000012E-3</c:v>
                  </c:pt>
                  <c:pt idx="28">
                    <c:v>5.3126000000000007E-3</c:v>
                  </c:pt>
                  <c:pt idx="29">
                    <c:v>7.9583999999999974E-3</c:v>
                  </c:pt>
                  <c:pt idx="30">
                    <c:v>1.9424699999999989E-2</c:v>
                  </c:pt>
                </c:numCache>
              </c:numRef>
            </c:plus>
            <c:minus>
              <c:numRef>
                <c:f>'g4-a-1'!$L$96:$L$126</c:f>
                <c:numCache>
                  <c:formatCode>General</c:formatCode>
                  <c:ptCount val="31"/>
                  <c:pt idx="0">
                    <c:v>1.6587299999999999E-2</c:v>
                  </c:pt>
                  <c:pt idx="1">
                    <c:v>1.9000800000000012E-2</c:v>
                  </c:pt>
                  <c:pt idx="2">
                    <c:v>1.6051800000000005E-2</c:v>
                  </c:pt>
                  <c:pt idx="3">
                    <c:v>2.1395799999999993E-2</c:v>
                  </c:pt>
                  <c:pt idx="4">
                    <c:v>8.6823999999999998E-3</c:v>
                  </c:pt>
                  <c:pt idx="5">
                    <c:v>7.0102000000000012E-3</c:v>
                  </c:pt>
                  <c:pt idx="6">
                    <c:v>8.7304999999999952E-3</c:v>
                  </c:pt>
                  <c:pt idx="7">
                    <c:v>1.8782400000000005E-2</c:v>
                  </c:pt>
                  <c:pt idx="8">
                    <c:v>1.479069999999999E-2</c:v>
                  </c:pt>
                  <c:pt idx="9">
                    <c:v>1.4663099999999998E-2</c:v>
                  </c:pt>
                  <c:pt idx="10">
                    <c:v>1.3350199999999993E-2</c:v>
                  </c:pt>
                  <c:pt idx="11">
                    <c:v>8.7483999999999965E-3</c:v>
                  </c:pt>
                  <c:pt idx="12">
                    <c:v>1.1541100000000006E-2</c:v>
                  </c:pt>
                  <c:pt idx="13">
                    <c:v>6.2489999999999976E-3</c:v>
                  </c:pt>
                  <c:pt idx="14">
                    <c:v>1.4366799999999999E-2</c:v>
                  </c:pt>
                  <c:pt idx="15">
                    <c:v>7.5192000000000037E-3</c:v>
                  </c:pt>
                  <c:pt idx="16">
                    <c:v>5.9809000000000008E-3</c:v>
                  </c:pt>
                  <c:pt idx="17">
                    <c:v>2.5633700000000009E-2</c:v>
                  </c:pt>
                  <c:pt idx="18">
                    <c:v>1.8647800000000006E-2</c:v>
                  </c:pt>
                  <c:pt idx="19">
                    <c:v>8.0064999999999997E-3</c:v>
                  </c:pt>
                  <c:pt idx="20">
                    <c:v>1.3259899999999991E-2</c:v>
                  </c:pt>
                  <c:pt idx="21">
                    <c:v>9.6252000000000004E-3</c:v>
                  </c:pt>
                  <c:pt idx="22">
                    <c:v>1.3118299999999999E-2</c:v>
                  </c:pt>
                  <c:pt idx="23">
                    <c:v>1.59276E-2</c:v>
                  </c:pt>
                  <c:pt idx="24">
                    <c:v>1.3289800000000004E-2</c:v>
                  </c:pt>
                  <c:pt idx="25">
                    <c:v>1.9819500000000018E-2</c:v>
                  </c:pt>
                  <c:pt idx="26">
                    <c:v>1.0438499999999996E-2</c:v>
                  </c:pt>
                  <c:pt idx="27">
                    <c:v>9.5830000000000012E-3</c:v>
                  </c:pt>
                  <c:pt idx="28">
                    <c:v>5.3127000000000001E-3</c:v>
                  </c:pt>
                  <c:pt idx="29">
                    <c:v>7.9583999999999974E-3</c:v>
                  </c:pt>
                  <c:pt idx="30">
                    <c:v>1.9424799999999992E-2</c:v>
                  </c:pt>
                </c:numCache>
              </c:numRef>
            </c:minus>
          </c:errBars>
          <c:cat>
            <c:strRef>
              <c:f>'g4-a-1'!$A$63:$A$93</c:f>
              <c:strCache>
                <c:ptCount val="31"/>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United Kingdom</c:v>
                </c:pt>
              </c:strCache>
            </c:strRef>
          </c:cat>
          <c:val>
            <c:numRef>
              <c:f>'g4-a-1'!$K$63:$K$93</c:f>
              <c:numCache>
                <c:formatCode>0.00</c:formatCode>
                <c:ptCount val="31"/>
                <c:pt idx="0">
                  <c:v>0.1023728</c:v>
                </c:pt>
                <c:pt idx="1">
                  <c:v>0.11955730000000001</c:v>
                </c:pt>
                <c:pt idx="2">
                  <c:v>9.8659300000000005E-2</c:v>
                </c:pt>
                <c:pt idx="3">
                  <c:v>0.13741339999999999</c:v>
                </c:pt>
                <c:pt idx="4">
                  <c:v>5.0666900000000001E-2</c:v>
                </c:pt>
                <c:pt idx="5">
                  <c:v>4.0474200000000002E-2</c:v>
                </c:pt>
                <c:pt idx="6">
                  <c:v>5.0963799999999997E-2</c:v>
                </c:pt>
                <c:pt idx="7">
                  <c:v>0.11797050000000001</c:v>
                </c:pt>
                <c:pt idx="8">
                  <c:v>9.0047699999999994E-2</c:v>
                </c:pt>
                <c:pt idx="9">
                  <c:v>8.9186799999999997E-2</c:v>
                </c:pt>
                <c:pt idx="10">
                  <c:v>8.0427399999999996E-2</c:v>
                </c:pt>
                <c:pt idx="11">
                  <c:v>5.1073899999999998E-2</c:v>
                </c:pt>
                <c:pt idx="12">
                  <c:v>6.8649500000000002E-2</c:v>
                </c:pt>
                <c:pt idx="13">
                  <c:v>3.5908299999999997E-2</c:v>
                </c:pt>
                <c:pt idx="14">
                  <c:v>8.7193499999999993E-2</c:v>
                </c:pt>
                <c:pt idx="15">
                  <c:v>4.3552300000000002E-2</c:v>
                </c:pt>
                <c:pt idx="16">
                  <c:v>3.4311000000000001E-2</c:v>
                </c:pt>
                <c:pt idx="17">
                  <c:v>0.17138</c:v>
                </c:pt>
                <c:pt idx="18">
                  <c:v>0.116995</c:v>
                </c:pt>
                <c:pt idx="19">
                  <c:v>4.6519600000000001E-2</c:v>
                </c:pt>
                <c:pt idx="20">
                  <c:v>7.9832399999999998E-2</c:v>
                </c:pt>
                <c:pt idx="21">
                  <c:v>5.6517600000000001E-2</c:v>
                </c:pt>
                <c:pt idx="22">
                  <c:v>7.88996E-2</c:v>
                </c:pt>
                <c:pt idx="23">
                  <c:v>9.7802899999999998E-2</c:v>
                </c:pt>
                <c:pt idx="24">
                  <c:v>8.0029400000000001E-2</c:v>
                </c:pt>
                <c:pt idx="25">
                  <c:v>0.12556510000000001</c:v>
                </c:pt>
                <c:pt idx="26">
                  <c:v>6.1626399999999998E-2</c:v>
                </c:pt>
                <c:pt idx="27">
                  <c:v>5.6253400000000002E-2</c:v>
                </c:pt>
                <c:pt idx="28">
                  <c:v>3.0353100000000001E-2</c:v>
                </c:pt>
                <c:pt idx="29">
                  <c:v>4.62259E-2</c:v>
                </c:pt>
                <c:pt idx="30">
                  <c:v>0.1226564</c:v>
                </c:pt>
              </c:numCache>
            </c:numRef>
          </c:val>
          <c:extLst>
            <c:ext xmlns:c16="http://schemas.microsoft.com/office/drawing/2014/chart" uri="{C3380CC4-5D6E-409C-BE32-E72D297353CC}">
              <c16:uniqueId val="{00000000-6E73-40A6-AFE9-3379A473AB70}"/>
            </c:ext>
          </c:extLst>
        </c:ser>
        <c:ser>
          <c:idx val="1"/>
          <c:order val="1"/>
          <c:tx>
            <c:strRef>
              <c:f>'g4-a-1'!$N$61:$P$61</c:f>
              <c:strCache>
                <c:ptCount val="1"/>
                <c:pt idx="0">
                  <c:v>Pre-obese</c:v>
                </c:pt>
              </c:strCache>
            </c:strRef>
          </c:tx>
          <c:spPr>
            <a:solidFill>
              <a:srgbClr val="CCCCCC"/>
            </a:solidFill>
            <a:ln w="6350" cmpd="sng">
              <a:solidFill>
                <a:srgbClr val="000000"/>
              </a:solidFill>
            </a:ln>
            <a:effectLst/>
          </c:spPr>
          <c:invertIfNegative val="0"/>
          <c:errBars>
            <c:errBarType val="both"/>
            <c:errValType val="cust"/>
            <c:noEndCap val="0"/>
            <c:plus>
              <c:numRef>
                <c:f>'g4-a-1'!$P$96:$P$126</c:f>
                <c:numCache>
                  <c:formatCode>General</c:formatCode>
                  <c:ptCount val="31"/>
                  <c:pt idx="0">
                    <c:v>2.2889099999999996E-2</c:v>
                  </c:pt>
                  <c:pt idx="1">
                    <c:v>2.5275099999999995E-2</c:v>
                  </c:pt>
                  <c:pt idx="2">
                    <c:v>2.1860199999999996E-2</c:v>
                  </c:pt>
                  <c:pt idx="3">
                    <c:v>2.8276499999999982E-2</c:v>
                  </c:pt>
                  <c:pt idx="4">
                    <c:v>1.232309999999999E-2</c:v>
                  </c:pt>
                  <c:pt idx="5">
                    <c:v>1.0163400000000003E-2</c:v>
                  </c:pt>
                  <c:pt idx="6">
                    <c:v>1.2533100000000005E-2</c:v>
                  </c:pt>
                  <c:pt idx="7">
                    <c:v>2.5519700000000006E-2</c:v>
                  </c:pt>
                  <c:pt idx="8">
                    <c:v>2.0489900000000005E-2</c:v>
                  </c:pt>
                  <c:pt idx="9">
                    <c:v>2.0482E-2</c:v>
                  </c:pt>
                  <c:pt idx="10">
                    <c:v>1.8669099999999994E-2</c:v>
                  </c:pt>
                  <c:pt idx="11">
                    <c:v>1.2629100000000004E-2</c:v>
                  </c:pt>
                  <c:pt idx="12">
                    <c:v>1.6078399999999993E-2</c:v>
                  </c:pt>
                  <c:pt idx="13">
                    <c:v>8.9305999999999969E-3</c:v>
                  </c:pt>
                  <c:pt idx="14">
                    <c:v>2.0053800000000011E-2</c:v>
                  </c:pt>
                  <c:pt idx="15">
                    <c:v>1.0864399999999996E-2</c:v>
                  </c:pt>
                  <c:pt idx="16">
                    <c:v>8.7614000000000025E-3</c:v>
                  </c:pt>
                  <c:pt idx="17">
                    <c:v>3.3599699999999982E-2</c:v>
                  </c:pt>
                  <c:pt idx="18">
                    <c:v>2.5440500000000005E-2</c:v>
                  </c:pt>
                  <c:pt idx="19">
                    <c:v>1.145199999999999E-2</c:v>
                  </c:pt>
                  <c:pt idx="20">
                    <c:v>1.868969999999999E-2</c:v>
                  </c:pt>
                  <c:pt idx="21">
                    <c:v>1.3750100000000001E-2</c:v>
                  </c:pt>
                  <c:pt idx="22">
                    <c:v>1.8506900000000007E-2</c:v>
                  </c:pt>
                  <c:pt idx="23">
                    <c:v>2.1690600000000004E-2</c:v>
                  </c:pt>
                  <c:pt idx="24">
                    <c:v>1.8647399999999995E-2</c:v>
                  </c:pt>
                  <c:pt idx="25">
                    <c:v>2.6774300000000001E-2</c:v>
                  </c:pt>
                  <c:pt idx="26">
                    <c:v>1.4652499999999999E-2</c:v>
                  </c:pt>
                  <c:pt idx="27">
                    <c:v>1.3696300000000008E-2</c:v>
                  </c:pt>
                  <c:pt idx="28">
                    <c:v>7.7090000000000006E-3</c:v>
                  </c:pt>
                  <c:pt idx="29">
                    <c:v>1.1388200000000001E-2</c:v>
                  </c:pt>
                  <c:pt idx="30">
                    <c:v>2.6082700000000014E-2</c:v>
                  </c:pt>
                </c:numCache>
              </c:numRef>
            </c:plus>
            <c:minus>
              <c:numRef>
                <c:f>'g4-a-1'!$O$96:$O$126</c:f>
                <c:numCache>
                  <c:formatCode>General</c:formatCode>
                  <c:ptCount val="31"/>
                  <c:pt idx="0">
                    <c:v>2.2889199999999998E-2</c:v>
                  </c:pt>
                  <c:pt idx="1">
                    <c:v>2.5275099999999995E-2</c:v>
                  </c:pt>
                  <c:pt idx="2">
                    <c:v>2.1860099999999993E-2</c:v>
                  </c:pt>
                  <c:pt idx="3">
                    <c:v>2.8276600000000013E-2</c:v>
                  </c:pt>
                  <c:pt idx="4">
                    <c:v>1.2323200000000006E-2</c:v>
                  </c:pt>
                  <c:pt idx="5">
                    <c:v>1.0163399999999996E-2</c:v>
                  </c:pt>
                  <c:pt idx="6">
                    <c:v>1.2533099999999998E-2</c:v>
                  </c:pt>
                  <c:pt idx="7">
                    <c:v>2.5519700000000006E-2</c:v>
                  </c:pt>
                  <c:pt idx="8">
                    <c:v>2.0489900000000005E-2</c:v>
                  </c:pt>
                  <c:pt idx="9">
                    <c:v>2.0481899999999997E-2</c:v>
                  </c:pt>
                  <c:pt idx="10">
                    <c:v>1.8669099999999994E-2</c:v>
                  </c:pt>
                  <c:pt idx="11">
                    <c:v>1.2629099999999997E-2</c:v>
                  </c:pt>
                  <c:pt idx="12">
                    <c:v>1.6078400000000007E-2</c:v>
                  </c:pt>
                  <c:pt idx="13">
                    <c:v>8.9306999999999997E-3</c:v>
                  </c:pt>
                  <c:pt idx="14">
                    <c:v>2.0053799999999997E-2</c:v>
                  </c:pt>
                  <c:pt idx="15">
                    <c:v>1.0864400000000003E-2</c:v>
                  </c:pt>
                  <c:pt idx="16">
                    <c:v>8.7612999999999996E-3</c:v>
                  </c:pt>
                  <c:pt idx="17">
                    <c:v>3.359970000000001E-2</c:v>
                  </c:pt>
                  <c:pt idx="18">
                    <c:v>2.5440500000000005E-2</c:v>
                  </c:pt>
                  <c:pt idx="19">
                    <c:v>1.1451900000000008E-2</c:v>
                  </c:pt>
                  <c:pt idx="20">
                    <c:v>1.8689700000000004E-2</c:v>
                  </c:pt>
                  <c:pt idx="21">
                    <c:v>1.3750300000000007E-2</c:v>
                  </c:pt>
                  <c:pt idx="22">
                    <c:v>1.8506900000000007E-2</c:v>
                  </c:pt>
                  <c:pt idx="23">
                    <c:v>2.1690500000000001E-2</c:v>
                  </c:pt>
                  <c:pt idx="24">
                    <c:v>1.8647400000000008E-2</c:v>
                  </c:pt>
                  <c:pt idx="25">
                    <c:v>2.6774199999999998E-2</c:v>
                  </c:pt>
                  <c:pt idx="26">
                    <c:v>1.4652499999999999E-2</c:v>
                  </c:pt>
                  <c:pt idx="27">
                    <c:v>1.3696299999999995E-2</c:v>
                  </c:pt>
                  <c:pt idx="28">
                    <c:v>7.7090000000000006E-3</c:v>
                  </c:pt>
                  <c:pt idx="29">
                    <c:v>1.138829999999999E-2</c:v>
                  </c:pt>
                  <c:pt idx="30">
                    <c:v>2.6082599999999984E-2</c:v>
                  </c:pt>
                </c:numCache>
              </c:numRef>
            </c:minus>
          </c:errBars>
          <c:cat>
            <c:strRef>
              <c:f>'g4-a-1'!$A$63:$A$93</c:f>
              <c:strCache>
                <c:ptCount val="31"/>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United Kingdom</c:v>
                </c:pt>
              </c:strCache>
            </c:strRef>
          </c:cat>
          <c:val>
            <c:numRef>
              <c:f>'g4-a-1'!$N$63:$N$93</c:f>
              <c:numCache>
                <c:formatCode>0.00</c:formatCode>
                <c:ptCount val="31"/>
                <c:pt idx="0">
                  <c:v>0.1405294</c:v>
                </c:pt>
                <c:pt idx="1">
                  <c:v>0.15848960000000001</c:v>
                </c:pt>
                <c:pt idx="2">
                  <c:v>0.1330546</c:v>
                </c:pt>
                <c:pt idx="3">
                  <c:v>0.18252380000000001</c:v>
                </c:pt>
                <c:pt idx="4">
                  <c:v>6.9914500000000004E-2</c:v>
                </c:pt>
                <c:pt idx="5">
                  <c:v>5.6863499999999997E-2</c:v>
                </c:pt>
                <c:pt idx="6">
                  <c:v>7.1204299999999998E-2</c:v>
                </c:pt>
                <c:pt idx="7">
                  <c:v>0.16038520000000001</c:v>
                </c:pt>
                <c:pt idx="8">
                  <c:v>0.1233311</c:v>
                </c:pt>
                <c:pt idx="9">
                  <c:v>0.123275</c:v>
                </c:pt>
                <c:pt idx="10">
                  <c:v>0.110786</c:v>
                </c:pt>
                <c:pt idx="11">
                  <c:v>7.1795499999999998E-2</c:v>
                </c:pt>
                <c:pt idx="12">
                  <c:v>9.3603800000000001E-2</c:v>
                </c:pt>
                <c:pt idx="13">
                  <c:v>4.9583500000000003E-2</c:v>
                </c:pt>
                <c:pt idx="14">
                  <c:v>0.1202887</c:v>
                </c:pt>
                <c:pt idx="15">
                  <c:v>6.1057E-2</c:v>
                </c:pt>
                <c:pt idx="16">
                  <c:v>4.8592999999999997E-2</c:v>
                </c:pt>
                <c:pt idx="17">
                  <c:v>0.23036680000000001</c:v>
                </c:pt>
                <c:pt idx="18">
                  <c:v>0.15977</c:v>
                </c:pt>
                <c:pt idx="19">
                  <c:v>6.4602900000000005E-2</c:v>
                </c:pt>
                <c:pt idx="20">
                  <c:v>0.1109258</c:v>
                </c:pt>
                <c:pt idx="21">
                  <c:v>7.8759800000000005E-2</c:v>
                </c:pt>
                <c:pt idx="22">
                  <c:v>0.10968840000000001</c:v>
                </c:pt>
                <c:pt idx="23">
                  <c:v>0.1318368</c:v>
                </c:pt>
                <c:pt idx="24">
                  <c:v>0.1106391</c:v>
                </c:pt>
                <c:pt idx="25">
                  <c:v>0.17027490000000001</c:v>
                </c:pt>
                <c:pt idx="26">
                  <c:v>8.4449499999999997E-2</c:v>
                </c:pt>
                <c:pt idx="27">
                  <c:v>7.8422099999999995E-2</c:v>
                </c:pt>
                <c:pt idx="28">
                  <c:v>4.24835E-2</c:v>
                </c:pt>
                <c:pt idx="29">
                  <c:v>6.4216899999999993E-2</c:v>
                </c:pt>
                <c:pt idx="30">
                  <c:v>0.16478689999999999</c:v>
                </c:pt>
              </c:numCache>
            </c:numRef>
          </c:val>
          <c:extLst>
            <c:ext xmlns:c16="http://schemas.microsoft.com/office/drawing/2014/chart" uri="{C3380CC4-5D6E-409C-BE32-E72D297353CC}">
              <c16:uniqueId val="{00000001-6E73-40A6-AFE9-3379A473AB70}"/>
            </c:ext>
          </c:extLst>
        </c:ser>
        <c:ser>
          <c:idx val="2"/>
          <c:order val="2"/>
          <c:tx>
            <c:strRef>
              <c:f>'g4-a-1'!$Q$61:$S$61</c:f>
              <c:strCache>
                <c:ptCount val="1"/>
                <c:pt idx="0">
                  <c:v>Obese</c:v>
                </c:pt>
              </c:strCache>
            </c:strRef>
          </c:tx>
          <c:spPr>
            <a:solidFill>
              <a:srgbClr val="A7B9E3"/>
            </a:solidFill>
            <a:ln w="6350" cmpd="sng">
              <a:solidFill>
                <a:srgbClr val="000000"/>
              </a:solidFill>
            </a:ln>
            <a:effectLst/>
          </c:spPr>
          <c:invertIfNegative val="0"/>
          <c:errBars>
            <c:errBarType val="both"/>
            <c:errValType val="cust"/>
            <c:noEndCap val="0"/>
            <c:plus>
              <c:numRef>
                <c:f>'g4-a-1'!$S$96:$S$126</c:f>
                <c:numCache>
                  <c:formatCode>General</c:formatCode>
                  <c:ptCount val="31"/>
                  <c:pt idx="0">
                    <c:v>3.8828000000000001E-2</c:v>
                  </c:pt>
                  <c:pt idx="1">
                    <c:v>3.4936999999999996E-2</c:v>
                  </c:pt>
                  <c:pt idx="2">
                    <c:v>3.7105000000000027E-2</c:v>
                  </c:pt>
                  <c:pt idx="3">
                    <c:v>4.0637599999999996E-2</c:v>
                  </c:pt>
                  <c:pt idx="4">
                    <c:v>2.1750400000000003E-2</c:v>
                  </c:pt>
                  <c:pt idx="5">
                    <c:v>2.0061800000000005E-2</c:v>
                  </c:pt>
                  <c:pt idx="6">
                    <c:v>2.1117399999999995E-2</c:v>
                  </c:pt>
                  <c:pt idx="7">
                    <c:v>3.9386000000000004E-2</c:v>
                  </c:pt>
                  <c:pt idx="8">
                    <c:v>3.4538399999999997E-2</c:v>
                  </c:pt>
                  <c:pt idx="9">
                    <c:v>3.522249999999999E-2</c:v>
                  </c:pt>
                  <c:pt idx="10">
                    <c:v>3.4465600000000013E-2</c:v>
                  </c:pt>
                  <c:pt idx="11">
                    <c:v>2.0153500000000005E-2</c:v>
                  </c:pt>
                  <c:pt idx="12">
                    <c:v>2.5171100000000002E-2</c:v>
                  </c:pt>
                  <c:pt idx="13">
                    <c:v>1.7035199999999986E-2</c:v>
                  </c:pt>
                  <c:pt idx="14">
                    <c:v>3.1700900000000004E-2</c:v>
                  </c:pt>
                  <c:pt idx="15">
                    <c:v>1.8299299999999991E-2</c:v>
                  </c:pt>
                  <c:pt idx="16">
                    <c:v>1.7034899999999992E-2</c:v>
                  </c:pt>
                  <c:pt idx="17">
                    <c:v>4.9352300000000016E-2</c:v>
                  </c:pt>
                  <c:pt idx="18">
                    <c:v>3.7865399999999994E-2</c:v>
                  </c:pt>
                  <c:pt idx="19">
                    <c:v>1.9083699999999995E-2</c:v>
                  </c:pt>
                  <c:pt idx="20">
                    <c:v>3.2327899999999993E-2</c:v>
                  </c:pt>
                  <c:pt idx="21">
                    <c:v>2.3848300000000003E-2</c:v>
                  </c:pt>
                  <c:pt idx="22">
                    <c:v>2.9875600000000002E-2</c:v>
                  </c:pt>
                  <c:pt idx="23">
                    <c:v>3.1320900000000013E-2</c:v>
                  </c:pt>
                  <c:pt idx="24">
                    <c:v>3.2465899999999992E-2</c:v>
                  </c:pt>
                  <c:pt idx="25">
                    <c:v>4.2675000000000018E-2</c:v>
                  </c:pt>
                  <c:pt idx="26">
                    <c:v>2.6244099999999992E-2</c:v>
                  </c:pt>
                  <c:pt idx="27">
                    <c:v>2.4101200000000017E-2</c:v>
                  </c:pt>
                  <c:pt idx="28">
                    <c:v>1.2928200000000001E-2</c:v>
                  </c:pt>
                  <c:pt idx="29">
                    <c:v>1.9181600000000007E-2</c:v>
                  </c:pt>
                  <c:pt idx="30">
                    <c:v>4.2573799999999995E-2</c:v>
                  </c:pt>
                </c:numCache>
              </c:numRef>
            </c:plus>
            <c:minus>
              <c:numRef>
                <c:f>'g4-a-1'!$R$96:$R$126</c:f>
                <c:numCache>
                  <c:formatCode>General</c:formatCode>
                  <c:ptCount val="31"/>
                  <c:pt idx="0">
                    <c:v>3.8828100000000004E-2</c:v>
                  </c:pt>
                  <c:pt idx="1">
                    <c:v>3.4936899999999993E-2</c:v>
                  </c:pt>
                  <c:pt idx="2">
                    <c:v>3.7104999999999999E-2</c:v>
                  </c:pt>
                  <c:pt idx="3">
                    <c:v>4.0637499999999993E-2</c:v>
                  </c:pt>
                  <c:pt idx="4">
                    <c:v>2.1750499999999992E-2</c:v>
                  </c:pt>
                  <c:pt idx="5">
                    <c:v>2.0061799999999991E-2</c:v>
                  </c:pt>
                  <c:pt idx="6">
                    <c:v>2.1117300000000006E-2</c:v>
                  </c:pt>
                  <c:pt idx="7">
                    <c:v>3.9386000000000004E-2</c:v>
                  </c:pt>
                  <c:pt idx="8">
                    <c:v>3.4538399999999997E-2</c:v>
                  </c:pt>
                  <c:pt idx="9">
                    <c:v>3.5222400000000015E-2</c:v>
                  </c:pt>
                  <c:pt idx="10">
                    <c:v>3.4465599999999985E-2</c:v>
                  </c:pt>
                  <c:pt idx="11">
                    <c:v>2.0153499999999991E-2</c:v>
                  </c:pt>
                  <c:pt idx="12">
                    <c:v>2.5171199999999991E-2</c:v>
                  </c:pt>
                  <c:pt idx="13">
                    <c:v>1.7035100000000011E-2</c:v>
                  </c:pt>
                  <c:pt idx="14">
                    <c:v>3.1700899999999976E-2</c:v>
                  </c:pt>
                  <c:pt idx="15">
                    <c:v>1.8299300000000004E-2</c:v>
                  </c:pt>
                  <c:pt idx="16">
                    <c:v>1.7034900000000006E-2</c:v>
                  </c:pt>
                  <c:pt idx="17">
                    <c:v>4.935229999999996E-2</c:v>
                  </c:pt>
                  <c:pt idx="18">
                    <c:v>3.7865499999999996E-2</c:v>
                  </c:pt>
                  <c:pt idx="19">
                    <c:v>1.9083600000000006E-2</c:v>
                  </c:pt>
                  <c:pt idx="20">
                    <c:v>3.2327999999999996E-2</c:v>
                  </c:pt>
                  <c:pt idx="21">
                    <c:v>2.3848400000000006E-2</c:v>
                  </c:pt>
                  <c:pt idx="22">
                    <c:v>2.9875499999999999E-2</c:v>
                  </c:pt>
                  <c:pt idx="23">
                    <c:v>3.1320899999999985E-2</c:v>
                  </c:pt>
                  <c:pt idx="24">
                    <c:v>3.2465899999999992E-2</c:v>
                  </c:pt>
                  <c:pt idx="25">
                    <c:v>4.2674899999999988E-2</c:v>
                  </c:pt>
                  <c:pt idx="26">
                    <c:v>2.6244099999999992E-2</c:v>
                  </c:pt>
                  <c:pt idx="27">
                    <c:v>2.4101199999999989E-2</c:v>
                  </c:pt>
                  <c:pt idx="28">
                    <c:v>1.2928299999999997E-2</c:v>
                  </c:pt>
                  <c:pt idx="29">
                    <c:v>1.9181699999999996E-2</c:v>
                  </c:pt>
                  <c:pt idx="30">
                    <c:v>4.2573799999999995E-2</c:v>
                  </c:pt>
                </c:numCache>
              </c:numRef>
            </c:minus>
          </c:errBars>
          <c:cat>
            <c:strRef>
              <c:f>'g4-a-1'!$A$63:$A$93</c:f>
              <c:strCache>
                <c:ptCount val="31"/>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United Kingdom</c:v>
                </c:pt>
              </c:strCache>
            </c:strRef>
          </c:cat>
          <c:val>
            <c:numRef>
              <c:f>'g4-a-1'!$Q$63:$Q$93</c:f>
              <c:numCache>
                <c:formatCode>0.00</c:formatCode>
                <c:ptCount val="31"/>
                <c:pt idx="0">
                  <c:v>0.22839960000000001</c:v>
                </c:pt>
                <c:pt idx="1">
                  <c:v>0.19762969999999999</c:v>
                </c:pt>
                <c:pt idx="2">
                  <c:v>0.214365</c:v>
                </c:pt>
                <c:pt idx="3">
                  <c:v>0.24396499999999999</c:v>
                </c:pt>
                <c:pt idx="4">
                  <c:v>0.11105429999999999</c:v>
                </c:pt>
                <c:pt idx="5">
                  <c:v>0.10132289999999999</c:v>
                </c:pt>
                <c:pt idx="6">
                  <c:v>0.1073775</c:v>
                </c:pt>
                <c:pt idx="7">
                  <c:v>0.233102</c:v>
                </c:pt>
                <c:pt idx="8">
                  <c:v>0.1946534</c:v>
                </c:pt>
                <c:pt idx="9">
                  <c:v>0.19978000000000001</c:v>
                </c:pt>
                <c:pt idx="10">
                  <c:v>0.19411249999999999</c:v>
                </c:pt>
                <c:pt idx="11">
                  <c:v>0.1018452</c:v>
                </c:pt>
                <c:pt idx="12">
                  <c:v>0.13155339999999999</c:v>
                </c:pt>
                <c:pt idx="13">
                  <c:v>8.4451300000000007E-2</c:v>
                </c:pt>
                <c:pt idx="14">
                  <c:v>0.17424609999999999</c:v>
                </c:pt>
                <c:pt idx="15">
                  <c:v>9.1413300000000003E-2</c:v>
                </c:pt>
                <c:pt idx="16">
                  <c:v>8.4449800000000005E-2</c:v>
                </c:pt>
                <c:pt idx="17">
                  <c:v>0.33875719999999998</c:v>
                </c:pt>
                <c:pt idx="18">
                  <c:v>0.220472</c:v>
                </c:pt>
                <c:pt idx="19">
                  <c:v>9.5793600000000007E-2</c:v>
                </c:pt>
                <c:pt idx="20">
                  <c:v>0.1786442</c:v>
                </c:pt>
                <c:pt idx="21">
                  <c:v>0.1234939</c:v>
                </c:pt>
                <c:pt idx="22">
                  <c:v>0.16176850000000001</c:v>
                </c:pt>
                <c:pt idx="23">
                  <c:v>0.1716094</c:v>
                </c:pt>
                <c:pt idx="24">
                  <c:v>0.1796199</c:v>
                </c:pt>
                <c:pt idx="25">
                  <c:v>0.26271</c:v>
                </c:pt>
                <c:pt idx="26">
                  <c:v>0.1382225</c:v>
                </c:pt>
                <c:pt idx="27">
                  <c:v>0.12502089999999999</c:v>
                </c:pt>
                <c:pt idx="28">
                  <c:v>6.2597299999999995E-2</c:v>
                </c:pt>
                <c:pt idx="29">
                  <c:v>9.6343999999999999E-2</c:v>
                </c:pt>
                <c:pt idx="30">
                  <c:v>0.2617447</c:v>
                </c:pt>
              </c:numCache>
            </c:numRef>
          </c:val>
          <c:extLst>
            <c:ext xmlns:c16="http://schemas.microsoft.com/office/drawing/2014/chart" uri="{C3380CC4-5D6E-409C-BE32-E72D297353CC}">
              <c16:uniqueId val="{00000002-6E73-40A6-AFE9-3379A473AB70}"/>
            </c:ext>
          </c:extLst>
        </c:ser>
        <c:dLbls>
          <c:showLegendKey val="0"/>
          <c:showVal val="0"/>
          <c:showCatName val="0"/>
          <c:showSerName val="0"/>
          <c:showPercent val="0"/>
          <c:showBubbleSize val="0"/>
        </c:dLbls>
        <c:gapWidth val="150"/>
        <c:axId val="317915904"/>
        <c:axId val="317917440"/>
      </c:barChart>
      <c:catAx>
        <c:axId val="3179159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17917440"/>
        <c:crosses val="autoZero"/>
        <c:auto val="1"/>
        <c:lblAlgn val="ctr"/>
        <c:lblOffset val="0"/>
        <c:tickLblSkip val="1"/>
        <c:noMultiLvlLbl val="0"/>
      </c:catAx>
      <c:valAx>
        <c:axId val="31791744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baseline="0">
                    <a:solidFill>
                      <a:srgbClr val="000000"/>
                    </a:solidFill>
                    <a:effectLst/>
                    <a:latin typeface="Arial Narrow" panose="020B0606020202030204" pitchFamily="34" charset="0"/>
                  </a:rPr>
                  <a:t>Probability of being bullied</a:t>
                </a:r>
                <a:endParaRPr lang="en-GB" sz="750" b="0" i="0">
                  <a:solidFill>
                    <a:srgbClr val="000000"/>
                  </a:solidFill>
                  <a:effectLst/>
                  <a:latin typeface="Arial Narrow" panose="020B0606020202030204" pitchFamily="34" charset="0"/>
                </a:endParaRPr>
              </a:p>
            </c:rich>
          </c:tx>
          <c:layout>
            <c:manualLayout>
              <c:xMode val="edge"/>
              <c:yMode val="edge"/>
              <c:x val="8.7105624142661178E-3"/>
              <c:y val="9.0951225530514865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1791590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9</xdr:row>
      <xdr:rowOff>99575</xdr:rowOff>
    </xdr:from>
    <xdr:to>
      <xdr:col>6</xdr:col>
      <xdr:colOff>682150</xdr:colOff>
      <xdr:row>24</xdr:row>
      <xdr:rowOff>102300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24</xdr:row>
      <xdr:rowOff>102300</xdr:rowOff>
    </xdr:from>
    <xdr:to>
      <xdr:col>6</xdr:col>
      <xdr:colOff>682150</xdr:colOff>
      <xdr:row>39</xdr:row>
      <xdr:rowOff>105025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322103</xdr:colOff>
      <xdr:row>8</xdr:row>
      <xdr:rowOff>84700</xdr:rowOff>
    </xdr:from>
    <xdr:to>
      <xdr:col>6</xdr:col>
      <xdr:colOff>620553</xdr:colOff>
      <xdr:row>9</xdr:row>
      <xdr:rowOff>99575</xdr:rowOff>
    </xdr:to>
    <xdr:grpSp>
      <xdr:nvGrpSpPr>
        <xdr:cNvPr id="27" name="xlamLegendGroup0"/>
        <xdr:cNvGrpSpPr/>
      </xdr:nvGrpSpPr>
      <xdr:grpSpPr>
        <a:xfrm>
          <a:off x="322103" y="1339759"/>
          <a:ext cx="5217832" cy="171757"/>
          <a:chOff x="322103" y="0"/>
          <a:chExt cx="5461000" cy="176800"/>
        </a:xfrm>
      </xdr:grpSpPr>
      <xdr:sp macro="" textlink="">
        <xdr:nvSpPr>
          <xdr:cNvPr id="17" name="xlamLegend0"/>
          <xdr:cNvSpPr/>
        </xdr:nvSpPr>
        <xdr:spPr>
          <a:xfrm>
            <a:off x="322103" y="0"/>
            <a:ext cx="54610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20" name="xlamLegendEntry10"/>
          <xdr:cNvGrpSpPr/>
        </xdr:nvGrpSpPr>
        <xdr:grpSpPr>
          <a:xfrm>
            <a:off x="857703" y="43400"/>
            <a:ext cx="733257" cy="110415"/>
            <a:chOff x="857703" y="43400"/>
            <a:chExt cx="733257" cy="110415"/>
          </a:xfrm>
        </xdr:grpSpPr>
        <xdr:sp macro="" textlink="">
          <xdr:nvSpPr>
            <xdr:cNvPr id="18" name="xlamLegendSymbol10"/>
            <xdr:cNvSpPr/>
          </xdr:nvSpPr>
          <xdr:spPr>
            <a:xfrm>
              <a:off x="857703"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xlamLegendText10"/>
            <xdr:cNvSpPr txBox="1"/>
          </xdr:nvSpPr>
          <xdr:spPr>
            <a:xfrm>
              <a:off x="1073703" y="43400"/>
              <a:ext cx="51725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Healthy weight</a:t>
              </a:r>
            </a:p>
          </xdr:txBody>
        </xdr:sp>
      </xdr:grpSp>
      <xdr:grpSp>
        <xdr:nvGrpSpPr>
          <xdr:cNvPr id="23" name="xlamLegendEntry20"/>
          <xdr:cNvGrpSpPr/>
        </xdr:nvGrpSpPr>
        <xdr:grpSpPr>
          <a:xfrm>
            <a:off x="2959216" y="43400"/>
            <a:ext cx="579754" cy="110415"/>
            <a:chOff x="2959216" y="43400"/>
            <a:chExt cx="579754" cy="110415"/>
          </a:xfrm>
        </xdr:grpSpPr>
        <xdr:sp macro="" textlink="">
          <xdr:nvSpPr>
            <xdr:cNvPr id="21" name="xlamLegendSymbol20"/>
            <xdr:cNvSpPr/>
          </xdr:nvSpPr>
          <xdr:spPr>
            <a:xfrm>
              <a:off x="2959216"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2" name="xlamLegendText20"/>
            <xdr:cNvSpPr txBox="1"/>
          </xdr:nvSpPr>
          <xdr:spPr>
            <a:xfrm>
              <a:off x="3175216" y="43400"/>
              <a:ext cx="363754"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Pre-obese</a:t>
              </a:r>
            </a:p>
          </xdr:txBody>
        </xdr:sp>
      </xdr:grpSp>
      <xdr:grpSp>
        <xdr:nvGrpSpPr>
          <xdr:cNvPr id="26" name="xlamLegendEntry30"/>
          <xdr:cNvGrpSpPr/>
        </xdr:nvGrpSpPr>
        <xdr:grpSpPr>
          <a:xfrm>
            <a:off x="4918092" y="43400"/>
            <a:ext cx="448371" cy="110415"/>
            <a:chOff x="4918092" y="43400"/>
            <a:chExt cx="448371" cy="110415"/>
          </a:xfrm>
        </xdr:grpSpPr>
        <xdr:sp macro="" textlink="">
          <xdr:nvSpPr>
            <xdr:cNvPr id="24" name="xlamLegendSymbol30"/>
            <xdr:cNvSpPr/>
          </xdr:nvSpPr>
          <xdr:spPr>
            <a:xfrm>
              <a:off x="4918092"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5" name="xlamLegendText30"/>
            <xdr:cNvSpPr txBox="1"/>
          </xdr:nvSpPr>
          <xdr:spPr>
            <a:xfrm>
              <a:off x="5134092" y="43400"/>
              <a:ext cx="23237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Obese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tabSelected="1" zoomScale="85" zoomScaleNormal="85" workbookViewId="0"/>
  </sheetViews>
  <sheetFormatPr defaultRowHeight="12.75" x14ac:dyDescent="0.2"/>
  <cols>
    <col min="1" max="1" width="18" style="2" customWidth="1"/>
    <col min="2" max="2" width="12.7109375" style="1" customWidth="1"/>
    <col min="3" max="7" width="10.7109375" style="1" customWidth="1"/>
    <col min="8" max="19" width="10.5703125" style="2" bestFit="1" customWidth="1"/>
    <col min="20" max="16384" width="9.140625" style="2"/>
  </cols>
  <sheetData>
    <row r="1" spans="1:9" s="31" customFormat="1" x14ac:dyDescent="0.2">
      <c r="A1" s="33" t="s">
        <v>47</v>
      </c>
      <c r="B1" s="32"/>
      <c r="C1" s="32"/>
      <c r="D1" s="32"/>
      <c r="E1" s="32"/>
      <c r="F1" s="32"/>
      <c r="G1" s="32"/>
    </row>
    <row r="2" spans="1:9" s="31" customFormat="1" x14ac:dyDescent="0.2">
      <c r="A2" s="31" t="s">
        <v>48</v>
      </c>
      <c r="B2" s="32" t="s">
        <v>49</v>
      </c>
      <c r="C2" s="32"/>
      <c r="D2" s="32"/>
      <c r="E2" s="32"/>
      <c r="F2" s="32"/>
      <c r="G2" s="32"/>
    </row>
    <row r="3" spans="1:9" s="31" customFormat="1" x14ac:dyDescent="0.2">
      <c r="A3" s="31" t="s">
        <v>50</v>
      </c>
      <c r="B3" s="32"/>
      <c r="C3" s="32"/>
      <c r="D3" s="32"/>
      <c r="E3" s="32"/>
      <c r="F3" s="32"/>
      <c r="G3" s="32"/>
    </row>
    <row r="4" spans="1:9" s="31" customFormat="1" x14ac:dyDescent="0.2">
      <c r="A4" s="33" t="s">
        <v>51</v>
      </c>
      <c r="B4" s="32"/>
      <c r="C4" s="32"/>
      <c r="D4" s="32"/>
      <c r="E4" s="32"/>
      <c r="F4" s="32"/>
      <c r="G4" s="32"/>
    </row>
    <row r="5" spans="1:9" s="31" customFormat="1" x14ac:dyDescent="0.2">
      <c r="B5" s="32"/>
      <c r="C5" s="32"/>
      <c r="D5" s="32"/>
      <c r="E5" s="32"/>
      <c r="F5" s="32"/>
      <c r="G5" s="32"/>
    </row>
    <row r="7" spans="1:9" x14ac:dyDescent="0.2">
      <c r="A7" s="6" t="s">
        <v>46</v>
      </c>
    </row>
    <row r="8" spans="1:9" x14ac:dyDescent="0.2">
      <c r="A8" s="7" t="s">
        <v>43</v>
      </c>
    </row>
    <row r="9" spans="1:9" x14ac:dyDescent="0.2">
      <c r="A9" s="23"/>
      <c r="B9" s="24"/>
      <c r="C9" s="24"/>
      <c r="D9" s="24"/>
      <c r="E9" s="24"/>
      <c r="F9" s="24"/>
      <c r="G9" s="24"/>
      <c r="H9" s="23"/>
    </row>
    <row r="10" spans="1:9" x14ac:dyDescent="0.2">
      <c r="A10" s="20"/>
      <c r="B10" s="21"/>
      <c r="C10" s="21"/>
      <c r="D10" s="21"/>
      <c r="E10" s="21"/>
      <c r="F10" s="21"/>
      <c r="G10" s="21"/>
      <c r="H10" s="22"/>
      <c r="I10" s="22"/>
    </row>
    <row r="11" spans="1:9" x14ac:dyDescent="0.2">
      <c r="A11" s="22"/>
      <c r="B11" s="21"/>
      <c r="C11" s="21"/>
      <c r="D11" s="21"/>
      <c r="E11" s="21"/>
      <c r="F11" s="21"/>
      <c r="G11" s="21"/>
      <c r="H11" s="22"/>
      <c r="I11" s="22"/>
    </row>
    <row r="12" spans="1:9" x14ac:dyDescent="0.2">
      <c r="A12" s="22"/>
      <c r="B12" s="21"/>
      <c r="C12" s="21"/>
      <c r="D12" s="21"/>
      <c r="E12" s="21"/>
      <c r="F12" s="21"/>
      <c r="G12" s="21"/>
      <c r="H12" s="22"/>
      <c r="I12" s="22"/>
    </row>
    <row r="13" spans="1:9" x14ac:dyDescent="0.2">
      <c r="A13" s="22"/>
      <c r="B13" s="21"/>
      <c r="C13" s="21"/>
      <c r="D13" s="21"/>
      <c r="E13" s="21"/>
      <c r="F13" s="21"/>
      <c r="G13" s="21"/>
      <c r="H13" s="22"/>
      <c r="I13" s="22"/>
    </row>
    <row r="14" spans="1:9" x14ac:dyDescent="0.2">
      <c r="A14" s="22"/>
      <c r="B14" s="21"/>
      <c r="C14" s="21"/>
      <c r="D14" s="21"/>
      <c r="E14" s="21"/>
      <c r="F14" s="21"/>
      <c r="G14" s="21"/>
      <c r="H14" s="22"/>
      <c r="I14" s="22"/>
    </row>
    <row r="15" spans="1:9" x14ac:dyDescent="0.2">
      <c r="A15" s="22"/>
      <c r="B15" s="21"/>
      <c r="C15" s="21"/>
      <c r="D15" s="21"/>
      <c r="E15" s="21"/>
      <c r="F15" s="21"/>
      <c r="G15" s="21"/>
      <c r="H15" s="22"/>
      <c r="I15" s="22"/>
    </row>
    <row r="16" spans="1:9" x14ac:dyDescent="0.2">
      <c r="A16" s="22"/>
      <c r="B16" s="21"/>
      <c r="C16" s="21"/>
      <c r="D16" s="21"/>
      <c r="E16" s="21"/>
      <c r="F16" s="21"/>
      <c r="G16" s="21"/>
      <c r="H16" s="22"/>
      <c r="I16" s="22"/>
    </row>
    <row r="17" spans="1:9" x14ac:dyDescent="0.2">
      <c r="A17" s="22"/>
      <c r="B17" s="21"/>
      <c r="C17" s="21"/>
      <c r="D17" s="21"/>
      <c r="E17" s="21"/>
      <c r="F17" s="21"/>
      <c r="G17" s="21"/>
      <c r="H17" s="22"/>
      <c r="I17" s="22"/>
    </row>
    <row r="18" spans="1:9" x14ac:dyDescent="0.2">
      <c r="A18" s="22"/>
      <c r="B18" s="21"/>
      <c r="C18" s="21"/>
      <c r="D18" s="21"/>
      <c r="E18" s="21"/>
      <c r="F18" s="21"/>
      <c r="G18" s="21"/>
      <c r="H18" s="22"/>
      <c r="I18" s="22"/>
    </row>
    <row r="19" spans="1:9" x14ac:dyDescent="0.2">
      <c r="A19" s="22"/>
      <c r="B19" s="21"/>
      <c r="C19" s="21"/>
      <c r="D19" s="21"/>
      <c r="E19" s="21"/>
      <c r="F19" s="21"/>
      <c r="G19" s="21"/>
      <c r="H19" s="22"/>
      <c r="I19" s="22"/>
    </row>
    <row r="20" spans="1:9" x14ac:dyDescent="0.2">
      <c r="A20" s="22"/>
      <c r="B20" s="21"/>
      <c r="C20" s="21"/>
      <c r="D20" s="21"/>
      <c r="E20" s="21"/>
      <c r="F20" s="21"/>
      <c r="G20" s="21"/>
      <c r="H20" s="22"/>
      <c r="I20" s="22"/>
    </row>
    <row r="21" spans="1:9" x14ac:dyDescent="0.2">
      <c r="A21" s="22"/>
      <c r="B21" s="21"/>
      <c r="C21" s="21"/>
      <c r="D21" s="21"/>
      <c r="E21" s="21"/>
      <c r="F21" s="21"/>
      <c r="G21" s="21"/>
      <c r="H21" s="22"/>
      <c r="I21" s="22"/>
    </row>
    <row r="22" spans="1:9" x14ac:dyDescent="0.2">
      <c r="A22" s="22"/>
      <c r="B22" s="21"/>
      <c r="C22" s="21"/>
      <c r="D22" s="21"/>
      <c r="E22" s="21"/>
      <c r="F22" s="21"/>
      <c r="G22" s="21"/>
      <c r="H22" s="22"/>
      <c r="I22" s="22"/>
    </row>
    <row r="23" spans="1:9" x14ac:dyDescent="0.2">
      <c r="A23" s="22"/>
      <c r="B23" s="21"/>
      <c r="C23" s="21"/>
      <c r="D23" s="21"/>
      <c r="E23" s="21"/>
      <c r="F23" s="21"/>
      <c r="G23" s="21"/>
      <c r="H23" s="22"/>
      <c r="I23" s="22"/>
    </row>
    <row r="24" spans="1:9" x14ac:dyDescent="0.2">
      <c r="A24" s="22"/>
      <c r="B24" s="21"/>
      <c r="C24" s="21"/>
      <c r="D24" s="21"/>
      <c r="E24" s="21"/>
      <c r="F24" s="21"/>
      <c r="G24" s="21"/>
      <c r="H24" s="22"/>
      <c r="I24" s="22"/>
    </row>
    <row r="25" spans="1:9" x14ac:dyDescent="0.2">
      <c r="A25" s="22"/>
      <c r="B25" s="21"/>
      <c r="C25" s="21"/>
      <c r="D25" s="21"/>
      <c r="E25" s="21"/>
      <c r="F25" s="21"/>
      <c r="G25" s="21"/>
      <c r="H25" s="22"/>
      <c r="I25" s="22"/>
    </row>
    <row r="26" spans="1:9" x14ac:dyDescent="0.2">
      <c r="A26" s="22"/>
      <c r="B26" s="21"/>
      <c r="C26" s="21"/>
      <c r="D26" s="21"/>
      <c r="E26" s="21"/>
      <c r="F26" s="21"/>
      <c r="G26" s="21"/>
      <c r="H26" s="22"/>
      <c r="I26" s="22"/>
    </row>
    <row r="27" spans="1:9" x14ac:dyDescent="0.2">
      <c r="A27" s="22"/>
      <c r="B27" s="21"/>
      <c r="C27" s="21"/>
      <c r="D27" s="21"/>
      <c r="E27" s="21"/>
      <c r="F27" s="21"/>
      <c r="G27" s="21"/>
      <c r="H27" s="22"/>
      <c r="I27" s="22"/>
    </row>
    <row r="28" spans="1:9" x14ac:dyDescent="0.2">
      <c r="A28" s="22"/>
      <c r="B28" s="21"/>
      <c r="C28" s="21"/>
      <c r="D28" s="21"/>
      <c r="E28" s="21"/>
      <c r="F28" s="21"/>
      <c r="G28" s="21"/>
      <c r="H28" s="22"/>
      <c r="I28" s="22"/>
    </row>
    <row r="29" spans="1:9" x14ac:dyDescent="0.2">
      <c r="A29" s="22"/>
      <c r="B29" s="21"/>
      <c r="C29" s="21"/>
      <c r="D29" s="21"/>
      <c r="E29" s="21"/>
      <c r="F29" s="21"/>
      <c r="G29" s="21"/>
      <c r="H29" s="22"/>
      <c r="I29" s="22"/>
    </row>
    <row r="30" spans="1:9" x14ac:dyDescent="0.2">
      <c r="A30" s="22"/>
      <c r="B30" s="21"/>
      <c r="C30" s="21"/>
      <c r="D30" s="21"/>
      <c r="E30" s="21"/>
      <c r="F30" s="21"/>
      <c r="G30" s="21"/>
      <c r="H30" s="22"/>
      <c r="I30" s="22"/>
    </row>
    <row r="31" spans="1:9" x14ac:dyDescent="0.2">
      <c r="A31" s="22"/>
      <c r="B31" s="21"/>
      <c r="C31" s="21"/>
      <c r="D31" s="21"/>
      <c r="E31" s="21"/>
      <c r="F31" s="21"/>
      <c r="G31" s="21"/>
      <c r="H31" s="22"/>
      <c r="I31" s="22"/>
    </row>
    <row r="32" spans="1:9" x14ac:dyDescent="0.2">
      <c r="A32" s="22"/>
      <c r="B32" s="21"/>
      <c r="C32" s="21"/>
      <c r="D32" s="21"/>
      <c r="E32" s="21"/>
      <c r="F32" s="21"/>
      <c r="G32" s="21"/>
      <c r="H32" s="22"/>
      <c r="I32" s="22"/>
    </row>
    <row r="33" spans="1:21" x14ac:dyDescent="0.2">
      <c r="A33" s="22"/>
      <c r="B33" s="21"/>
      <c r="C33" s="21"/>
      <c r="D33" s="21"/>
      <c r="E33" s="21"/>
      <c r="F33" s="21"/>
      <c r="G33" s="21"/>
      <c r="H33" s="22"/>
      <c r="I33" s="22"/>
    </row>
    <row r="34" spans="1:21" x14ac:dyDescent="0.2">
      <c r="A34" s="20"/>
      <c r="B34" s="21"/>
      <c r="C34" s="21"/>
      <c r="D34" s="21"/>
      <c r="E34" s="21"/>
      <c r="F34" s="21"/>
      <c r="G34" s="21"/>
      <c r="H34" s="22"/>
      <c r="I34" s="22"/>
    </row>
    <row r="35" spans="1:21" x14ac:dyDescent="0.2">
      <c r="A35" s="22"/>
      <c r="B35" s="21"/>
      <c r="C35" s="21"/>
      <c r="D35" s="21"/>
      <c r="E35" s="21"/>
      <c r="F35" s="21"/>
      <c r="G35" s="21"/>
      <c r="H35" s="22"/>
      <c r="I35" s="22"/>
    </row>
    <row r="36" spans="1:21" x14ac:dyDescent="0.2">
      <c r="A36" s="22"/>
      <c r="B36" s="21"/>
      <c r="C36" s="21"/>
      <c r="D36" s="21"/>
      <c r="E36" s="21"/>
      <c r="F36" s="21"/>
      <c r="G36" s="21"/>
      <c r="H36" s="22"/>
      <c r="I36" s="22"/>
    </row>
    <row r="37" spans="1:21" x14ac:dyDescent="0.2">
      <c r="A37" s="22"/>
      <c r="B37" s="21"/>
      <c r="C37" s="21"/>
      <c r="D37" s="21"/>
      <c r="E37" s="21"/>
      <c r="F37" s="21"/>
      <c r="G37" s="21"/>
      <c r="H37" s="22"/>
      <c r="I37" s="22"/>
    </row>
    <row r="38" spans="1:21" x14ac:dyDescent="0.2">
      <c r="A38" s="22"/>
      <c r="B38" s="21"/>
      <c r="C38" s="21"/>
      <c r="D38" s="21"/>
      <c r="E38" s="21"/>
      <c r="F38" s="21"/>
      <c r="G38" s="21"/>
      <c r="H38" s="22"/>
      <c r="I38" s="22"/>
    </row>
    <row r="39" spans="1:21" x14ac:dyDescent="0.2">
      <c r="A39" s="22"/>
      <c r="B39" s="21"/>
      <c r="C39" s="21"/>
      <c r="D39" s="21"/>
      <c r="E39" s="21"/>
      <c r="F39" s="21"/>
      <c r="G39" s="21"/>
      <c r="H39" s="22"/>
      <c r="I39" s="22"/>
    </row>
    <row r="40" spans="1:21" x14ac:dyDescent="0.2">
      <c r="A40" s="22"/>
      <c r="B40" s="21"/>
      <c r="C40" s="21"/>
      <c r="D40" s="21"/>
      <c r="E40" s="21"/>
      <c r="F40" s="21"/>
      <c r="G40" s="21"/>
      <c r="H40" s="22"/>
      <c r="I40" s="22"/>
    </row>
    <row r="41" spans="1:21" x14ac:dyDescent="0.2">
      <c r="A41" s="22"/>
      <c r="B41" s="21"/>
      <c r="C41" s="21"/>
      <c r="D41" s="21"/>
      <c r="E41" s="21"/>
      <c r="F41" s="21"/>
      <c r="G41" s="21"/>
      <c r="H41" s="22"/>
      <c r="I41" s="22"/>
    </row>
    <row r="42" spans="1:21" x14ac:dyDescent="0.2">
      <c r="A42" s="22"/>
      <c r="B42" s="21"/>
      <c r="C42" s="21"/>
      <c r="D42" s="21"/>
      <c r="E42" s="21"/>
      <c r="F42" s="21"/>
      <c r="G42" s="21"/>
      <c r="H42" s="22"/>
      <c r="I42" s="22"/>
    </row>
    <row r="43" spans="1:21" x14ac:dyDescent="0.2">
      <c r="A43" s="22"/>
      <c r="B43" s="21"/>
      <c r="C43" s="21"/>
      <c r="D43" s="21"/>
      <c r="E43" s="21"/>
      <c r="F43" s="21"/>
      <c r="G43" s="21"/>
      <c r="H43" s="22"/>
      <c r="I43" s="22"/>
    </row>
    <row r="44" spans="1:21" x14ac:dyDescent="0.2">
      <c r="A44" s="23" t="s">
        <v>44</v>
      </c>
      <c r="B44" s="24"/>
      <c r="C44" s="24"/>
      <c r="D44" s="24"/>
      <c r="E44" s="24"/>
      <c r="F44" s="24"/>
      <c r="G44" s="24"/>
      <c r="H44" s="23"/>
    </row>
    <row r="45" spans="1:21" x14ac:dyDescent="0.2">
      <c r="A45" s="23" t="s">
        <v>45</v>
      </c>
      <c r="B45" s="24"/>
      <c r="C45" s="24"/>
      <c r="D45" s="24"/>
      <c r="E45" s="24"/>
      <c r="F45" s="24"/>
      <c r="G45" s="24"/>
      <c r="H45" s="23"/>
    </row>
    <row r="46" spans="1:21" ht="12.75" customHeight="1" x14ac:dyDescent="0.2">
      <c r="A46" s="23"/>
      <c r="B46" s="25"/>
      <c r="C46" s="25"/>
      <c r="D46" s="25"/>
      <c r="E46" s="25"/>
      <c r="F46" s="25"/>
      <c r="G46" s="25"/>
      <c r="H46" s="25"/>
      <c r="I46" s="4"/>
      <c r="J46" s="4"/>
      <c r="K46" s="4"/>
    </row>
    <row r="47" spans="1:21" x14ac:dyDescent="0.2">
      <c r="A47" s="23"/>
      <c r="B47" s="25"/>
      <c r="C47" s="25"/>
      <c r="D47" s="25"/>
      <c r="E47" s="25"/>
      <c r="F47" s="25"/>
      <c r="G47" s="25"/>
      <c r="H47" s="25"/>
      <c r="I47" s="4"/>
      <c r="J47" s="4"/>
      <c r="K47" s="4"/>
    </row>
    <row r="48" spans="1:21" x14ac:dyDescent="0.2">
      <c r="A48" s="26" t="s">
        <v>0</v>
      </c>
      <c r="B48" s="26"/>
      <c r="C48" s="26"/>
      <c r="D48" s="26"/>
      <c r="E48" s="26"/>
      <c r="F48" s="26"/>
      <c r="G48" s="26"/>
      <c r="H48" s="26"/>
      <c r="I48" s="26"/>
      <c r="J48" s="26"/>
      <c r="K48" s="26"/>
      <c r="L48" s="26"/>
      <c r="M48" s="26"/>
      <c r="N48" s="26"/>
      <c r="O48" s="26"/>
      <c r="P48" s="26"/>
      <c r="Q48" s="26"/>
      <c r="R48" s="26"/>
      <c r="S48" s="26"/>
      <c r="T48" s="26"/>
      <c r="U48" s="26"/>
    </row>
    <row r="49" spans="1:22" x14ac:dyDescent="0.2">
      <c r="A49" s="26"/>
      <c r="B49" s="26"/>
      <c r="C49" s="26"/>
      <c r="D49" s="26"/>
      <c r="E49" s="26"/>
      <c r="F49" s="26"/>
      <c r="G49" s="26"/>
      <c r="H49" s="26"/>
      <c r="I49" s="26"/>
      <c r="J49" s="26"/>
      <c r="K49" s="26"/>
      <c r="L49" s="26"/>
      <c r="M49" s="26"/>
      <c r="N49" s="26"/>
      <c r="O49" s="26"/>
      <c r="P49" s="26"/>
      <c r="Q49" s="26"/>
      <c r="R49" s="26"/>
      <c r="S49" s="26"/>
      <c r="T49" s="26"/>
      <c r="U49" s="26"/>
    </row>
    <row r="50" spans="1:22" x14ac:dyDescent="0.2">
      <c r="A50" s="26"/>
      <c r="B50" s="26"/>
      <c r="C50" s="26"/>
      <c r="D50" s="26"/>
      <c r="E50" s="26"/>
      <c r="F50" s="26"/>
      <c r="G50" s="26"/>
      <c r="H50" s="26"/>
      <c r="I50" s="26"/>
      <c r="J50" s="26"/>
      <c r="K50" s="26"/>
      <c r="L50" s="26"/>
      <c r="M50" s="26"/>
      <c r="N50" s="26"/>
      <c r="O50" s="26"/>
      <c r="P50" s="26"/>
      <c r="Q50" s="26"/>
      <c r="R50" s="26"/>
      <c r="S50" s="26"/>
      <c r="T50" s="26"/>
      <c r="U50" s="26"/>
    </row>
    <row r="51" spans="1:22" x14ac:dyDescent="0.2">
      <c r="A51" s="26"/>
      <c r="B51" s="26"/>
      <c r="C51" s="26"/>
      <c r="D51" s="26"/>
      <c r="E51" s="26"/>
      <c r="F51" s="26"/>
      <c r="G51" s="26"/>
      <c r="H51" s="26"/>
      <c r="I51" s="26"/>
      <c r="J51" s="26"/>
      <c r="K51" s="26"/>
      <c r="L51" s="26"/>
      <c r="M51" s="26"/>
      <c r="N51" s="26"/>
      <c r="O51" s="26"/>
      <c r="P51" s="26"/>
      <c r="Q51" s="26"/>
      <c r="R51" s="26"/>
      <c r="S51" s="26"/>
      <c r="T51" s="26"/>
      <c r="U51" s="26"/>
    </row>
    <row r="52" spans="1:22" x14ac:dyDescent="0.2">
      <c r="A52" s="27" t="s">
        <v>1</v>
      </c>
      <c r="B52" s="28"/>
      <c r="C52" s="28"/>
      <c r="D52" s="28"/>
      <c r="E52" s="28"/>
      <c r="F52" s="28"/>
      <c r="G52" s="28"/>
      <c r="H52" s="28"/>
      <c r="I52" s="28"/>
      <c r="J52" s="28"/>
      <c r="K52" s="28"/>
      <c r="L52" s="28"/>
      <c r="M52" s="28"/>
      <c r="N52" s="28"/>
      <c r="O52" s="28"/>
      <c r="P52" s="28"/>
      <c r="Q52" s="28"/>
      <c r="R52" s="28"/>
      <c r="S52" s="28"/>
      <c r="T52" s="28"/>
      <c r="U52" s="28"/>
      <c r="V52" s="3"/>
    </row>
    <row r="53" spans="1:22" x14ac:dyDescent="0.2">
      <c r="A53" s="28"/>
      <c r="B53" s="28"/>
      <c r="C53" s="28"/>
      <c r="D53" s="28"/>
      <c r="E53" s="28"/>
      <c r="F53" s="28"/>
      <c r="G53" s="28"/>
      <c r="H53" s="28"/>
      <c r="I53" s="28"/>
      <c r="J53" s="28"/>
      <c r="K53" s="28"/>
      <c r="L53" s="28"/>
      <c r="M53" s="28"/>
      <c r="N53" s="28"/>
      <c r="O53" s="28"/>
      <c r="P53" s="28"/>
      <c r="Q53" s="28"/>
      <c r="R53" s="28"/>
      <c r="S53" s="28"/>
      <c r="T53" s="28"/>
      <c r="U53" s="28"/>
      <c r="V53" s="3"/>
    </row>
    <row r="54" spans="1:22" x14ac:dyDescent="0.2">
      <c r="A54" s="28"/>
      <c r="B54" s="28"/>
      <c r="C54" s="28"/>
      <c r="D54" s="28"/>
      <c r="E54" s="28"/>
      <c r="F54" s="28"/>
      <c r="G54" s="28"/>
      <c r="H54" s="28"/>
      <c r="I54" s="28"/>
      <c r="J54" s="28"/>
      <c r="K54" s="28"/>
      <c r="L54" s="28"/>
      <c r="M54" s="28"/>
      <c r="N54" s="28"/>
      <c r="O54" s="28"/>
      <c r="P54" s="28"/>
      <c r="Q54" s="28"/>
      <c r="R54" s="28"/>
      <c r="S54" s="28"/>
      <c r="T54" s="28"/>
      <c r="U54" s="28"/>
      <c r="V54" s="3"/>
    </row>
    <row r="55" spans="1:22" x14ac:dyDescent="0.2">
      <c r="A55" s="28"/>
      <c r="B55" s="28"/>
      <c r="C55" s="28"/>
      <c r="D55" s="28"/>
      <c r="E55" s="28"/>
      <c r="F55" s="28"/>
      <c r="G55" s="28"/>
      <c r="H55" s="28"/>
      <c r="I55" s="28"/>
      <c r="J55" s="28"/>
      <c r="K55" s="28"/>
      <c r="L55" s="28"/>
      <c r="M55" s="28"/>
      <c r="N55" s="28"/>
      <c r="O55" s="28"/>
      <c r="P55" s="28"/>
      <c r="Q55" s="28"/>
      <c r="R55" s="28"/>
      <c r="S55" s="28"/>
      <c r="T55" s="28"/>
      <c r="U55" s="28"/>
      <c r="V55" s="3"/>
    </row>
    <row r="56" spans="1:22" x14ac:dyDescent="0.2">
      <c r="A56" s="28"/>
      <c r="B56" s="28"/>
      <c r="C56" s="28"/>
      <c r="D56" s="28"/>
      <c r="E56" s="28"/>
      <c r="F56" s="28"/>
      <c r="G56" s="28"/>
      <c r="H56" s="28"/>
      <c r="I56" s="28"/>
      <c r="J56" s="28"/>
      <c r="K56" s="28"/>
      <c r="L56" s="28"/>
      <c r="M56" s="28"/>
      <c r="N56" s="28"/>
      <c r="O56" s="28"/>
      <c r="P56" s="28"/>
      <c r="Q56" s="28"/>
      <c r="R56" s="28"/>
      <c r="S56" s="28"/>
      <c r="T56" s="28"/>
      <c r="U56" s="28"/>
      <c r="V56" s="3"/>
    </row>
    <row r="57" spans="1:22" x14ac:dyDescent="0.2">
      <c r="A57" s="28"/>
      <c r="B57" s="28"/>
      <c r="C57" s="28"/>
      <c r="D57" s="28"/>
      <c r="E57" s="28"/>
      <c r="F57" s="28"/>
      <c r="G57" s="28"/>
      <c r="H57" s="28"/>
      <c r="I57" s="28"/>
      <c r="J57" s="28"/>
      <c r="K57" s="28"/>
      <c r="L57" s="28"/>
      <c r="M57" s="28"/>
      <c r="N57" s="28"/>
      <c r="O57" s="28"/>
      <c r="P57" s="28"/>
      <c r="Q57" s="28"/>
      <c r="R57" s="28"/>
      <c r="S57" s="28"/>
      <c r="T57" s="28"/>
      <c r="U57" s="28"/>
      <c r="V57" s="3"/>
    </row>
    <row r="58" spans="1:22" x14ac:dyDescent="0.2">
      <c r="A58" s="28"/>
      <c r="B58" s="28"/>
      <c r="C58" s="28"/>
      <c r="D58" s="28"/>
      <c r="E58" s="28"/>
      <c r="F58" s="28"/>
      <c r="G58" s="28"/>
      <c r="H58" s="28"/>
      <c r="I58" s="28"/>
      <c r="J58" s="28"/>
      <c r="K58" s="28"/>
      <c r="L58" s="28"/>
      <c r="M58" s="28"/>
      <c r="N58" s="28"/>
      <c r="O58" s="28"/>
      <c r="P58" s="28"/>
      <c r="Q58" s="28"/>
      <c r="R58" s="28"/>
      <c r="S58" s="28"/>
      <c r="T58" s="28"/>
      <c r="U58" s="28"/>
      <c r="V58" s="3"/>
    </row>
    <row r="59" spans="1:22" x14ac:dyDescent="0.2">
      <c r="A59" s="8"/>
      <c r="B59" s="8"/>
      <c r="C59" s="8"/>
      <c r="D59" s="8"/>
      <c r="E59" s="8"/>
      <c r="F59" s="8"/>
      <c r="G59" s="8"/>
      <c r="H59" s="8"/>
      <c r="I59" s="8"/>
      <c r="J59" s="8"/>
      <c r="K59" s="8"/>
      <c r="L59" s="8"/>
      <c r="M59" s="8"/>
      <c r="N59" s="8"/>
      <c r="O59" s="8"/>
      <c r="P59" s="8"/>
      <c r="Q59" s="8"/>
      <c r="R59" s="8"/>
      <c r="S59" s="8"/>
      <c r="T59" s="8"/>
      <c r="U59" s="8"/>
      <c r="V59" s="3"/>
    </row>
    <row r="60" spans="1:22" x14ac:dyDescent="0.2">
      <c r="A60" s="13"/>
      <c r="B60" s="29" t="s">
        <v>2</v>
      </c>
      <c r="C60" s="30"/>
      <c r="D60" s="30"/>
      <c r="E60" s="30"/>
      <c r="F60" s="30"/>
      <c r="G60" s="30"/>
      <c r="H60" s="30"/>
      <c r="I60" s="30"/>
      <c r="J60" s="30"/>
      <c r="K60" s="30" t="s">
        <v>3</v>
      </c>
      <c r="L60" s="30"/>
      <c r="M60" s="30"/>
      <c r="N60" s="30"/>
      <c r="O60" s="30"/>
      <c r="P60" s="30"/>
      <c r="Q60" s="30"/>
      <c r="R60" s="30"/>
      <c r="S60" s="30"/>
      <c r="T60" s="5"/>
      <c r="U60" s="5"/>
      <c r="V60" s="3"/>
    </row>
    <row r="61" spans="1:22" x14ac:dyDescent="0.2">
      <c r="A61" s="14"/>
      <c r="B61" s="29" t="s">
        <v>8</v>
      </c>
      <c r="C61" s="30"/>
      <c r="D61" s="30"/>
      <c r="E61" s="30" t="s">
        <v>4</v>
      </c>
      <c r="F61" s="30"/>
      <c r="G61" s="30"/>
      <c r="H61" s="30" t="s">
        <v>5</v>
      </c>
      <c r="I61" s="30"/>
      <c r="J61" s="30"/>
      <c r="K61" s="30" t="s">
        <v>8</v>
      </c>
      <c r="L61" s="30"/>
      <c r="M61" s="30"/>
      <c r="N61" s="30" t="s">
        <v>4</v>
      </c>
      <c r="O61" s="30"/>
      <c r="P61" s="30"/>
      <c r="Q61" s="30" t="s">
        <v>5</v>
      </c>
      <c r="R61" s="30"/>
      <c r="S61" s="30"/>
      <c r="T61" s="5"/>
      <c r="U61" s="5"/>
      <c r="V61" s="3"/>
    </row>
    <row r="62" spans="1:22" x14ac:dyDescent="0.2">
      <c r="A62" s="12" t="s">
        <v>9</v>
      </c>
      <c r="B62" s="9" t="s">
        <v>41</v>
      </c>
      <c r="C62" s="9" t="s">
        <v>6</v>
      </c>
      <c r="D62" s="9" t="s">
        <v>7</v>
      </c>
      <c r="E62" s="9" t="s">
        <v>41</v>
      </c>
      <c r="F62" s="9" t="s">
        <v>6</v>
      </c>
      <c r="G62" s="9" t="s">
        <v>7</v>
      </c>
      <c r="H62" s="9" t="s">
        <v>41</v>
      </c>
      <c r="I62" s="9" t="s">
        <v>6</v>
      </c>
      <c r="J62" s="9" t="s">
        <v>7</v>
      </c>
      <c r="K62" s="9" t="s">
        <v>41</v>
      </c>
      <c r="L62" s="9" t="s">
        <v>6</v>
      </c>
      <c r="M62" s="9" t="s">
        <v>7</v>
      </c>
      <c r="N62" s="9" t="s">
        <v>41</v>
      </c>
      <c r="O62" s="9" t="s">
        <v>6</v>
      </c>
      <c r="P62" s="9" t="s">
        <v>7</v>
      </c>
      <c r="Q62" s="9" t="s">
        <v>41</v>
      </c>
      <c r="R62" s="9" t="s">
        <v>6</v>
      </c>
      <c r="S62" s="9" t="s">
        <v>7</v>
      </c>
    </row>
    <row r="63" spans="1:22" x14ac:dyDescent="0.2">
      <c r="A63" t="s">
        <v>10</v>
      </c>
      <c r="B63" s="10">
        <v>0.14536669999999999</v>
      </c>
      <c r="C63" s="10">
        <v>0.1217747</v>
      </c>
      <c r="D63" s="10">
        <v>0.16895879999999999</v>
      </c>
      <c r="E63" s="10">
        <v>0.19840749999999999</v>
      </c>
      <c r="F63" s="10">
        <v>0.16618069999999999</v>
      </c>
      <c r="G63" s="10">
        <v>0.23063429999999999</v>
      </c>
      <c r="H63" s="10">
        <v>0.23686979999999999</v>
      </c>
      <c r="I63" s="10">
        <v>0.19838410000000001</v>
      </c>
      <c r="J63" s="10">
        <v>0.27535559999999998</v>
      </c>
      <c r="K63" s="10">
        <v>0.1023728</v>
      </c>
      <c r="L63" s="10">
        <v>8.5785500000000001E-2</v>
      </c>
      <c r="M63" s="10">
        <v>0.1189602</v>
      </c>
      <c r="N63" s="10">
        <v>0.1405294</v>
      </c>
      <c r="O63" s="10">
        <v>0.1176402</v>
      </c>
      <c r="P63" s="10">
        <v>0.16341849999999999</v>
      </c>
      <c r="Q63" s="10">
        <v>0.22839960000000001</v>
      </c>
      <c r="R63" s="10">
        <v>0.1895715</v>
      </c>
      <c r="S63" s="10">
        <v>0.26722760000000001</v>
      </c>
    </row>
    <row r="64" spans="1:22" x14ac:dyDescent="0.2">
      <c r="A64" t="s">
        <v>11</v>
      </c>
      <c r="B64" s="10">
        <v>0.1484248</v>
      </c>
      <c r="C64" s="10">
        <v>0.1244227</v>
      </c>
      <c r="D64" s="10">
        <v>0.172427</v>
      </c>
      <c r="E64" s="10">
        <v>0.1678576</v>
      </c>
      <c r="F64" s="10">
        <v>0.13955380000000001</v>
      </c>
      <c r="G64" s="10">
        <v>0.19616130000000001</v>
      </c>
      <c r="H64" s="10">
        <v>0.23739579999999999</v>
      </c>
      <c r="I64" s="10">
        <v>0.1988511</v>
      </c>
      <c r="J64" s="10">
        <v>0.27594039999999997</v>
      </c>
      <c r="K64" s="10">
        <v>0.11955730000000001</v>
      </c>
      <c r="L64" s="10">
        <v>0.10055649999999999</v>
      </c>
      <c r="M64" s="10">
        <v>0.13855819999999999</v>
      </c>
      <c r="N64" s="10">
        <v>0.15848960000000001</v>
      </c>
      <c r="O64" s="10">
        <v>0.13321450000000001</v>
      </c>
      <c r="P64" s="10">
        <v>0.1837647</v>
      </c>
      <c r="Q64" s="10">
        <v>0.19762969999999999</v>
      </c>
      <c r="R64" s="10">
        <v>0.1626928</v>
      </c>
      <c r="S64" s="10">
        <v>0.23256669999999999</v>
      </c>
    </row>
    <row r="65" spans="1:19" x14ac:dyDescent="0.2">
      <c r="A65" t="s">
        <v>12</v>
      </c>
      <c r="B65" s="10">
        <v>0.1200355</v>
      </c>
      <c r="C65" s="10">
        <v>9.9977099999999999E-2</v>
      </c>
      <c r="D65" s="10">
        <v>0.14009389999999999</v>
      </c>
      <c r="E65" s="10">
        <v>0.14117569999999999</v>
      </c>
      <c r="F65" s="10">
        <v>0.11660769999999999</v>
      </c>
      <c r="G65" s="10">
        <v>0.16574369999999999</v>
      </c>
      <c r="H65" s="10">
        <v>0.1598831</v>
      </c>
      <c r="I65" s="10">
        <v>0.13128519999999999</v>
      </c>
      <c r="J65" s="10">
        <v>0.18848090000000001</v>
      </c>
      <c r="K65" s="10">
        <v>9.8659300000000005E-2</v>
      </c>
      <c r="L65" s="10">
        <v>8.26075E-2</v>
      </c>
      <c r="M65" s="10">
        <v>0.1147111</v>
      </c>
      <c r="N65" s="10">
        <v>0.1330546</v>
      </c>
      <c r="O65" s="10">
        <v>0.1111945</v>
      </c>
      <c r="P65" s="10">
        <v>0.15491479999999999</v>
      </c>
      <c r="Q65" s="10">
        <v>0.214365</v>
      </c>
      <c r="R65" s="10">
        <v>0.17726</v>
      </c>
      <c r="S65" s="10">
        <v>0.25147000000000003</v>
      </c>
    </row>
    <row r="66" spans="1:19" x14ac:dyDescent="0.2">
      <c r="A66" t="s">
        <v>13</v>
      </c>
      <c r="B66" s="10">
        <v>0.1170409</v>
      </c>
      <c r="C66" s="10">
        <v>9.7416299999999997E-2</v>
      </c>
      <c r="D66" s="10">
        <v>0.13666539999999999</v>
      </c>
      <c r="E66" s="10">
        <v>0.1157844</v>
      </c>
      <c r="F66" s="10">
        <v>9.5039399999999996E-2</v>
      </c>
      <c r="G66" s="10">
        <v>0.1365294</v>
      </c>
      <c r="H66" s="10">
        <v>0.17585880000000001</v>
      </c>
      <c r="I66" s="10">
        <v>0.14500150000000001</v>
      </c>
      <c r="J66" s="10">
        <v>0.20671600000000001</v>
      </c>
      <c r="K66" s="10">
        <v>0.13741339999999999</v>
      </c>
      <c r="L66" s="10">
        <v>0.1160176</v>
      </c>
      <c r="M66" s="10">
        <v>0.15880920000000001</v>
      </c>
      <c r="N66" s="10">
        <v>0.18252380000000001</v>
      </c>
      <c r="O66" s="10">
        <v>0.1542472</v>
      </c>
      <c r="P66" s="10">
        <v>0.2108003</v>
      </c>
      <c r="Q66" s="10">
        <v>0.24396499999999999</v>
      </c>
      <c r="R66" s="10">
        <v>0.20332749999999999</v>
      </c>
      <c r="S66" s="10">
        <v>0.28460259999999998</v>
      </c>
    </row>
    <row r="67" spans="1:19" x14ac:dyDescent="0.2">
      <c r="A67" t="s">
        <v>14</v>
      </c>
      <c r="B67" s="10">
        <v>6.3118300000000002E-2</v>
      </c>
      <c r="C67" s="10">
        <v>5.1888799999999999E-2</v>
      </c>
      <c r="D67" s="10">
        <v>7.4347800000000006E-2</v>
      </c>
      <c r="E67" s="10">
        <v>7.5576699999999997E-2</v>
      </c>
      <c r="F67" s="10">
        <v>6.1419899999999999E-2</v>
      </c>
      <c r="G67" s="10">
        <v>8.9733499999999994E-2</v>
      </c>
      <c r="H67" s="10">
        <v>9.4107700000000002E-2</v>
      </c>
      <c r="I67" s="10">
        <v>7.5956999999999997E-2</v>
      </c>
      <c r="J67" s="10">
        <v>0.11225839999999999</v>
      </c>
      <c r="K67" s="10">
        <v>5.0666900000000001E-2</v>
      </c>
      <c r="L67" s="10">
        <v>4.1984500000000001E-2</v>
      </c>
      <c r="M67" s="10">
        <v>5.9349300000000001E-2</v>
      </c>
      <c r="N67" s="10">
        <v>6.9914500000000004E-2</v>
      </c>
      <c r="O67" s="10">
        <v>5.7591299999999998E-2</v>
      </c>
      <c r="P67" s="10">
        <v>8.2237599999999994E-2</v>
      </c>
      <c r="Q67" s="10">
        <v>0.11105429999999999</v>
      </c>
      <c r="R67" s="10">
        <v>8.9303800000000003E-2</v>
      </c>
      <c r="S67" s="10">
        <v>0.1328047</v>
      </c>
    </row>
    <row r="68" spans="1:19" x14ac:dyDescent="0.2">
      <c r="A68" t="s">
        <v>15</v>
      </c>
      <c r="B68" s="10">
        <v>4.6584500000000001E-2</v>
      </c>
      <c r="C68" s="10">
        <v>3.8150299999999998E-2</v>
      </c>
      <c r="D68" s="10">
        <v>5.5018699999999997E-2</v>
      </c>
      <c r="E68" s="10">
        <v>5.7451299999999997E-2</v>
      </c>
      <c r="F68" s="10">
        <v>4.6478699999999998E-2</v>
      </c>
      <c r="G68" s="10">
        <v>6.8423899999999996E-2</v>
      </c>
      <c r="H68" s="10">
        <v>7.3912599999999995E-2</v>
      </c>
      <c r="I68" s="10">
        <v>5.9339200000000002E-2</v>
      </c>
      <c r="J68" s="10">
        <v>8.8486099999999998E-2</v>
      </c>
      <c r="K68" s="10">
        <v>4.0474200000000002E-2</v>
      </c>
      <c r="L68" s="10">
        <v>3.3464000000000001E-2</v>
      </c>
      <c r="M68" s="10">
        <v>4.7484400000000003E-2</v>
      </c>
      <c r="N68" s="10">
        <v>5.6863499999999997E-2</v>
      </c>
      <c r="O68" s="10">
        <v>4.6700100000000001E-2</v>
      </c>
      <c r="P68" s="10">
        <v>6.70269E-2</v>
      </c>
      <c r="Q68" s="10">
        <v>0.10132289999999999</v>
      </c>
      <c r="R68" s="10">
        <v>8.1261100000000003E-2</v>
      </c>
      <c r="S68" s="10">
        <v>0.1213847</v>
      </c>
    </row>
    <row r="69" spans="1:19" x14ac:dyDescent="0.2">
      <c r="A69" t="s">
        <v>16</v>
      </c>
      <c r="B69" s="10">
        <v>5.1540000000000002E-2</v>
      </c>
      <c r="C69" s="10">
        <v>4.2257099999999999E-2</v>
      </c>
      <c r="D69" s="10">
        <v>6.0822899999999999E-2</v>
      </c>
      <c r="E69" s="10">
        <v>6.0915799999999999E-2</v>
      </c>
      <c r="F69" s="10">
        <v>4.9324300000000001E-2</v>
      </c>
      <c r="G69" s="10">
        <v>7.2507299999999997E-2</v>
      </c>
      <c r="H69" s="10">
        <v>8.5650500000000004E-2</v>
      </c>
      <c r="I69" s="10">
        <v>6.8976700000000002E-2</v>
      </c>
      <c r="J69" s="10">
        <v>0.1023242</v>
      </c>
      <c r="K69" s="10">
        <v>5.0963799999999997E-2</v>
      </c>
      <c r="L69" s="10">
        <v>4.2233300000000001E-2</v>
      </c>
      <c r="M69" s="10">
        <v>5.9694400000000002E-2</v>
      </c>
      <c r="N69" s="10">
        <v>7.1204299999999998E-2</v>
      </c>
      <c r="O69" s="10">
        <v>5.86712E-2</v>
      </c>
      <c r="P69" s="10">
        <v>8.3737400000000003E-2</v>
      </c>
      <c r="Q69" s="10">
        <v>0.1073775</v>
      </c>
      <c r="R69" s="10">
        <v>8.6260199999999995E-2</v>
      </c>
      <c r="S69" s="10">
        <v>0.1284949</v>
      </c>
    </row>
    <row r="70" spans="1:19" x14ac:dyDescent="0.2">
      <c r="A70" t="s">
        <v>17</v>
      </c>
      <c r="B70" s="10">
        <v>0.15107909999999999</v>
      </c>
      <c r="C70" s="10">
        <v>0.1267238</v>
      </c>
      <c r="D70" s="10">
        <v>0.17543429999999999</v>
      </c>
      <c r="E70" s="10">
        <v>0.1860725</v>
      </c>
      <c r="F70" s="10">
        <v>0.1553841</v>
      </c>
      <c r="G70" s="10">
        <v>0.2167608</v>
      </c>
      <c r="H70" s="10">
        <v>0.220721</v>
      </c>
      <c r="I70" s="10">
        <v>0.18410019999999999</v>
      </c>
      <c r="J70" s="10">
        <v>0.25734180000000001</v>
      </c>
      <c r="K70" s="10">
        <v>0.11797050000000001</v>
      </c>
      <c r="L70" s="10">
        <v>9.9188100000000001E-2</v>
      </c>
      <c r="M70" s="10">
        <v>0.13675300000000001</v>
      </c>
      <c r="N70" s="10">
        <v>0.16038520000000001</v>
      </c>
      <c r="O70" s="10">
        <v>0.1348655</v>
      </c>
      <c r="P70" s="10">
        <v>0.18590490000000001</v>
      </c>
      <c r="Q70" s="10">
        <v>0.233102</v>
      </c>
      <c r="R70" s="10">
        <v>0.193716</v>
      </c>
      <c r="S70" s="10">
        <v>0.27248800000000001</v>
      </c>
    </row>
    <row r="71" spans="1:19" x14ac:dyDescent="0.2">
      <c r="A71" t="s">
        <v>18</v>
      </c>
      <c r="B71" s="10">
        <v>8.9613100000000001E-2</v>
      </c>
      <c r="C71" s="10">
        <v>7.4120699999999998E-2</v>
      </c>
      <c r="D71" s="10">
        <v>0.10510559999999999</v>
      </c>
      <c r="E71" s="10">
        <v>0.1018117</v>
      </c>
      <c r="F71" s="10">
        <v>8.3281900000000006E-2</v>
      </c>
      <c r="G71" s="10">
        <v>0.1203415</v>
      </c>
      <c r="H71" s="10">
        <v>0.1337226</v>
      </c>
      <c r="I71" s="10">
        <v>0.1090592</v>
      </c>
      <c r="J71" s="10">
        <v>0.158386</v>
      </c>
      <c r="K71" s="10">
        <v>9.0047699999999994E-2</v>
      </c>
      <c r="L71" s="10">
        <v>7.5257000000000004E-2</v>
      </c>
      <c r="M71" s="10">
        <v>0.1048383</v>
      </c>
      <c r="N71" s="10">
        <v>0.1233311</v>
      </c>
      <c r="O71" s="10">
        <v>0.10284119999999999</v>
      </c>
      <c r="P71" s="10">
        <v>0.143821</v>
      </c>
      <c r="Q71" s="10">
        <v>0.1946534</v>
      </c>
      <c r="R71" s="10">
        <v>0.16011500000000001</v>
      </c>
      <c r="S71" s="10">
        <v>0.2291918</v>
      </c>
    </row>
    <row r="72" spans="1:19" x14ac:dyDescent="0.2">
      <c r="A72" t="s">
        <v>19</v>
      </c>
      <c r="B72" s="10">
        <v>0.1154202</v>
      </c>
      <c r="C72" s="10">
        <v>9.6031900000000003E-2</v>
      </c>
      <c r="D72" s="10">
        <v>0.1348085</v>
      </c>
      <c r="E72" s="10">
        <v>0.14494219999999999</v>
      </c>
      <c r="F72" s="10">
        <v>0.1198294</v>
      </c>
      <c r="G72" s="10">
        <v>0.17005500000000001</v>
      </c>
      <c r="H72" s="10">
        <v>0.16972129999999999</v>
      </c>
      <c r="I72" s="10">
        <v>0.13971919999999999</v>
      </c>
      <c r="J72" s="10">
        <v>0.1997234</v>
      </c>
      <c r="K72" s="10">
        <v>8.9186799999999997E-2</v>
      </c>
      <c r="L72" s="10">
        <v>7.4523699999999998E-2</v>
      </c>
      <c r="M72" s="10">
        <v>0.10384989999999999</v>
      </c>
      <c r="N72" s="10">
        <v>0.123275</v>
      </c>
      <c r="O72" s="10">
        <v>0.1027931</v>
      </c>
      <c r="P72" s="10">
        <v>0.143757</v>
      </c>
      <c r="Q72" s="10">
        <v>0.19978000000000001</v>
      </c>
      <c r="R72" s="10">
        <v>0.1645576</v>
      </c>
      <c r="S72" s="10">
        <v>0.2350025</v>
      </c>
    </row>
    <row r="73" spans="1:19" x14ac:dyDescent="0.2">
      <c r="A73" t="s">
        <v>20</v>
      </c>
      <c r="B73" s="10">
        <v>7.2838399999999998E-2</v>
      </c>
      <c r="C73" s="10">
        <v>6.0013999999999998E-2</v>
      </c>
      <c r="D73" s="10">
        <v>8.5662799999999997E-2</v>
      </c>
      <c r="E73" s="10">
        <v>0.1014539</v>
      </c>
      <c r="F73" s="10">
        <v>8.2981799999999994E-2</v>
      </c>
      <c r="G73" s="10">
        <v>0.1199259</v>
      </c>
      <c r="H73" s="10">
        <v>0.14176279999999999</v>
      </c>
      <c r="I73" s="10">
        <v>0.11585910000000001</v>
      </c>
      <c r="J73" s="10">
        <v>0.1676665</v>
      </c>
      <c r="K73" s="10">
        <v>8.0427399999999996E-2</v>
      </c>
      <c r="L73" s="10">
        <v>6.7077200000000003E-2</v>
      </c>
      <c r="M73" s="10">
        <v>9.37775E-2</v>
      </c>
      <c r="N73" s="10">
        <v>0.110786</v>
      </c>
      <c r="O73" s="10">
        <v>9.2116900000000002E-2</v>
      </c>
      <c r="P73" s="10">
        <v>0.12945509999999999</v>
      </c>
      <c r="Q73" s="10">
        <v>0.19411249999999999</v>
      </c>
      <c r="R73" s="10">
        <v>0.15964690000000001</v>
      </c>
      <c r="S73" s="10">
        <v>0.22857810000000001</v>
      </c>
    </row>
    <row r="74" spans="1:19" x14ac:dyDescent="0.2">
      <c r="A74" t="s">
        <v>21</v>
      </c>
      <c r="B74" s="10">
        <v>5.2082499999999997E-2</v>
      </c>
      <c r="C74" s="10">
        <v>4.2707200000000001E-2</v>
      </c>
      <c r="D74" s="10">
        <v>6.1457699999999997E-2</v>
      </c>
      <c r="E74" s="10">
        <v>5.7805200000000001E-2</v>
      </c>
      <c r="F74" s="10">
        <v>4.6769100000000001E-2</v>
      </c>
      <c r="G74" s="10">
        <v>6.8841200000000005E-2</v>
      </c>
      <c r="H74" s="10">
        <v>9.0398699999999999E-2</v>
      </c>
      <c r="I74" s="10">
        <v>7.2891999999999998E-2</v>
      </c>
      <c r="J74" s="10">
        <v>0.1079055</v>
      </c>
      <c r="K74" s="10">
        <v>5.1073899999999998E-2</v>
      </c>
      <c r="L74" s="10">
        <v>4.2325500000000002E-2</v>
      </c>
      <c r="M74" s="10">
        <v>5.9822199999999999E-2</v>
      </c>
      <c r="N74" s="10">
        <v>7.1795499999999998E-2</v>
      </c>
      <c r="O74" s="10">
        <v>5.9166400000000001E-2</v>
      </c>
      <c r="P74" s="10">
        <v>8.4424600000000002E-2</v>
      </c>
      <c r="Q74" s="10">
        <v>0.1018452</v>
      </c>
      <c r="R74" s="10">
        <v>8.1691700000000006E-2</v>
      </c>
      <c r="S74" s="10">
        <v>0.1219987</v>
      </c>
    </row>
    <row r="75" spans="1:19" x14ac:dyDescent="0.2">
      <c r="A75" t="s">
        <v>22</v>
      </c>
      <c r="B75" s="10">
        <v>7.2602399999999997E-2</v>
      </c>
      <c r="C75" s="10">
        <v>5.9816300000000003E-2</v>
      </c>
      <c r="D75" s="10">
        <v>8.5388500000000006E-2</v>
      </c>
      <c r="E75" s="10">
        <v>8.6623099999999995E-2</v>
      </c>
      <c r="F75" s="10">
        <v>7.0591100000000004E-2</v>
      </c>
      <c r="G75" s="10">
        <v>0.1026552</v>
      </c>
      <c r="H75" s="10">
        <v>0.11953850000000001</v>
      </c>
      <c r="I75" s="10">
        <v>9.7130099999999997E-2</v>
      </c>
      <c r="J75" s="10">
        <v>0.14194680000000001</v>
      </c>
      <c r="K75" s="10">
        <v>6.8649500000000002E-2</v>
      </c>
      <c r="L75" s="10">
        <v>5.7108399999999997E-2</v>
      </c>
      <c r="M75" s="10">
        <v>8.0190600000000001E-2</v>
      </c>
      <c r="N75" s="10">
        <v>9.3603800000000001E-2</v>
      </c>
      <c r="O75" s="10">
        <v>7.7525399999999994E-2</v>
      </c>
      <c r="P75" s="10">
        <v>0.10968219999999999</v>
      </c>
      <c r="Q75" s="10">
        <v>0.13155339999999999</v>
      </c>
      <c r="R75" s="10">
        <v>0.1063822</v>
      </c>
      <c r="S75" s="10">
        <v>0.15672449999999999</v>
      </c>
    </row>
    <row r="76" spans="1:19" x14ac:dyDescent="0.2">
      <c r="A76" t="s">
        <v>23</v>
      </c>
      <c r="B76" s="10">
        <v>3.5139799999999999E-2</v>
      </c>
      <c r="C76" s="10">
        <v>2.8701299999999999E-2</v>
      </c>
      <c r="D76" s="10">
        <v>4.1578299999999999E-2</v>
      </c>
      <c r="E76" s="10">
        <v>4.2255800000000003E-2</v>
      </c>
      <c r="F76" s="10">
        <v>3.4055299999999997E-2</v>
      </c>
      <c r="G76" s="10">
        <v>5.0456300000000003E-2</v>
      </c>
      <c r="H76" s="10">
        <v>5.1833499999999998E-2</v>
      </c>
      <c r="I76" s="10">
        <v>4.1369700000000002E-2</v>
      </c>
      <c r="J76" s="10">
        <v>6.2297199999999997E-2</v>
      </c>
      <c r="K76" s="10">
        <v>3.5908299999999997E-2</v>
      </c>
      <c r="L76" s="10">
        <v>2.96593E-2</v>
      </c>
      <c r="M76" s="10">
        <v>4.2157199999999999E-2</v>
      </c>
      <c r="N76" s="10">
        <v>4.9583500000000003E-2</v>
      </c>
      <c r="O76" s="10">
        <v>4.0652800000000003E-2</v>
      </c>
      <c r="P76" s="10">
        <v>5.8514099999999999E-2</v>
      </c>
      <c r="Q76" s="10">
        <v>8.4451300000000007E-2</v>
      </c>
      <c r="R76" s="10">
        <v>6.7416199999999996E-2</v>
      </c>
      <c r="S76" s="10">
        <v>0.10148649999999999</v>
      </c>
    </row>
    <row r="77" spans="1:19" x14ac:dyDescent="0.2">
      <c r="A77" t="s">
        <v>24</v>
      </c>
      <c r="B77" s="10">
        <v>7.6163300000000003E-2</v>
      </c>
      <c r="C77" s="10">
        <v>6.2801599999999999E-2</v>
      </c>
      <c r="D77" s="10">
        <v>8.9525099999999996E-2</v>
      </c>
      <c r="E77" s="10">
        <v>8.8748999999999995E-2</v>
      </c>
      <c r="F77" s="11">
        <v>7.2361700000000001E-2</v>
      </c>
      <c r="G77" s="11">
        <v>0.1051363</v>
      </c>
      <c r="H77" s="11">
        <v>0.13454099999999999</v>
      </c>
      <c r="I77" s="11">
        <v>0.1097501</v>
      </c>
      <c r="J77" s="11">
        <v>0.1593319</v>
      </c>
      <c r="K77" s="10">
        <v>8.7193499999999993E-2</v>
      </c>
      <c r="L77" s="10">
        <v>7.2826699999999994E-2</v>
      </c>
      <c r="M77" s="10">
        <v>0.1015602</v>
      </c>
      <c r="N77" s="10">
        <v>0.1202887</v>
      </c>
      <c r="O77" s="10">
        <v>0.1002349</v>
      </c>
      <c r="P77" s="10">
        <v>0.14034250000000001</v>
      </c>
      <c r="Q77" s="10">
        <v>0.17424609999999999</v>
      </c>
      <c r="R77" s="10">
        <v>0.14254520000000001</v>
      </c>
      <c r="S77" s="10">
        <v>0.20594699999999999</v>
      </c>
    </row>
    <row r="78" spans="1:19" x14ac:dyDescent="0.2">
      <c r="A78" t="s">
        <v>25</v>
      </c>
      <c r="B78" s="10">
        <v>0.12597349999999999</v>
      </c>
      <c r="C78" s="10">
        <v>0.1050649</v>
      </c>
      <c r="D78" s="10">
        <v>0.14688209999999999</v>
      </c>
      <c r="E78" s="10">
        <v>0.1376482</v>
      </c>
      <c r="F78" s="11">
        <v>0.11359569999999999</v>
      </c>
      <c r="G78" s="11">
        <v>0.1617007</v>
      </c>
      <c r="H78" s="11">
        <v>0.18450349999999999</v>
      </c>
      <c r="I78" s="11">
        <v>0.15246899999999999</v>
      </c>
      <c r="J78" s="11">
        <v>0.21653800000000001</v>
      </c>
      <c r="K78" s="10">
        <v>4.3552300000000002E-2</v>
      </c>
      <c r="L78" s="10">
        <v>3.6033099999999998E-2</v>
      </c>
      <c r="M78" s="10">
        <v>5.1071400000000003E-2</v>
      </c>
      <c r="N78" s="10">
        <v>6.1057E-2</v>
      </c>
      <c r="O78" s="10">
        <v>5.0192599999999997E-2</v>
      </c>
      <c r="P78" s="10">
        <v>7.1921399999999996E-2</v>
      </c>
      <c r="Q78" s="10">
        <v>9.1413300000000003E-2</v>
      </c>
      <c r="R78" s="10">
        <v>7.3113999999999998E-2</v>
      </c>
      <c r="S78" s="10">
        <v>0.10971259999999999</v>
      </c>
    </row>
    <row r="79" spans="1:19" x14ac:dyDescent="0.2">
      <c r="A79" t="s">
        <v>26</v>
      </c>
      <c r="B79" s="10">
        <v>4.2879E-2</v>
      </c>
      <c r="C79" s="10">
        <v>3.5085499999999999E-2</v>
      </c>
      <c r="D79" s="10">
        <v>5.0672500000000002E-2</v>
      </c>
      <c r="E79" s="10">
        <v>5.7680799999999997E-2</v>
      </c>
      <c r="F79" s="11">
        <v>4.6667E-2</v>
      </c>
      <c r="G79" s="11">
        <v>6.8694500000000006E-2</v>
      </c>
      <c r="H79" s="11">
        <v>6.5368800000000005E-2</v>
      </c>
      <c r="I79" s="11">
        <v>5.2360999999999998E-2</v>
      </c>
      <c r="J79" s="11">
        <v>7.8376500000000002E-2</v>
      </c>
      <c r="K79" s="10">
        <v>3.4311000000000001E-2</v>
      </c>
      <c r="L79" s="10">
        <v>2.83301E-2</v>
      </c>
      <c r="M79" s="10">
        <v>4.0291899999999999E-2</v>
      </c>
      <c r="N79" s="10">
        <v>4.8592999999999997E-2</v>
      </c>
      <c r="O79" s="10">
        <v>3.9831699999999998E-2</v>
      </c>
      <c r="P79" s="10">
        <v>5.73544E-2</v>
      </c>
      <c r="Q79" s="10">
        <v>8.4449800000000005E-2</v>
      </c>
      <c r="R79" s="10">
        <v>6.74149E-2</v>
      </c>
      <c r="S79" s="10">
        <v>0.1014847</v>
      </c>
    </row>
    <row r="80" spans="1:19" x14ac:dyDescent="0.2">
      <c r="A80" t="s">
        <v>27</v>
      </c>
      <c r="B80" s="10">
        <v>0.1999253</v>
      </c>
      <c r="C80" s="10">
        <v>0.16955010000000001</v>
      </c>
      <c r="D80" s="10">
        <v>0.23030049999999999</v>
      </c>
      <c r="E80" s="10">
        <v>0.228072</v>
      </c>
      <c r="F80" s="11">
        <v>0.19239780000000001</v>
      </c>
      <c r="G80" s="11">
        <v>0.26374609999999998</v>
      </c>
      <c r="H80" s="11">
        <v>0.27132030000000001</v>
      </c>
      <c r="I80" s="11">
        <v>0.22922719999999999</v>
      </c>
      <c r="J80" s="11">
        <v>0.31341340000000001</v>
      </c>
      <c r="K80" s="10">
        <v>0.17138</v>
      </c>
      <c r="L80" s="10">
        <v>0.1457463</v>
      </c>
      <c r="M80" s="10">
        <v>0.19701379999999999</v>
      </c>
      <c r="N80" s="10">
        <v>0.23036680000000001</v>
      </c>
      <c r="O80" s="10">
        <v>0.1967671</v>
      </c>
      <c r="P80" s="10">
        <v>0.26396649999999999</v>
      </c>
      <c r="Q80" s="10">
        <v>0.33875719999999998</v>
      </c>
      <c r="R80" s="10">
        <v>0.28940490000000002</v>
      </c>
      <c r="S80" s="10">
        <v>0.3881095</v>
      </c>
    </row>
    <row r="81" spans="1:19" x14ac:dyDescent="0.2">
      <c r="A81" t="s">
        <v>28</v>
      </c>
      <c r="B81" s="10">
        <v>0.1127691</v>
      </c>
      <c r="C81" s="10">
        <v>9.37693E-2</v>
      </c>
      <c r="D81" s="10">
        <v>0.13176889999999999</v>
      </c>
      <c r="E81" s="10">
        <v>0.1292083</v>
      </c>
      <c r="F81" s="11">
        <v>0.10640959999999999</v>
      </c>
      <c r="G81" s="11">
        <v>0.152007</v>
      </c>
      <c r="H81" s="11">
        <v>0.17029859999999999</v>
      </c>
      <c r="I81" s="11">
        <v>0.14021539999999999</v>
      </c>
      <c r="J81" s="11">
        <v>0.2003818</v>
      </c>
      <c r="K81" s="10">
        <v>0.116995</v>
      </c>
      <c r="L81" s="10">
        <v>9.8347199999999996E-2</v>
      </c>
      <c r="M81" s="10">
        <v>0.1356427</v>
      </c>
      <c r="N81" s="10">
        <v>0.15977</v>
      </c>
      <c r="O81" s="10">
        <v>0.13432949999999999</v>
      </c>
      <c r="P81" s="10">
        <v>0.1852105</v>
      </c>
      <c r="Q81" s="10">
        <v>0.220472</v>
      </c>
      <c r="R81" s="10">
        <v>0.1826065</v>
      </c>
      <c r="S81" s="10">
        <v>0.25833739999999999</v>
      </c>
    </row>
    <row r="82" spans="1:19" x14ac:dyDescent="0.2">
      <c r="A82" t="s">
        <v>29</v>
      </c>
      <c r="B82" s="10">
        <v>7.8423599999999996E-2</v>
      </c>
      <c r="C82" s="10">
        <v>6.4699000000000007E-2</v>
      </c>
      <c r="D82" s="10">
        <v>9.2148099999999997E-2</v>
      </c>
      <c r="E82" s="10">
        <v>0.1121587</v>
      </c>
      <c r="F82" s="10">
        <v>9.1980900000000004E-2</v>
      </c>
      <c r="G82" s="10">
        <v>0.13233639999999999</v>
      </c>
      <c r="H82" s="10">
        <v>0.13058310000000001</v>
      </c>
      <c r="I82" s="10">
        <v>0.1064114</v>
      </c>
      <c r="J82" s="10">
        <v>0.1547548</v>
      </c>
      <c r="K82" s="10">
        <v>4.6519600000000001E-2</v>
      </c>
      <c r="L82" s="10">
        <v>3.8513100000000001E-2</v>
      </c>
      <c r="M82" s="10">
        <v>5.4526100000000001E-2</v>
      </c>
      <c r="N82" s="10">
        <v>6.4602900000000005E-2</v>
      </c>
      <c r="O82" s="10">
        <v>5.3150999999999997E-2</v>
      </c>
      <c r="P82" s="10">
        <v>7.6054899999999995E-2</v>
      </c>
      <c r="Q82" s="10">
        <v>9.5793600000000007E-2</v>
      </c>
      <c r="R82" s="10">
        <v>7.671E-2</v>
      </c>
      <c r="S82" s="10">
        <v>0.1148773</v>
      </c>
    </row>
    <row r="83" spans="1:19" x14ac:dyDescent="0.2">
      <c r="A83" t="s">
        <v>30</v>
      </c>
      <c r="B83" s="10">
        <v>6.75785E-2</v>
      </c>
      <c r="C83" s="10">
        <v>5.5612700000000001E-2</v>
      </c>
      <c r="D83" s="10">
        <v>7.9544299999999998E-2</v>
      </c>
      <c r="E83" s="10">
        <v>8.8242699999999993E-2</v>
      </c>
      <c r="F83" s="10">
        <v>7.1939799999999998E-2</v>
      </c>
      <c r="G83" s="10">
        <v>0.1045455</v>
      </c>
      <c r="H83" s="10">
        <v>0.1121103</v>
      </c>
      <c r="I83" s="10">
        <v>9.0917100000000001E-2</v>
      </c>
      <c r="J83" s="10">
        <v>0.13330339999999999</v>
      </c>
      <c r="K83" s="10">
        <v>7.9832399999999998E-2</v>
      </c>
      <c r="L83" s="10">
        <v>6.6572500000000007E-2</v>
      </c>
      <c r="M83" s="10">
        <v>9.3092400000000006E-2</v>
      </c>
      <c r="N83" s="10">
        <v>0.1109258</v>
      </c>
      <c r="O83" s="10">
        <v>9.2236100000000001E-2</v>
      </c>
      <c r="P83" s="10">
        <v>0.12961549999999999</v>
      </c>
      <c r="Q83" s="10">
        <v>0.1786442</v>
      </c>
      <c r="R83" s="10">
        <v>0.14631620000000001</v>
      </c>
      <c r="S83" s="10">
        <v>0.2109721</v>
      </c>
    </row>
    <row r="84" spans="1:19" x14ac:dyDescent="0.2">
      <c r="A84" t="s">
        <v>31</v>
      </c>
      <c r="B84" s="10">
        <v>6.3651200000000005E-2</v>
      </c>
      <c r="C84" s="10">
        <v>5.2333299999999999E-2</v>
      </c>
      <c r="D84" s="10">
        <v>7.4968999999999994E-2</v>
      </c>
      <c r="E84" s="10">
        <v>8.6477700000000005E-2</v>
      </c>
      <c r="F84" s="10">
        <v>7.0470000000000005E-2</v>
      </c>
      <c r="G84" s="10">
        <v>0.1024853</v>
      </c>
      <c r="H84" s="10">
        <v>0.1072447</v>
      </c>
      <c r="I84" s="10">
        <v>8.6860199999999999E-2</v>
      </c>
      <c r="J84" s="10">
        <v>0.1276292</v>
      </c>
      <c r="K84" s="10">
        <v>5.6517600000000001E-2</v>
      </c>
      <c r="L84" s="10">
        <v>4.6892400000000001E-2</v>
      </c>
      <c r="M84" s="10">
        <v>6.6142900000000004E-2</v>
      </c>
      <c r="N84" s="10">
        <v>7.8759800000000005E-2</v>
      </c>
      <c r="O84" s="10">
        <v>6.5009499999999998E-2</v>
      </c>
      <c r="P84" s="10">
        <v>9.2509900000000006E-2</v>
      </c>
      <c r="Q84" s="10">
        <v>0.1234939</v>
      </c>
      <c r="R84" s="10">
        <v>9.9645499999999998E-2</v>
      </c>
      <c r="S84" s="10">
        <v>0.14734220000000001</v>
      </c>
    </row>
    <row r="85" spans="1:19" x14ac:dyDescent="0.2">
      <c r="A85" t="s">
        <v>32</v>
      </c>
      <c r="B85" s="10">
        <v>0.11165890000000001</v>
      </c>
      <c r="C85" s="10">
        <v>9.2822600000000005E-2</v>
      </c>
      <c r="D85" s="10">
        <v>0.1304951</v>
      </c>
      <c r="E85" s="10">
        <v>0.1263011</v>
      </c>
      <c r="F85" s="10">
        <v>0.1039409</v>
      </c>
      <c r="G85" s="10">
        <v>0.14866119999999999</v>
      </c>
      <c r="H85" s="10">
        <v>0.18872449999999999</v>
      </c>
      <c r="I85" s="10">
        <v>0.15612670000000001</v>
      </c>
      <c r="J85" s="10">
        <v>0.2213223</v>
      </c>
      <c r="K85" s="10">
        <v>7.88996E-2</v>
      </c>
      <c r="L85" s="10">
        <v>6.5781300000000001E-2</v>
      </c>
      <c r="M85" s="10">
        <v>9.2018000000000003E-2</v>
      </c>
      <c r="N85" s="10">
        <v>0.10968840000000001</v>
      </c>
      <c r="O85" s="10">
        <v>9.1181499999999999E-2</v>
      </c>
      <c r="P85" s="10">
        <v>0.12819530000000001</v>
      </c>
      <c r="Q85" s="10">
        <v>0.16176850000000001</v>
      </c>
      <c r="R85" s="10">
        <v>0.13189300000000001</v>
      </c>
      <c r="S85" s="10">
        <v>0.19164410000000001</v>
      </c>
    </row>
    <row r="86" spans="1:19" x14ac:dyDescent="0.2">
      <c r="A86" t="s">
        <v>33</v>
      </c>
      <c r="B86" s="10">
        <v>0.13489660000000001</v>
      </c>
      <c r="C86" s="10">
        <v>0.1127355</v>
      </c>
      <c r="D86" s="10">
        <v>0.15705759999999999</v>
      </c>
      <c r="E86" s="10">
        <v>0.14838219999999999</v>
      </c>
      <c r="F86" s="10">
        <v>0.12277680000000001</v>
      </c>
      <c r="G86" s="10">
        <v>0.17398759999999999</v>
      </c>
      <c r="H86" s="10">
        <v>0.2147859</v>
      </c>
      <c r="I86" s="10">
        <v>0.17887829999999999</v>
      </c>
      <c r="J86" s="10">
        <v>0.25069340000000001</v>
      </c>
      <c r="K86" s="10">
        <v>9.7802899999999998E-2</v>
      </c>
      <c r="L86" s="10">
        <v>8.1875299999999998E-2</v>
      </c>
      <c r="M86" s="10">
        <v>0.1137304</v>
      </c>
      <c r="N86" s="10">
        <v>0.1318368</v>
      </c>
      <c r="O86" s="10">
        <v>0.1101463</v>
      </c>
      <c r="P86" s="10">
        <v>0.15352740000000001</v>
      </c>
      <c r="Q86" s="10">
        <v>0.1716094</v>
      </c>
      <c r="R86" s="10">
        <v>0.14028850000000001</v>
      </c>
      <c r="S86" s="10">
        <v>0.20293030000000001</v>
      </c>
    </row>
    <row r="87" spans="1:19" x14ac:dyDescent="0.2">
      <c r="A87" t="s">
        <v>34</v>
      </c>
      <c r="B87" s="10">
        <v>0.1106732</v>
      </c>
      <c r="C87" s="10">
        <v>9.1982499999999995E-2</v>
      </c>
      <c r="D87" s="10">
        <v>0.1293639</v>
      </c>
      <c r="E87" s="10">
        <v>0.12901509999999999</v>
      </c>
      <c r="F87" s="10">
        <v>0.10624550000000001</v>
      </c>
      <c r="G87" s="10">
        <v>0.1517848</v>
      </c>
      <c r="H87" s="10">
        <v>0.18119650000000001</v>
      </c>
      <c r="I87" s="10">
        <v>0.14960860000000001</v>
      </c>
      <c r="J87" s="10">
        <v>0.21278440000000001</v>
      </c>
      <c r="K87" s="10">
        <v>8.0029400000000001E-2</v>
      </c>
      <c r="L87" s="10">
        <v>6.6739599999999996E-2</v>
      </c>
      <c r="M87" s="10">
        <v>9.3319200000000005E-2</v>
      </c>
      <c r="N87" s="10">
        <v>0.1106391</v>
      </c>
      <c r="O87" s="10">
        <v>9.1991699999999996E-2</v>
      </c>
      <c r="P87" s="10">
        <v>0.1292865</v>
      </c>
      <c r="Q87" s="10">
        <v>0.1796199</v>
      </c>
      <c r="R87" s="10">
        <v>0.14715400000000001</v>
      </c>
      <c r="S87" s="10">
        <v>0.21208579999999999</v>
      </c>
    </row>
    <row r="88" spans="1:19" x14ac:dyDescent="0.2">
      <c r="A88" t="s">
        <v>35</v>
      </c>
      <c r="B88" s="10">
        <v>0.16416829999999999</v>
      </c>
      <c r="C88" s="10">
        <v>0.13811100000000001</v>
      </c>
      <c r="D88" s="10">
        <v>0.19022559999999999</v>
      </c>
      <c r="E88" s="10">
        <v>0.17380789999999999</v>
      </c>
      <c r="F88" s="10">
        <v>0.14471039999999999</v>
      </c>
      <c r="G88" s="10">
        <v>0.20290540000000001</v>
      </c>
      <c r="H88" s="10">
        <v>0.24123800000000001</v>
      </c>
      <c r="I88" s="10">
        <v>0.2022669</v>
      </c>
      <c r="J88" s="10">
        <v>0.28020909999999999</v>
      </c>
      <c r="K88" s="10">
        <v>0.12556510000000001</v>
      </c>
      <c r="L88" s="10">
        <v>0.1057456</v>
      </c>
      <c r="M88" s="10">
        <v>0.1453845</v>
      </c>
      <c r="N88" s="10">
        <v>0.17027490000000001</v>
      </c>
      <c r="O88" s="10">
        <v>0.14350070000000001</v>
      </c>
      <c r="P88" s="10">
        <v>0.19704920000000001</v>
      </c>
      <c r="Q88" s="10">
        <v>0.26271</v>
      </c>
      <c r="R88" s="10">
        <v>0.22003510000000001</v>
      </c>
      <c r="S88" s="10">
        <v>0.30538500000000002</v>
      </c>
    </row>
    <row r="89" spans="1:19" x14ac:dyDescent="0.2">
      <c r="A89" t="s">
        <v>36</v>
      </c>
      <c r="B89" s="10">
        <v>9.7326899999999994E-2</v>
      </c>
      <c r="C89" s="10">
        <v>8.0643500000000007E-2</v>
      </c>
      <c r="D89" s="10">
        <v>0.11401029999999999</v>
      </c>
      <c r="E89" s="10">
        <v>0.1119815</v>
      </c>
      <c r="F89" s="10">
        <v>9.1831599999999999E-2</v>
      </c>
      <c r="G89" s="10">
        <v>0.13213150000000001</v>
      </c>
      <c r="H89" s="10">
        <v>0.15474959999999999</v>
      </c>
      <c r="I89" s="10">
        <v>0.12690080000000001</v>
      </c>
      <c r="J89" s="10">
        <v>0.18259839999999999</v>
      </c>
      <c r="K89" s="10">
        <v>6.1626399999999998E-2</v>
      </c>
      <c r="L89" s="10">
        <v>5.1187900000000001E-2</v>
      </c>
      <c r="M89" s="10">
        <v>7.2064900000000001E-2</v>
      </c>
      <c r="N89" s="10">
        <v>8.4449499999999997E-2</v>
      </c>
      <c r="O89" s="10">
        <v>6.9796999999999998E-2</v>
      </c>
      <c r="P89" s="10">
        <v>9.9101999999999996E-2</v>
      </c>
      <c r="Q89" s="10">
        <v>0.1382225</v>
      </c>
      <c r="R89" s="10">
        <v>0.11197840000000001</v>
      </c>
      <c r="S89" s="10">
        <v>0.16446659999999999</v>
      </c>
    </row>
    <row r="90" spans="1:19" x14ac:dyDescent="0.2">
      <c r="A90" t="s">
        <v>37</v>
      </c>
      <c r="B90" s="10">
        <v>7.92736E-2</v>
      </c>
      <c r="C90" s="10">
        <v>6.5412999999999999E-2</v>
      </c>
      <c r="D90" s="10">
        <v>9.3134099999999997E-2</v>
      </c>
      <c r="E90" s="10">
        <v>0.10162549999999999</v>
      </c>
      <c r="F90" s="10">
        <v>8.31258E-2</v>
      </c>
      <c r="G90" s="10">
        <v>0.1201252</v>
      </c>
      <c r="H90" s="10">
        <v>0.11803660000000001</v>
      </c>
      <c r="I90" s="10">
        <v>9.5871999999999999E-2</v>
      </c>
      <c r="J90" s="10">
        <v>0.1402011</v>
      </c>
      <c r="K90" s="10">
        <v>5.6253400000000002E-2</v>
      </c>
      <c r="L90" s="10">
        <v>4.6670400000000001E-2</v>
      </c>
      <c r="M90" s="10">
        <v>6.5836400000000003E-2</v>
      </c>
      <c r="N90" s="10">
        <v>7.8422099999999995E-2</v>
      </c>
      <c r="O90" s="10">
        <v>6.47258E-2</v>
      </c>
      <c r="P90" s="10">
        <v>9.2118400000000003E-2</v>
      </c>
      <c r="Q90" s="10">
        <v>0.12502089999999999</v>
      </c>
      <c r="R90" s="10">
        <v>0.1009197</v>
      </c>
      <c r="S90" s="10">
        <v>0.14912210000000001</v>
      </c>
    </row>
    <row r="91" spans="1:19" x14ac:dyDescent="0.2">
      <c r="A91" t="s">
        <v>38</v>
      </c>
      <c r="B91" s="10">
        <v>4.9248399999999998E-2</v>
      </c>
      <c r="C91" s="10">
        <v>4.0356799999999998E-2</v>
      </c>
      <c r="D91" s="10">
        <v>5.8139999999999997E-2</v>
      </c>
      <c r="E91" s="10">
        <v>5.4590899999999998E-2</v>
      </c>
      <c r="F91" s="10">
        <v>4.4132999999999999E-2</v>
      </c>
      <c r="G91" s="10">
        <v>6.5048800000000004E-2</v>
      </c>
      <c r="H91" s="10">
        <v>8.7346499999999994E-2</v>
      </c>
      <c r="I91" s="10">
        <v>7.0374099999999995E-2</v>
      </c>
      <c r="J91" s="10">
        <v>0.1043188</v>
      </c>
      <c r="K91" s="10">
        <v>3.0353100000000001E-2</v>
      </c>
      <c r="L91" s="10">
        <v>2.5040400000000001E-2</v>
      </c>
      <c r="M91" s="10">
        <v>3.5665700000000002E-2</v>
      </c>
      <c r="N91" s="10">
        <v>4.24835E-2</v>
      </c>
      <c r="O91" s="10">
        <v>3.47745E-2</v>
      </c>
      <c r="P91" s="10">
        <v>5.0192500000000001E-2</v>
      </c>
      <c r="Q91" s="10">
        <v>6.2597299999999995E-2</v>
      </c>
      <c r="R91" s="10">
        <v>4.9668999999999998E-2</v>
      </c>
      <c r="S91" s="10">
        <v>7.5525499999999995E-2</v>
      </c>
    </row>
    <row r="92" spans="1:19" x14ac:dyDescent="0.2">
      <c r="A92" t="s">
        <v>39</v>
      </c>
      <c r="B92" s="10">
        <v>3.0380399999999998E-2</v>
      </c>
      <c r="C92" s="10">
        <v>2.47865E-2</v>
      </c>
      <c r="D92" s="10">
        <v>3.5974300000000001E-2</v>
      </c>
      <c r="E92" s="10">
        <v>3.8928499999999998E-2</v>
      </c>
      <c r="F92" s="10">
        <v>3.13475E-2</v>
      </c>
      <c r="G92" s="10">
        <v>4.6509500000000002E-2</v>
      </c>
      <c r="H92" s="10">
        <v>4.7551900000000001E-2</v>
      </c>
      <c r="I92" s="10">
        <v>3.7909199999999997E-2</v>
      </c>
      <c r="J92" s="10">
        <v>5.7194700000000001E-2</v>
      </c>
      <c r="K92" s="10">
        <v>4.62259E-2</v>
      </c>
      <c r="L92" s="10">
        <v>3.8267500000000003E-2</v>
      </c>
      <c r="M92" s="10">
        <v>5.4184299999999998E-2</v>
      </c>
      <c r="N92" s="10">
        <v>6.4216899999999993E-2</v>
      </c>
      <c r="O92" s="10">
        <v>5.2828600000000003E-2</v>
      </c>
      <c r="P92" s="10">
        <v>7.5605099999999995E-2</v>
      </c>
      <c r="Q92" s="10">
        <v>9.6343999999999999E-2</v>
      </c>
      <c r="R92" s="10">
        <v>7.7162300000000003E-2</v>
      </c>
      <c r="S92" s="10">
        <v>0.11552560000000001</v>
      </c>
    </row>
    <row r="93" spans="1:19" x14ac:dyDescent="0.2">
      <c r="A93" t="s">
        <v>40</v>
      </c>
      <c r="B93" s="10">
        <v>9.6210199999999996E-2</v>
      </c>
      <c r="C93" s="10">
        <v>7.9697799999999999E-2</v>
      </c>
      <c r="D93" s="10">
        <v>0.11272260000000001</v>
      </c>
      <c r="E93" s="10">
        <v>0.12304329999999999</v>
      </c>
      <c r="F93" s="10">
        <v>0.1011787</v>
      </c>
      <c r="G93" s="10">
        <v>0.14490800000000001</v>
      </c>
      <c r="H93" s="10">
        <v>0.13645280000000001</v>
      </c>
      <c r="I93" s="10">
        <v>0.11136509999999999</v>
      </c>
      <c r="J93" s="10">
        <v>0.1615404</v>
      </c>
      <c r="K93" s="10">
        <v>0.1226564</v>
      </c>
      <c r="L93" s="10">
        <v>0.10323160000000001</v>
      </c>
      <c r="M93" s="10">
        <v>0.14208109999999999</v>
      </c>
      <c r="N93" s="10">
        <v>0.16478689999999999</v>
      </c>
      <c r="O93" s="10">
        <v>0.1387043</v>
      </c>
      <c r="P93" s="10">
        <v>0.1908696</v>
      </c>
      <c r="Q93" s="10">
        <v>0.2617447</v>
      </c>
      <c r="R93" s="10">
        <v>0.2191709</v>
      </c>
      <c r="S93" s="10">
        <v>0.30431849999999999</v>
      </c>
    </row>
    <row r="95" spans="1:19" s="17" customFormat="1" x14ac:dyDescent="0.2">
      <c r="A95" s="15"/>
      <c r="B95" s="16"/>
      <c r="C95" s="16" t="s">
        <v>42</v>
      </c>
      <c r="D95" s="16"/>
      <c r="E95" s="16"/>
      <c r="F95" s="16" t="s">
        <v>42</v>
      </c>
      <c r="G95" s="16"/>
      <c r="H95" s="16"/>
      <c r="I95" s="16" t="s">
        <v>42</v>
      </c>
      <c r="J95" s="16"/>
      <c r="K95" s="16"/>
      <c r="L95" s="16" t="s">
        <v>42</v>
      </c>
      <c r="M95" s="16"/>
      <c r="N95" s="16"/>
      <c r="O95" s="16" t="s">
        <v>42</v>
      </c>
      <c r="P95" s="16"/>
      <c r="Q95" s="16"/>
      <c r="R95" s="16" t="s">
        <v>42</v>
      </c>
      <c r="S95" s="16"/>
    </row>
    <row r="96" spans="1:19" s="17" customFormat="1" x14ac:dyDescent="0.2">
      <c r="A96" s="15" t="str">
        <f t="shared" ref="A96:A126" si="0">A63</f>
        <v>Austria</v>
      </c>
      <c r="B96" s="16"/>
      <c r="C96" s="18">
        <f t="shared" ref="C96:C126" si="1">(B63-C63)</f>
        <v>2.3591999999999988E-2</v>
      </c>
      <c r="D96" s="18">
        <f t="shared" ref="D96:D113" si="2">D63-B63</f>
        <v>2.3592100000000005E-2</v>
      </c>
      <c r="E96" s="16"/>
      <c r="F96" s="18">
        <f t="shared" ref="F96:F126" si="3">(E63-F63)</f>
        <v>3.22268E-2</v>
      </c>
      <c r="G96" s="18">
        <f t="shared" ref="G96:G126" si="4">G63-E63</f>
        <v>3.22268E-2</v>
      </c>
      <c r="H96" s="16"/>
      <c r="I96" s="18">
        <f t="shared" ref="I96:I126" si="5">(H63-I63)</f>
        <v>3.8485699999999984E-2</v>
      </c>
      <c r="J96" s="18">
        <f t="shared" ref="J96:J126" si="6">J63-H63</f>
        <v>3.8485799999999987E-2</v>
      </c>
      <c r="K96" s="16"/>
      <c r="L96" s="18">
        <f t="shared" ref="L96:L126" si="7">(K63-L63)</f>
        <v>1.6587299999999999E-2</v>
      </c>
      <c r="M96" s="18">
        <f t="shared" ref="M96:M126" si="8">M63-K63</f>
        <v>1.6587400000000002E-2</v>
      </c>
      <c r="N96" s="16"/>
      <c r="O96" s="18">
        <f t="shared" ref="O96:O126" si="9">(N63-O63)</f>
        <v>2.2889199999999998E-2</v>
      </c>
      <c r="P96" s="18">
        <f t="shared" ref="P96:P126" si="10">P63-N63</f>
        <v>2.2889099999999996E-2</v>
      </c>
      <c r="Q96" s="16"/>
      <c r="R96" s="18">
        <f t="shared" ref="R96:R126" si="11">(Q63-R63)</f>
        <v>3.8828100000000004E-2</v>
      </c>
      <c r="S96" s="18">
        <f t="shared" ref="S96:S126" si="12">S63-Q63</f>
        <v>3.8828000000000001E-2</v>
      </c>
    </row>
    <row r="97" spans="1:19" s="17" customFormat="1" x14ac:dyDescent="0.2">
      <c r="A97" s="15" t="str">
        <f t="shared" si="0"/>
        <v>Belgium</v>
      </c>
      <c r="B97" s="16"/>
      <c r="C97" s="18">
        <f t="shared" si="1"/>
        <v>2.4002099999999998E-2</v>
      </c>
      <c r="D97" s="18">
        <f t="shared" si="2"/>
        <v>2.4002200000000001E-2</v>
      </c>
      <c r="E97" s="16"/>
      <c r="F97" s="18">
        <f t="shared" si="3"/>
        <v>2.830379999999999E-2</v>
      </c>
      <c r="G97" s="18">
        <f t="shared" si="4"/>
        <v>2.8303700000000015E-2</v>
      </c>
      <c r="H97" s="16"/>
      <c r="I97" s="18">
        <f t="shared" si="5"/>
        <v>3.8544699999999987E-2</v>
      </c>
      <c r="J97" s="18">
        <f t="shared" si="6"/>
        <v>3.8544599999999984E-2</v>
      </c>
      <c r="K97" s="16"/>
      <c r="L97" s="18">
        <f t="shared" si="7"/>
        <v>1.9000800000000012E-2</v>
      </c>
      <c r="M97" s="18">
        <f t="shared" si="8"/>
        <v>1.9000899999999987E-2</v>
      </c>
      <c r="N97" s="16"/>
      <c r="O97" s="18">
        <f t="shared" si="9"/>
        <v>2.5275099999999995E-2</v>
      </c>
      <c r="P97" s="18">
        <f t="shared" si="10"/>
        <v>2.5275099999999995E-2</v>
      </c>
      <c r="Q97" s="16"/>
      <c r="R97" s="18">
        <f t="shared" si="11"/>
        <v>3.4936899999999993E-2</v>
      </c>
      <c r="S97" s="18">
        <f t="shared" si="12"/>
        <v>3.4936999999999996E-2</v>
      </c>
    </row>
    <row r="98" spans="1:19" s="17" customFormat="1" x14ac:dyDescent="0.2">
      <c r="A98" s="15" t="str">
        <f t="shared" si="0"/>
        <v>Bulgaria</v>
      </c>
      <c r="B98" s="16"/>
      <c r="C98" s="18">
        <f t="shared" si="1"/>
        <v>2.0058400000000004E-2</v>
      </c>
      <c r="D98" s="18">
        <f t="shared" si="2"/>
        <v>2.005839999999999E-2</v>
      </c>
      <c r="E98" s="16"/>
      <c r="F98" s="18">
        <f t="shared" si="3"/>
        <v>2.4567999999999993E-2</v>
      </c>
      <c r="G98" s="18">
        <f t="shared" si="4"/>
        <v>2.4568000000000006E-2</v>
      </c>
      <c r="H98" s="16"/>
      <c r="I98" s="18">
        <f t="shared" si="5"/>
        <v>2.8597900000000009E-2</v>
      </c>
      <c r="J98" s="18">
        <f t="shared" si="6"/>
        <v>2.8597800000000007E-2</v>
      </c>
      <c r="K98" s="16"/>
      <c r="L98" s="18">
        <f t="shared" si="7"/>
        <v>1.6051800000000005E-2</v>
      </c>
      <c r="M98" s="18">
        <f t="shared" si="8"/>
        <v>1.6051799999999991E-2</v>
      </c>
      <c r="N98" s="16"/>
      <c r="O98" s="18">
        <f t="shared" si="9"/>
        <v>2.1860099999999993E-2</v>
      </c>
      <c r="P98" s="18">
        <f t="shared" si="10"/>
        <v>2.1860199999999996E-2</v>
      </c>
      <c r="Q98" s="16"/>
      <c r="R98" s="18">
        <f t="shared" si="11"/>
        <v>3.7104999999999999E-2</v>
      </c>
      <c r="S98" s="18">
        <f t="shared" si="12"/>
        <v>3.7105000000000027E-2</v>
      </c>
    </row>
    <row r="99" spans="1:19" s="17" customFormat="1" x14ac:dyDescent="0.2">
      <c r="A99" s="15" t="str">
        <f t="shared" si="0"/>
        <v>Canada</v>
      </c>
      <c r="B99" s="16"/>
      <c r="C99" s="18">
        <f t="shared" si="1"/>
        <v>1.9624600000000006E-2</v>
      </c>
      <c r="D99" s="18">
        <f t="shared" si="2"/>
        <v>1.9624499999999989E-2</v>
      </c>
      <c r="E99" s="16"/>
      <c r="F99" s="18">
        <f t="shared" si="3"/>
        <v>2.0745E-2</v>
      </c>
      <c r="G99" s="18">
        <f t="shared" si="4"/>
        <v>2.0745E-2</v>
      </c>
      <c r="H99" s="16"/>
      <c r="I99" s="18">
        <f t="shared" si="5"/>
        <v>3.0857300000000004E-2</v>
      </c>
      <c r="J99" s="18">
        <f t="shared" si="6"/>
        <v>3.0857200000000001E-2</v>
      </c>
      <c r="K99" s="16"/>
      <c r="L99" s="18">
        <f t="shared" si="7"/>
        <v>2.1395799999999993E-2</v>
      </c>
      <c r="M99" s="18">
        <f t="shared" si="8"/>
        <v>2.139580000000002E-2</v>
      </c>
      <c r="N99" s="16"/>
      <c r="O99" s="18">
        <f t="shared" si="9"/>
        <v>2.8276600000000013E-2</v>
      </c>
      <c r="P99" s="18">
        <f t="shared" si="10"/>
        <v>2.8276499999999982E-2</v>
      </c>
      <c r="Q99" s="16"/>
      <c r="R99" s="18">
        <f t="shared" si="11"/>
        <v>4.0637499999999993E-2</v>
      </c>
      <c r="S99" s="18">
        <f t="shared" si="12"/>
        <v>4.0637599999999996E-2</v>
      </c>
    </row>
    <row r="100" spans="1:19" s="17" customFormat="1" x14ac:dyDescent="0.2">
      <c r="A100" s="15" t="str">
        <f t="shared" si="0"/>
        <v>Croatia</v>
      </c>
      <c r="B100" s="16"/>
      <c r="C100" s="18">
        <f t="shared" si="1"/>
        <v>1.1229500000000003E-2</v>
      </c>
      <c r="D100" s="18">
        <f t="shared" si="2"/>
        <v>1.1229500000000003E-2</v>
      </c>
      <c r="E100" s="16"/>
      <c r="F100" s="18">
        <f t="shared" si="3"/>
        <v>1.4156799999999997E-2</v>
      </c>
      <c r="G100" s="18">
        <f t="shared" si="4"/>
        <v>1.4156799999999997E-2</v>
      </c>
      <c r="H100" s="16"/>
      <c r="I100" s="18">
        <f t="shared" si="5"/>
        <v>1.8150700000000006E-2</v>
      </c>
      <c r="J100" s="18">
        <f t="shared" si="6"/>
        <v>1.8150699999999992E-2</v>
      </c>
      <c r="K100" s="16"/>
      <c r="L100" s="18">
        <f t="shared" si="7"/>
        <v>8.6823999999999998E-3</v>
      </c>
      <c r="M100" s="18">
        <f t="shared" si="8"/>
        <v>8.6823999999999998E-3</v>
      </c>
      <c r="N100" s="16"/>
      <c r="O100" s="18">
        <f t="shared" si="9"/>
        <v>1.2323200000000006E-2</v>
      </c>
      <c r="P100" s="18">
        <f t="shared" si="10"/>
        <v>1.232309999999999E-2</v>
      </c>
      <c r="Q100" s="16"/>
      <c r="R100" s="18">
        <f t="shared" si="11"/>
        <v>2.1750499999999992E-2</v>
      </c>
      <c r="S100" s="18">
        <f t="shared" si="12"/>
        <v>2.1750400000000003E-2</v>
      </c>
    </row>
    <row r="101" spans="1:19" s="17" customFormat="1" x14ac:dyDescent="0.2">
      <c r="A101" s="15" t="str">
        <f t="shared" si="0"/>
        <v>Czech Republic</v>
      </c>
      <c r="B101" s="16"/>
      <c r="C101" s="18">
        <f t="shared" si="1"/>
        <v>8.4342000000000028E-3</v>
      </c>
      <c r="D101" s="18">
        <f t="shared" si="2"/>
        <v>8.4341999999999959E-3</v>
      </c>
      <c r="E101" s="16"/>
      <c r="F101" s="18">
        <f t="shared" si="3"/>
        <v>1.0972599999999999E-2</v>
      </c>
      <c r="G101" s="18">
        <f t="shared" si="4"/>
        <v>1.0972599999999999E-2</v>
      </c>
      <c r="H101" s="16"/>
      <c r="I101" s="18">
        <f t="shared" si="5"/>
        <v>1.4573399999999993E-2</v>
      </c>
      <c r="J101" s="18">
        <f t="shared" si="6"/>
        <v>1.4573500000000003E-2</v>
      </c>
      <c r="K101" s="16"/>
      <c r="L101" s="18">
        <f t="shared" si="7"/>
        <v>7.0102000000000012E-3</v>
      </c>
      <c r="M101" s="18">
        <f t="shared" si="8"/>
        <v>7.0102000000000012E-3</v>
      </c>
      <c r="N101" s="16"/>
      <c r="O101" s="18">
        <f t="shared" si="9"/>
        <v>1.0163399999999996E-2</v>
      </c>
      <c r="P101" s="18">
        <f t="shared" si="10"/>
        <v>1.0163400000000003E-2</v>
      </c>
      <c r="Q101" s="16"/>
      <c r="R101" s="18">
        <f t="shared" si="11"/>
        <v>2.0061799999999991E-2</v>
      </c>
      <c r="S101" s="18">
        <f t="shared" si="12"/>
        <v>2.0061800000000005E-2</v>
      </c>
    </row>
    <row r="102" spans="1:19" s="17" customFormat="1" x14ac:dyDescent="0.2">
      <c r="A102" s="15" t="str">
        <f t="shared" si="0"/>
        <v>Denmark</v>
      </c>
      <c r="B102" s="16"/>
      <c r="C102" s="18">
        <f t="shared" si="1"/>
        <v>9.2829000000000036E-3</v>
      </c>
      <c r="D102" s="18">
        <f t="shared" si="2"/>
        <v>9.2828999999999967E-3</v>
      </c>
      <c r="E102" s="16"/>
      <c r="F102" s="18">
        <f t="shared" si="3"/>
        <v>1.1591499999999998E-2</v>
      </c>
      <c r="G102" s="18">
        <f t="shared" si="4"/>
        <v>1.1591499999999998E-2</v>
      </c>
      <c r="H102" s="16"/>
      <c r="I102" s="18">
        <f t="shared" si="5"/>
        <v>1.6673800000000003E-2</v>
      </c>
      <c r="J102" s="18">
        <f t="shared" si="6"/>
        <v>1.66737E-2</v>
      </c>
      <c r="K102" s="16"/>
      <c r="L102" s="18">
        <f t="shared" si="7"/>
        <v>8.7304999999999952E-3</v>
      </c>
      <c r="M102" s="18">
        <f t="shared" si="8"/>
        <v>8.730600000000005E-3</v>
      </c>
      <c r="N102" s="16"/>
      <c r="O102" s="18">
        <f t="shared" si="9"/>
        <v>1.2533099999999998E-2</v>
      </c>
      <c r="P102" s="18">
        <f t="shared" si="10"/>
        <v>1.2533100000000005E-2</v>
      </c>
      <c r="Q102" s="16"/>
      <c r="R102" s="18">
        <f t="shared" si="11"/>
        <v>2.1117300000000006E-2</v>
      </c>
      <c r="S102" s="18">
        <f t="shared" si="12"/>
        <v>2.1117399999999995E-2</v>
      </c>
    </row>
    <row r="103" spans="1:19" s="17" customFormat="1" x14ac:dyDescent="0.2">
      <c r="A103" s="15" t="str">
        <f t="shared" si="0"/>
        <v>Estonia</v>
      </c>
      <c r="B103" s="16"/>
      <c r="C103" s="18">
        <f t="shared" si="1"/>
        <v>2.4355299999999996E-2</v>
      </c>
      <c r="D103" s="18">
        <f t="shared" si="2"/>
        <v>2.4355199999999994E-2</v>
      </c>
      <c r="E103" s="16"/>
      <c r="F103" s="18">
        <f t="shared" si="3"/>
        <v>3.0688400000000005E-2</v>
      </c>
      <c r="G103" s="18">
        <f t="shared" si="4"/>
        <v>3.0688300000000002E-2</v>
      </c>
      <c r="H103" s="16"/>
      <c r="I103" s="18">
        <f t="shared" si="5"/>
        <v>3.6620800000000009E-2</v>
      </c>
      <c r="J103" s="18">
        <f t="shared" si="6"/>
        <v>3.6620800000000009E-2</v>
      </c>
      <c r="K103" s="16"/>
      <c r="L103" s="18">
        <f t="shared" si="7"/>
        <v>1.8782400000000005E-2</v>
      </c>
      <c r="M103" s="18">
        <f t="shared" si="8"/>
        <v>1.8782500000000008E-2</v>
      </c>
      <c r="N103" s="16"/>
      <c r="O103" s="18">
        <f t="shared" si="9"/>
        <v>2.5519700000000006E-2</v>
      </c>
      <c r="P103" s="18">
        <f t="shared" si="10"/>
        <v>2.5519700000000006E-2</v>
      </c>
      <c r="Q103" s="16"/>
      <c r="R103" s="18">
        <f t="shared" si="11"/>
        <v>3.9386000000000004E-2</v>
      </c>
      <c r="S103" s="18">
        <f t="shared" si="12"/>
        <v>3.9386000000000004E-2</v>
      </c>
    </row>
    <row r="104" spans="1:19" s="17" customFormat="1" x14ac:dyDescent="0.2">
      <c r="A104" s="15" t="str">
        <f t="shared" si="0"/>
        <v>Finland</v>
      </c>
      <c r="B104" s="16"/>
      <c r="C104" s="18">
        <f t="shared" si="1"/>
        <v>1.5492400000000003E-2</v>
      </c>
      <c r="D104" s="18">
        <f t="shared" si="2"/>
        <v>1.5492499999999992E-2</v>
      </c>
      <c r="E104" s="16"/>
      <c r="F104" s="18">
        <f t="shared" si="3"/>
        <v>1.8529799999999999E-2</v>
      </c>
      <c r="G104" s="18">
        <f t="shared" si="4"/>
        <v>1.8529799999999999E-2</v>
      </c>
      <c r="H104" s="16"/>
      <c r="I104" s="18">
        <f t="shared" si="5"/>
        <v>2.4663400000000002E-2</v>
      </c>
      <c r="J104" s="18">
        <f t="shared" si="6"/>
        <v>2.4663400000000002E-2</v>
      </c>
      <c r="K104" s="16"/>
      <c r="L104" s="18">
        <f t="shared" si="7"/>
        <v>1.479069999999999E-2</v>
      </c>
      <c r="M104" s="18">
        <f t="shared" si="8"/>
        <v>1.4790600000000001E-2</v>
      </c>
      <c r="N104" s="16"/>
      <c r="O104" s="18">
        <f t="shared" si="9"/>
        <v>2.0489900000000005E-2</v>
      </c>
      <c r="P104" s="18">
        <f t="shared" si="10"/>
        <v>2.0489900000000005E-2</v>
      </c>
      <c r="Q104" s="16"/>
      <c r="R104" s="18">
        <f t="shared" si="11"/>
        <v>3.4538399999999997E-2</v>
      </c>
      <c r="S104" s="18">
        <f t="shared" si="12"/>
        <v>3.4538399999999997E-2</v>
      </c>
    </row>
    <row r="105" spans="1:19" s="17" customFormat="1" x14ac:dyDescent="0.2">
      <c r="A105" s="15" t="str">
        <f t="shared" si="0"/>
        <v>France</v>
      </c>
      <c r="B105" s="16"/>
      <c r="C105" s="18">
        <f t="shared" si="1"/>
        <v>1.9388299999999997E-2</v>
      </c>
      <c r="D105" s="18">
        <f t="shared" si="2"/>
        <v>1.9388299999999997E-2</v>
      </c>
      <c r="E105" s="16"/>
      <c r="F105" s="18">
        <f t="shared" si="3"/>
        <v>2.5112799999999991E-2</v>
      </c>
      <c r="G105" s="18">
        <f t="shared" si="4"/>
        <v>2.5112800000000018E-2</v>
      </c>
      <c r="H105" s="16"/>
      <c r="I105" s="18">
        <f t="shared" si="5"/>
        <v>3.0002100000000004E-2</v>
      </c>
      <c r="J105" s="18">
        <f t="shared" si="6"/>
        <v>3.0002100000000004E-2</v>
      </c>
      <c r="K105" s="16"/>
      <c r="L105" s="18">
        <f t="shared" si="7"/>
        <v>1.4663099999999998E-2</v>
      </c>
      <c r="M105" s="18">
        <f t="shared" si="8"/>
        <v>1.4663099999999998E-2</v>
      </c>
      <c r="N105" s="16"/>
      <c r="O105" s="18">
        <f t="shared" si="9"/>
        <v>2.0481899999999997E-2</v>
      </c>
      <c r="P105" s="18">
        <f t="shared" si="10"/>
        <v>2.0482E-2</v>
      </c>
      <c r="Q105" s="16"/>
      <c r="R105" s="18">
        <f t="shared" si="11"/>
        <v>3.5222400000000015E-2</v>
      </c>
      <c r="S105" s="18">
        <f t="shared" si="12"/>
        <v>3.522249999999999E-2</v>
      </c>
    </row>
    <row r="106" spans="1:19" s="17" customFormat="1" x14ac:dyDescent="0.2">
      <c r="A106" s="15" t="str">
        <f t="shared" si="0"/>
        <v>Germany</v>
      </c>
      <c r="B106" s="16"/>
      <c r="C106" s="18">
        <f t="shared" si="1"/>
        <v>1.28244E-2</v>
      </c>
      <c r="D106" s="18">
        <f t="shared" si="2"/>
        <v>1.28244E-2</v>
      </c>
      <c r="E106" s="16"/>
      <c r="F106" s="18">
        <f t="shared" si="3"/>
        <v>1.8472100000000005E-2</v>
      </c>
      <c r="G106" s="18">
        <f t="shared" si="4"/>
        <v>1.8472000000000002E-2</v>
      </c>
      <c r="H106" s="16"/>
      <c r="I106" s="18">
        <f t="shared" si="5"/>
        <v>2.5903699999999988E-2</v>
      </c>
      <c r="J106" s="18">
        <f t="shared" si="6"/>
        <v>2.5903700000000002E-2</v>
      </c>
      <c r="K106" s="16"/>
      <c r="L106" s="18">
        <f t="shared" si="7"/>
        <v>1.3350199999999993E-2</v>
      </c>
      <c r="M106" s="18">
        <f t="shared" si="8"/>
        <v>1.3350100000000004E-2</v>
      </c>
      <c r="N106" s="16"/>
      <c r="O106" s="18">
        <f t="shared" si="9"/>
        <v>1.8669099999999994E-2</v>
      </c>
      <c r="P106" s="18">
        <f t="shared" si="10"/>
        <v>1.8669099999999994E-2</v>
      </c>
      <c r="Q106" s="16"/>
      <c r="R106" s="18">
        <f t="shared" si="11"/>
        <v>3.4465599999999985E-2</v>
      </c>
      <c r="S106" s="18">
        <f t="shared" si="12"/>
        <v>3.4465600000000013E-2</v>
      </c>
    </row>
    <row r="107" spans="1:19" s="17" customFormat="1" x14ac:dyDescent="0.2">
      <c r="A107" s="15" t="str">
        <f t="shared" si="0"/>
        <v>Greece</v>
      </c>
      <c r="B107" s="16"/>
      <c r="C107" s="18">
        <f t="shared" si="1"/>
        <v>9.3752999999999961E-3</v>
      </c>
      <c r="D107" s="18">
        <f t="shared" si="2"/>
        <v>9.3752000000000002E-3</v>
      </c>
      <c r="E107" s="16"/>
      <c r="F107" s="18">
        <f t="shared" si="3"/>
        <v>1.10361E-2</v>
      </c>
      <c r="G107" s="18">
        <f t="shared" si="4"/>
        <v>1.1036000000000004E-2</v>
      </c>
      <c r="H107" s="16"/>
      <c r="I107" s="18">
        <f t="shared" si="5"/>
        <v>1.75067E-2</v>
      </c>
      <c r="J107" s="18">
        <f t="shared" si="6"/>
        <v>1.7506800000000003E-2</v>
      </c>
      <c r="K107" s="16"/>
      <c r="L107" s="18">
        <f t="shared" si="7"/>
        <v>8.7483999999999965E-3</v>
      </c>
      <c r="M107" s="18">
        <f t="shared" si="8"/>
        <v>8.7483000000000005E-3</v>
      </c>
      <c r="N107" s="16"/>
      <c r="O107" s="18">
        <f t="shared" si="9"/>
        <v>1.2629099999999997E-2</v>
      </c>
      <c r="P107" s="18">
        <f t="shared" si="10"/>
        <v>1.2629100000000004E-2</v>
      </c>
      <c r="Q107" s="16"/>
      <c r="R107" s="18">
        <f t="shared" si="11"/>
        <v>2.0153499999999991E-2</v>
      </c>
      <c r="S107" s="18">
        <f t="shared" si="12"/>
        <v>2.0153500000000005E-2</v>
      </c>
    </row>
    <row r="108" spans="1:19" s="17" customFormat="1" x14ac:dyDescent="0.2">
      <c r="A108" s="15" t="str">
        <f t="shared" si="0"/>
        <v>Hungary</v>
      </c>
      <c r="B108" s="16"/>
      <c r="C108" s="18">
        <f t="shared" si="1"/>
        <v>1.2786099999999995E-2</v>
      </c>
      <c r="D108" s="18">
        <f t="shared" si="2"/>
        <v>1.2786100000000009E-2</v>
      </c>
      <c r="E108" s="16"/>
      <c r="F108" s="18">
        <f t="shared" si="3"/>
        <v>1.6031999999999991E-2</v>
      </c>
      <c r="G108" s="18">
        <f t="shared" si="4"/>
        <v>1.6032100000000007E-2</v>
      </c>
      <c r="H108" s="16"/>
      <c r="I108" s="18">
        <f t="shared" si="5"/>
        <v>2.2408400000000009E-2</v>
      </c>
      <c r="J108" s="18">
        <f t="shared" si="6"/>
        <v>2.2408300000000006E-2</v>
      </c>
      <c r="K108" s="16"/>
      <c r="L108" s="18">
        <f t="shared" si="7"/>
        <v>1.1541100000000006E-2</v>
      </c>
      <c r="M108" s="18">
        <f t="shared" si="8"/>
        <v>1.1541099999999999E-2</v>
      </c>
      <c r="N108" s="16"/>
      <c r="O108" s="18">
        <f t="shared" si="9"/>
        <v>1.6078400000000007E-2</v>
      </c>
      <c r="P108" s="18">
        <f t="shared" si="10"/>
        <v>1.6078399999999993E-2</v>
      </c>
      <c r="Q108" s="16"/>
      <c r="R108" s="18">
        <f t="shared" si="11"/>
        <v>2.5171199999999991E-2</v>
      </c>
      <c r="S108" s="18">
        <f t="shared" si="12"/>
        <v>2.5171100000000002E-2</v>
      </c>
    </row>
    <row r="109" spans="1:19" s="17" customFormat="1" x14ac:dyDescent="0.2">
      <c r="A109" s="15" t="str">
        <f t="shared" si="0"/>
        <v>Iceland</v>
      </c>
      <c r="B109" s="16"/>
      <c r="C109" s="18">
        <f t="shared" si="1"/>
        <v>6.4384999999999998E-3</v>
      </c>
      <c r="D109" s="18">
        <f t="shared" si="2"/>
        <v>6.4384999999999998E-3</v>
      </c>
      <c r="E109" s="16"/>
      <c r="F109" s="18">
        <f t="shared" si="3"/>
        <v>8.2005000000000064E-3</v>
      </c>
      <c r="G109" s="18">
        <f t="shared" si="4"/>
        <v>8.2004999999999995E-3</v>
      </c>
      <c r="H109" s="16"/>
      <c r="I109" s="18">
        <f t="shared" si="5"/>
        <v>1.0463799999999995E-2</v>
      </c>
      <c r="J109" s="18">
        <f t="shared" si="6"/>
        <v>1.0463699999999999E-2</v>
      </c>
      <c r="K109" s="16"/>
      <c r="L109" s="18">
        <f t="shared" si="7"/>
        <v>6.2489999999999976E-3</v>
      </c>
      <c r="M109" s="18">
        <f t="shared" si="8"/>
        <v>6.2489000000000017E-3</v>
      </c>
      <c r="N109" s="16"/>
      <c r="O109" s="18">
        <f t="shared" si="9"/>
        <v>8.9306999999999997E-3</v>
      </c>
      <c r="P109" s="18">
        <f t="shared" si="10"/>
        <v>8.9305999999999969E-3</v>
      </c>
      <c r="Q109" s="16"/>
      <c r="R109" s="18">
        <f t="shared" si="11"/>
        <v>1.7035100000000011E-2</v>
      </c>
      <c r="S109" s="18">
        <f t="shared" si="12"/>
        <v>1.7035199999999986E-2</v>
      </c>
    </row>
    <row r="110" spans="1:19" s="17" customFormat="1" x14ac:dyDescent="0.2">
      <c r="A110" s="15" t="str">
        <f t="shared" si="0"/>
        <v>Ireland</v>
      </c>
      <c r="B110" s="16"/>
      <c r="C110" s="18">
        <f t="shared" si="1"/>
        <v>1.3361700000000004E-2</v>
      </c>
      <c r="D110" s="18">
        <f t="shared" si="2"/>
        <v>1.3361799999999993E-2</v>
      </c>
      <c r="E110" s="16"/>
      <c r="F110" s="18">
        <f t="shared" si="3"/>
        <v>1.6387299999999994E-2</v>
      </c>
      <c r="G110" s="18">
        <f t="shared" si="4"/>
        <v>1.6387300000000007E-2</v>
      </c>
      <c r="H110" s="16"/>
      <c r="I110" s="18">
        <f t="shared" si="5"/>
        <v>2.4790899999999991E-2</v>
      </c>
      <c r="J110" s="18">
        <f t="shared" si="6"/>
        <v>2.4790900000000005E-2</v>
      </c>
      <c r="K110" s="16"/>
      <c r="L110" s="18">
        <f t="shared" si="7"/>
        <v>1.4366799999999999E-2</v>
      </c>
      <c r="M110" s="18">
        <f t="shared" si="8"/>
        <v>1.436670000000001E-2</v>
      </c>
      <c r="N110" s="16"/>
      <c r="O110" s="18">
        <f t="shared" si="9"/>
        <v>2.0053799999999997E-2</v>
      </c>
      <c r="P110" s="18">
        <f t="shared" si="10"/>
        <v>2.0053800000000011E-2</v>
      </c>
      <c r="Q110" s="16"/>
      <c r="R110" s="18">
        <f t="shared" si="11"/>
        <v>3.1700899999999976E-2</v>
      </c>
      <c r="S110" s="18">
        <f t="shared" si="12"/>
        <v>3.1700900000000004E-2</v>
      </c>
    </row>
    <row r="111" spans="1:19" s="17" customFormat="1" x14ac:dyDescent="0.2">
      <c r="A111" s="15" t="str">
        <f t="shared" si="0"/>
        <v>Israel</v>
      </c>
      <c r="B111" s="16"/>
      <c r="C111" s="18">
        <f t="shared" si="1"/>
        <v>2.0908599999999986E-2</v>
      </c>
      <c r="D111" s="18">
        <f t="shared" si="2"/>
        <v>2.0908599999999999E-2</v>
      </c>
      <c r="E111" s="16"/>
      <c r="F111" s="18">
        <f t="shared" si="3"/>
        <v>2.4052500000000004E-2</v>
      </c>
      <c r="G111" s="18">
        <f t="shared" si="4"/>
        <v>2.4052500000000004E-2</v>
      </c>
      <c r="H111" s="16"/>
      <c r="I111" s="18">
        <f t="shared" si="5"/>
        <v>3.2034499999999994E-2</v>
      </c>
      <c r="J111" s="18">
        <f t="shared" si="6"/>
        <v>3.2034500000000021E-2</v>
      </c>
      <c r="K111" s="16"/>
      <c r="L111" s="18">
        <f t="shared" si="7"/>
        <v>7.5192000000000037E-3</v>
      </c>
      <c r="M111" s="18">
        <f t="shared" si="8"/>
        <v>7.5191000000000008E-3</v>
      </c>
      <c r="N111" s="16"/>
      <c r="O111" s="18">
        <f t="shared" si="9"/>
        <v>1.0864400000000003E-2</v>
      </c>
      <c r="P111" s="18">
        <f t="shared" si="10"/>
        <v>1.0864399999999996E-2</v>
      </c>
      <c r="Q111" s="16"/>
      <c r="R111" s="18">
        <f t="shared" si="11"/>
        <v>1.8299300000000004E-2</v>
      </c>
      <c r="S111" s="18">
        <f t="shared" si="12"/>
        <v>1.8299299999999991E-2</v>
      </c>
    </row>
    <row r="112" spans="1:19" s="17" customFormat="1" x14ac:dyDescent="0.2">
      <c r="A112" s="15" t="str">
        <f t="shared" si="0"/>
        <v>Italy</v>
      </c>
      <c r="B112" s="16"/>
      <c r="C112" s="18">
        <f t="shared" si="1"/>
        <v>7.7935000000000018E-3</v>
      </c>
      <c r="D112" s="18">
        <f t="shared" si="2"/>
        <v>7.7935000000000018E-3</v>
      </c>
      <c r="E112" s="16"/>
      <c r="F112" s="18">
        <f t="shared" si="3"/>
        <v>1.1013799999999997E-2</v>
      </c>
      <c r="G112" s="18">
        <f t="shared" si="4"/>
        <v>1.1013700000000008E-2</v>
      </c>
      <c r="H112" s="16"/>
      <c r="I112" s="18">
        <f t="shared" si="5"/>
        <v>1.3007800000000007E-2</v>
      </c>
      <c r="J112" s="18">
        <f t="shared" si="6"/>
        <v>1.3007699999999997E-2</v>
      </c>
      <c r="K112" s="16"/>
      <c r="L112" s="18">
        <f t="shared" si="7"/>
        <v>5.9809000000000008E-3</v>
      </c>
      <c r="M112" s="18">
        <f t="shared" si="8"/>
        <v>5.9808999999999973E-3</v>
      </c>
      <c r="N112" s="16"/>
      <c r="O112" s="18">
        <f t="shared" si="9"/>
        <v>8.7612999999999996E-3</v>
      </c>
      <c r="P112" s="18">
        <f t="shared" si="10"/>
        <v>8.7614000000000025E-3</v>
      </c>
      <c r="Q112" s="16"/>
      <c r="R112" s="18">
        <f t="shared" si="11"/>
        <v>1.7034900000000006E-2</v>
      </c>
      <c r="S112" s="18">
        <f t="shared" si="12"/>
        <v>1.7034899999999992E-2</v>
      </c>
    </row>
    <row r="113" spans="1:19" s="17" customFormat="1" x14ac:dyDescent="0.2">
      <c r="A113" s="15" t="str">
        <f t="shared" si="0"/>
        <v>Latvia</v>
      </c>
      <c r="B113" s="16"/>
      <c r="C113" s="18">
        <f t="shared" si="1"/>
        <v>3.0375199999999991E-2</v>
      </c>
      <c r="D113" s="18">
        <f t="shared" si="2"/>
        <v>3.0375199999999991E-2</v>
      </c>
      <c r="E113" s="16"/>
      <c r="F113" s="18">
        <f t="shared" si="3"/>
        <v>3.5674199999999989E-2</v>
      </c>
      <c r="G113" s="18">
        <f t="shared" si="4"/>
        <v>3.5674099999999986E-2</v>
      </c>
      <c r="H113" s="16"/>
      <c r="I113" s="18">
        <f t="shared" si="5"/>
        <v>4.2093100000000022E-2</v>
      </c>
      <c r="J113" s="18">
        <f t="shared" si="6"/>
        <v>4.2093099999999994E-2</v>
      </c>
      <c r="K113" s="16"/>
      <c r="L113" s="18">
        <f t="shared" si="7"/>
        <v>2.5633700000000009E-2</v>
      </c>
      <c r="M113" s="18">
        <f t="shared" si="8"/>
        <v>2.5633799999999984E-2</v>
      </c>
      <c r="N113" s="16"/>
      <c r="O113" s="18">
        <f t="shared" si="9"/>
        <v>3.359970000000001E-2</v>
      </c>
      <c r="P113" s="18">
        <f t="shared" si="10"/>
        <v>3.3599699999999982E-2</v>
      </c>
      <c r="Q113" s="16"/>
      <c r="R113" s="18">
        <f t="shared" si="11"/>
        <v>4.935229999999996E-2</v>
      </c>
      <c r="S113" s="18">
        <f t="shared" si="12"/>
        <v>4.9352300000000016E-2</v>
      </c>
    </row>
    <row r="114" spans="1:19" s="17" customFormat="1" x14ac:dyDescent="0.2">
      <c r="A114" s="15" t="str">
        <f t="shared" si="0"/>
        <v>Luxembourg</v>
      </c>
      <c r="B114" s="16"/>
      <c r="C114" s="18">
        <f t="shared" si="1"/>
        <v>1.8999799999999997E-2</v>
      </c>
      <c r="D114" s="18">
        <f t="shared" ref="D114:D126" si="13">D81-B81</f>
        <v>1.8999799999999997E-2</v>
      </c>
      <c r="E114" s="16"/>
      <c r="F114" s="18">
        <f t="shared" si="3"/>
        <v>2.2798700000000005E-2</v>
      </c>
      <c r="G114" s="18">
        <f t="shared" si="4"/>
        <v>2.2798700000000005E-2</v>
      </c>
      <c r="H114" s="16"/>
      <c r="I114" s="18">
        <f t="shared" si="5"/>
        <v>3.0083200000000004E-2</v>
      </c>
      <c r="J114" s="18">
        <f t="shared" si="6"/>
        <v>3.0083200000000004E-2</v>
      </c>
      <c r="K114" s="16"/>
      <c r="L114" s="18">
        <f t="shared" si="7"/>
        <v>1.8647800000000006E-2</v>
      </c>
      <c r="M114" s="18">
        <f t="shared" si="8"/>
        <v>1.8647700000000003E-2</v>
      </c>
      <c r="N114" s="16"/>
      <c r="O114" s="18">
        <f t="shared" si="9"/>
        <v>2.5440500000000005E-2</v>
      </c>
      <c r="P114" s="18">
        <f t="shared" si="10"/>
        <v>2.5440500000000005E-2</v>
      </c>
      <c r="Q114" s="16"/>
      <c r="R114" s="18">
        <f t="shared" si="11"/>
        <v>3.7865499999999996E-2</v>
      </c>
      <c r="S114" s="18">
        <f t="shared" si="12"/>
        <v>3.7865399999999994E-2</v>
      </c>
    </row>
    <row r="115" spans="1:19" s="17" customFormat="1" x14ac:dyDescent="0.2">
      <c r="A115" s="15" t="str">
        <f t="shared" si="0"/>
        <v>Malta</v>
      </c>
      <c r="B115" s="16"/>
      <c r="C115" s="18">
        <f t="shared" si="1"/>
        <v>1.372459999999999E-2</v>
      </c>
      <c r="D115" s="18">
        <f t="shared" si="13"/>
        <v>1.3724500000000001E-2</v>
      </c>
      <c r="E115" s="16"/>
      <c r="F115" s="18">
        <f t="shared" si="3"/>
        <v>2.0177799999999996E-2</v>
      </c>
      <c r="G115" s="18">
        <f t="shared" si="4"/>
        <v>2.0177699999999993E-2</v>
      </c>
      <c r="H115" s="16"/>
      <c r="I115" s="18">
        <f t="shared" si="5"/>
        <v>2.4171700000000004E-2</v>
      </c>
      <c r="J115" s="18">
        <f t="shared" si="6"/>
        <v>2.417169999999999E-2</v>
      </c>
      <c r="K115" s="16"/>
      <c r="L115" s="18">
        <f t="shared" si="7"/>
        <v>8.0064999999999997E-3</v>
      </c>
      <c r="M115" s="18">
        <f t="shared" si="8"/>
        <v>8.0064999999999997E-3</v>
      </c>
      <c r="N115" s="16"/>
      <c r="O115" s="18">
        <f t="shared" si="9"/>
        <v>1.1451900000000008E-2</v>
      </c>
      <c r="P115" s="18">
        <f t="shared" si="10"/>
        <v>1.145199999999999E-2</v>
      </c>
      <c r="Q115" s="16"/>
      <c r="R115" s="18">
        <f t="shared" si="11"/>
        <v>1.9083600000000006E-2</v>
      </c>
      <c r="S115" s="18">
        <f t="shared" si="12"/>
        <v>1.9083699999999995E-2</v>
      </c>
    </row>
    <row r="116" spans="1:19" s="17" customFormat="1" x14ac:dyDescent="0.2">
      <c r="A116" s="15" t="str">
        <f t="shared" si="0"/>
        <v>Netherlands</v>
      </c>
      <c r="B116" s="16"/>
      <c r="C116" s="18">
        <f t="shared" si="1"/>
        <v>1.1965799999999999E-2</v>
      </c>
      <c r="D116" s="18">
        <f t="shared" si="13"/>
        <v>1.1965799999999999E-2</v>
      </c>
      <c r="E116" s="16"/>
      <c r="F116" s="18">
        <f t="shared" si="3"/>
        <v>1.6302899999999995E-2</v>
      </c>
      <c r="G116" s="18">
        <f t="shared" si="4"/>
        <v>1.6302800000000006E-2</v>
      </c>
      <c r="H116" s="16"/>
      <c r="I116" s="18">
        <f t="shared" si="5"/>
        <v>2.1193199999999995E-2</v>
      </c>
      <c r="J116" s="18">
        <f t="shared" si="6"/>
        <v>2.1193099999999992E-2</v>
      </c>
      <c r="K116" s="16"/>
      <c r="L116" s="18">
        <f t="shared" si="7"/>
        <v>1.3259899999999991E-2</v>
      </c>
      <c r="M116" s="18">
        <f t="shared" si="8"/>
        <v>1.3260000000000008E-2</v>
      </c>
      <c r="N116" s="16"/>
      <c r="O116" s="18">
        <f t="shared" si="9"/>
        <v>1.8689700000000004E-2</v>
      </c>
      <c r="P116" s="18">
        <f t="shared" si="10"/>
        <v>1.868969999999999E-2</v>
      </c>
      <c r="Q116" s="16"/>
      <c r="R116" s="18">
        <f t="shared" si="11"/>
        <v>3.2327999999999996E-2</v>
      </c>
      <c r="S116" s="18">
        <f t="shared" si="12"/>
        <v>3.2327899999999993E-2</v>
      </c>
    </row>
    <row r="117" spans="1:19" s="17" customFormat="1" x14ac:dyDescent="0.2">
      <c r="A117" s="15" t="str">
        <f t="shared" si="0"/>
        <v>Norway</v>
      </c>
      <c r="B117" s="16"/>
      <c r="C117" s="18">
        <f t="shared" si="1"/>
        <v>1.1317900000000006E-2</v>
      </c>
      <c r="D117" s="18">
        <f t="shared" si="13"/>
        <v>1.1317799999999989E-2</v>
      </c>
      <c r="E117" s="16"/>
      <c r="F117" s="18">
        <f t="shared" si="3"/>
        <v>1.60077E-2</v>
      </c>
      <c r="G117" s="18">
        <f t="shared" si="4"/>
        <v>1.6007599999999997E-2</v>
      </c>
      <c r="H117" s="16"/>
      <c r="I117" s="18">
        <f t="shared" si="5"/>
        <v>2.03845E-2</v>
      </c>
      <c r="J117" s="18">
        <f t="shared" si="6"/>
        <v>2.03845E-2</v>
      </c>
      <c r="K117" s="16"/>
      <c r="L117" s="18">
        <f t="shared" si="7"/>
        <v>9.6252000000000004E-3</v>
      </c>
      <c r="M117" s="18">
        <f t="shared" si="8"/>
        <v>9.6253000000000033E-3</v>
      </c>
      <c r="N117" s="16"/>
      <c r="O117" s="18">
        <f t="shared" si="9"/>
        <v>1.3750300000000007E-2</v>
      </c>
      <c r="P117" s="18">
        <f t="shared" si="10"/>
        <v>1.3750100000000001E-2</v>
      </c>
      <c r="Q117" s="16"/>
      <c r="R117" s="18">
        <f t="shared" si="11"/>
        <v>2.3848400000000006E-2</v>
      </c>
      <c r="S117" s="18">
        <f t="shared" si="12"/>
        <v>2.3848300000000003E-2</v>
      </c>
    </row>
    <row r="118" spans="1:19" s="17" customFormat="1" x14ac:dyDescent="0.2">
      <c r="A118" s="15" t="str">
        <f t="shared" si="0"/>
        <v>Poland</v>
      </c>
      <c r="B118" s="16"/>
      <c r="C118" s="18">
        <f t="shared" si="1"/>
        <v>1.88363E-2</v>
      </c>
      <c r="D118" s="18">
        <f t="shared" si="13"/>
        <v>1.8836199999999997E-2</v>
      </c>
      <c r="E118" s="16"/>
      <c r="F118" s="18">
        <f t="shared" si="3"/>
        <v>2.2360199999999997E-2</v>
      </c>
      <c r="G118" s="18">
        <f t="shared" si="4"/>
        <v>2.2360099999999994E-2</v>
      </c>
      <c r="H118" s="16"/>
      <c r="I118" s="18">
        <f t="shared" si="5"/>
        <v>3.2597799999999982E-2</v>
      </c>
      <c r="J118" s="18">
        <f t="shared" si="6"/>
        <v>3.259780000000001E-2</v>
      </c>
      <c r="K118" s="16"/>
      <c r="L118" s="18">
        <f t="shared" si="7"/>
        <v>1.3118299999999999E-2</v>
      </c>
      <c r="M118" s="18">
        <f t="shared" si="8"/>
        <v>1.3118400000000002E-2</v>
      </c>
      <c r="N118" s="16"/>
      <c r="O118" s="18">
        <f t="shared" si="9"/>
        <v>1.8506900000000007E-2</v>
      </c>
      <c r="P118" s="18">
        <f t="shared" si="10"/>
        <v>1.8506900000000007E-2</v>
      </c>
      <c r="Q118" s="16"/>
      <c r="R118" s="18">
        <f t="shared" si="11"/>
        <v>2.9875499999999999E-2</v>
      </c>
      <c r="S118" s="18">
        <f t="shared" si="12"/>
        <v>2.9875600000000002E-2</v>
      </c>
    </row>
    <row r="119" spans="1:19" s="17" customFormat="1" x14ac:dyDescent="0.2">
      <c r="A119" s="15" t="str">
        <f t="shared" si="0"/>
        <v>Portugal</v>
      </c>
      <c r="B119" s="16"/>
      <c r="C119" s="18">
        <f t="shared" si="1"/>
        <v>2.2161100000000003E-2</v>
      </c>
      <c r="D119" s="18">
        <f t="shared" si="13"/>
        <v>2.2160999999999986E-2</v>
      </c>
      <c r="E119" s="16"/>
      <c r="F119" s="18">
        <f t="shared" si="3"/>
        <v>2.5605399999999987E-2</v>
      </c>
      <c r="G119" s="18">
        <f t="shared" si="4"/>
        <v>2.56054E-2</v>
      </c>
      <c r="H119" s="16"/>
      <c r="I119" s="18">
        <f t="shared" si="5"/>
        <v>3.5907600000000012E-2</v>
      </c>
      <c r="J119" s="18">
        <f t="shared" si="6"/>
        <v>3.5907500000000009E-2</v>
      </c>
      <c r="K119" s="16"/>
      <c r="L119" s="18">
        <f t="shared" si="7"/>
        <v>1.59276E-2</v>
      </c>
      <c r="M119" s="18">
        <f t="shared" si="8"/>
        <v>1.5927499999999997E-2</v>
      </c>
      <c r="N119" s="16"/>
      <c r="O119" s="18">
        <f t="shared" si="9"/>
        <v>2.1690500000000001E-2</v>
      </c>
      <c r="P119" s="18">
        <f t="shared" si="10"/>
        <v>2.1690600000000004E-2</v>
      </c>
      <c r="Q119" s="16"/>
      <c r="R119" s="18">
        <f t="shared" si="11"/>
        <v>3.1320899999999985E-2</v>
      </c>
      <c r="S119" s="18">
        <f t="shared" si="12"/>
        <v>3.1320900000000013E-2</v>
      </c>
    </row>
    <row r="120" spans="1:19" s="17" customFormat="1" x14ac:dyDescent="0.2">
      <c r="A120" s="15" t="str">
        <f t="shared" si="0"/>
        <v>Romania</v>
      </c>
      <c r="B120" s="16"/>
      <c r="C120" s="18">
        <f t="shared" si="1"/>
        <v>1.8690700000000005E-2</v>
      </c>
      <c r="D120" s="18">
        <f t="shared" si="13"/>
        <v>1.8690700000000005E-2</v>
      </c>
      <c r="E120" s="16"/>
      <c r="F120" s="18">
        <f t="shared" si="3"/>
        <v>2.2769599999999987E-2</v>
      </c>
      <c r="G120" s="18">
        <f t="shared" si="4"/>
        <v>2.2769700000000004E-2</v>
      </c>
      <c r="H120" s="16"/>
      <c r="I120" s="18">
        <f t="shared" si="5"/>
        <v>3.1587900000000002E-2</v>
      </c>
      <c r="J120" s="18">
        <f t="shared" si="6"/>
        <v>3.1587900000000002E-2</v>
      </c>
      <c r="K120" s="16"/>
      <c r="L120" s="18">
        <f t="shared" si="7"/>
        <v>1.3289800000000004E-2</v>
      </c>
      <c r="M120" s="18">
        <f t="shared" si="8"/>
        <v>1.3289800000000004E-2</v>
      </c>
      <c r="N120" s="16"/>
      <c r="O120" s="18">
        <f t="shared" si="9"/>
        <v>1.8647400000000008E-2</v>
      </c>
      <c r="P120" s="18">
        <f t="shared" si="10"/>
        <v>1.8647399999999995E-2</v>
      </c>
      <c r="Q120" s="16"/>
      <c r="R120" s="18">
        <f t="shared" si="11"/>
        <v>3.2465899999999992E-2</v>
      </c>
      <c r="S120" s="18">
        <f t="shared" si="12"/>
        <v>3.2465899999999992E-2</v>
      </c>
    </row>
    <row r="121" spans="1:19" s="17" customFormat="1" x14ac:dyDescent="0.2">
      <c r="A121" s="15" t="str">
        <f t="shared" si="0"/>
        <v>Russia</v>
      </c>
      <c r="B121" s="16"/>
      <c r="C121" s="18">
        <f t="shared" si="1"/>
        <v>2.6057299999999978E-2</v>
      </c>
      <c r="D121" s="18">
        <f t="shared" si="13"/>
        <v>2.6057300000000005E-2</v>
      </c>
      <c r="E121" s="16"/>
      <c r="F121" s="18">
        <f t="shared" si="3"/>
        <v>2.9097499999999998E-2</v>
      </c>
      <c r="G121" s="18">
        <f t="shared" si="4"/>
        <v>2.9097500000000026E-2</v>
      </c>
      <c r="H121" s="16"/>
      <c r="I121" s="18">
        <f t="shared" si="5"/>
        <v>3.8971100000000009E-2</v>
      </c>
      <c r="J121" s="18">
        <f t="shared" si="6"/>
        <v>3.8971099999999981E-2</v>
      </c>
      <c r="K121" s="16"/>
      <c r="L121" s="18">
        <f t="shared" si="7"/>
        <v>1.9819500000000018E-2</v>
      </c>
      <c r="M121" s="18">
        <f t="shared" si="8"/>
        <v>1.9819399999999987E-2</v>
      </c>
      <c r="N121" s="16"/>
      <c r="O121" s="18">
        <f t="shared" si="9"/>
        <v>2.6774199999999998E-2</v>
      </c>
      <c r="P121" s="18">
        <f t="shared" si="10"/>
        <v>2.6774300000000001E-2</v>
      </c>
      <c r="Q121" s="16"/>
      <c r="R121" s="18">
        <f t="shared" si="11"/>
        <v>4.2674899999999988E-2</v>
      </c>
      <c r="S121" s="18">
        <f t="shared" si="12"/>
        <v>4.2675000000000018E-2</v>
      </c>
    </row>
    <row r="122" spans="1:19" s="17" customFormat="1" x14ac:dyDescent="0.2">
      <c r="A122" s="15" t="str">
        <f t="shared" si="0"/>
        <v>Slovakia</v>
      </c>
      <c r="B122" s="16"/>
      <c r="C122" s="18">
        <f t="shared" si="1"/>
        <v>1.6683399999999987E-2</v>
      </c>
      <c r="D122" s="18">
        <f t="shared" si="13"/>
        <v>1.6683400000000001E-2</v>
      </c>
      <c r="E122" s="16"/>
      <c r="F122" s="18">
        <f t="shared" si="3"/>
        <v>2.0149899999999998E-2</v>
      </c>
      <c r="G122" s="18">
        <f t="shared" si="4"/>
        <v>2.0150000000000015E-2</v>
      </c>
      <c r="H122" s="16"/>
      <c r="I122" s="18">
        <f t="shared" si="5"/>
        <v>2.7848799999999979E-2</v>
      </c>
      <c r="J122" s="18">
        <f t="shared" si="6"/>
        <v>2.7848800000000007E-2</v>
      </c>
      <c r="K122" s="16"/>
      <c r="L122" s="18">
        <f t="shared" si="7"/>
        <v>1.0438499999999996E-2</v>
      </c>
      <c r="M122" s="18">
        <f t="shared" si="8"/>
        <v>1.0438500000000003E-2</v>
      </c>
      <c r="N122" s="16"/>
      <c r="O122" s="18">
        <f t="shared" si="9"/>
        <v>1.4652499999999999E-2</v>
      </c>
      <c r="P122" s="18">
        <f t="shared" si="10"/>
        <v>1.4652499999999999E-2</v>
      </c>
      <c r="Q122" s="16"/>
      <c r="R122" s="18">
        <f t="shared" si="11"/>
        <v>2.6244099999999992E-2</v>
      </c>
      <c r="S122" s="18">
        <f t="shared" si="12"/>
        <v>2.6244099999999992E-2</v>
      </c>
    </row>
    <row r="123" spans="1:19" s="17" customFormat="1" x14ac:dyDescent="0.2">
      <c r="A123" s="15" t="str">
        <f t="shared" si="0"/>
        <v>Slovenia</v>
      </c>
      <c r="B123" s="16"/>
      <c r="C123" s="18">
        <f t="shared" si="1"/>
        <v>1.3860600000000001E-2</v>
      </c>
      <c r="D123" s="18">
        <f t="shared" si="13"/>
        <v>1.3860499999999998E-2</v>
      </c>
      <c r="E123" s="16"/>
      <c r="F123" s="18">
        <f t="shared" si="3"/>
        <v>1.8499699999999994E-2</v>
      </c>
      <c r="G123" s="18">
        <f t="shared" si="4"/>
        <v>1.8499700000000008E-2</v>
      </c>
      <c r="H123" s="16"/>
      <c r="I123" s="18">
        <f t="shared" si="5"/>
        <v>2.2164600000000007E-2</v>
      </c>
      <c r="J123" s="18">
        <f t="shared" si="6"/>
        <v>2.216449999999999E-2</v>
      </c>
      <c r="K123" s="16"/>
      <c r="L123" s="18">
        <f t="shared" si="7"/>
        <v>9.5830000000000012E-3</v>
      </c>
      <c r="M123" s="18">
        <f t="shared" si="8"/>
        <v>9.5830000000000012E-3</v>
      </c>
      <c r="N123" s="16"/>
      <c r="O123" s="18">
        <f t="shared" si="9"/>
        <v>1.3696299999999995E-2</v>
      </c>
      <c r="P123" s="18">
        <f t="shared" si="10"/>
        <v>1.3696300000000008E-2</v>
      </c>
      <c r="Q123" s="16"/>
      <c r="R123" s="18">
        <f t="shared" si="11"/>
        <v>2.4101199999999989E-2</v>
      </c>
      <c r="S123" s="18">
        <f t="shared" si="12"/>
        <v>2.4101200000000017E-2</v>
      </c>
    </row>
    <row r="124" spans="1:19" s="17" customFormat="1" x14ac:dyDescent="0.2">
      <c r="A124" s="15" t="str">
        <f t="shared" si="0"/>
        <v>Spain</v>
      </c>
      <c r="B124" s="16"/>
      <c r="C124" s="18">
        <f t="shared" si="1"/>
        <v>8.8915999999999995E-3</v>
      </c>
      <c r="D124" s="18">
        <f t="shared" si="13"/>
        <v>8.8915999999999995E-3</v>
      </c>
      <c r="E124" s="16"/>
      <c r="F124" s="18">
        <f t="shared" si="3"/>
        <v>1.0457899999999999E-2</v>
      </c>
      <c r="G124" s="18">
        <f t="shared" si="4"/>
        <v>1.0457900000000006E-2</v>
      </c>
      <c r="H124" s="16"/>
      <c r="I124" s="18">
        <f t="shared" si="5"/>
        <v>1.6972399999999999E-2</v>
      </c>
      <c r="J124" s="18">
        <f t="shared" si="6"/>
        <v>1.697230000000001E-2</v>
      </c>
      <c r="K124" s="16"/>
      <c r="L124" s="18">
        <f t="shared" si="7"/>
        <v>5.3127000000000001E-3</v>
      </c>
      <c r="M124" s="18">
        <f t="shared" si="8"/>
        <v>5.3126000000000007E-3</v>
      </c>
      <c r="N124" s="16"/>
      <c r="O124" s="18">
        <f t="shared" si="9"/>
        <v>7.7090000000000006E-3</v>
      </c>
      <c r="P124" s="18">
        <f t="shared" si="10"/>
        <v>7.7090000000000006E-3</v>
      </c>
      <c r="Q124" s="16"/>
      <c r="R124" s="18">
        <f t="shared" si="11"/>
        <v>1.2928299999999997E-2</v>
      </c>
      <c r="S124" s="18">
        <f t="shared" si="12"/>
        <v>1.2928200000000001E-2</v>
      </c>
    </row>
    <row r="125" spans="1:19" s="17" customFormat="1" x14ac:dyDescent="0.2">
      <c r="A125" s="15" t="str">
        <f t="shared" si="0"/>
        <v>Sweden</v>
      </c>
      <c r="B125" s="16"/>
      <c r="C125" s="18">
        <f t="shared" si="1"/>
        <v>5.5938999999999989E-3</v>
      </c>
      <c r="D125" s="18">
        <f t="shared" si="13"/>
        <v>5.5939000000000023E-3</v>
      </c>
      <c r="E125" s="16"/>
      <c r="F125" s="18">
        <f t="shared" si="3"/>
        <v>7.5809999999999975E-3</v>
      </c>
      <c r="G125" s="18">
        <f t="shared" si="4"/>
        <v>7.5810000000000044E-3</v>
      </c>
      <c r="H125" s="16"/>
      <c r="I125" s="18">
        <f t="shared" si="5"/>
        <v>9.642700000000004E-3</v>
      </c>
      <c r="J125" s="18">
        <f t="shared" si="6"/>
        <v>9.6428E-3</v>
      </c>
      <c r="K125" s="16"/>
      <c r="L125" s="18">
        <f t="shared" si="7"/>
        <v>7.9583999999999974E-3</v>
      </c>
      <c r="M125" s="18">
        <f t="shared" si="8"/>
        <v>7.9583999999999974E-3</v>
      </c>
      <c r="N125" s="16"/>
      <c r="O125" s="18">
        <f t="shared" si="9"/>
        <v>1.138829999999999E-2</v>
      </c>
      <c r="P125" s="18">
        <f t="shared" si="10"/>
        <v>1.1388200000000001E-2</v>
      </c>
      <c r="Q125" s="16"/>
      <c r="R125" s="18">
        <f t="shared" si="11"/>
        <v>1.9181699999999996E-2</v>
      </c>
      <c r="S125" s="18">
        <f t="shared" si="12"/>
        <v>1.9181600000000007E-2</v>
      </c>
    </row>
    <row r="126" spans="1:19" s="17" customFormat="1" x14ac:dyDescent="0.2">
      <c r="A126" s="15" t="str">
        <f t="shared" si="0"/>
        <v>United Kingdom</v>
      </c>
      <c r="B126" s="16"/>
      <c r="C126" s="18">
        <f t="shared" si="1"/>
        <v>1.6512399999999997E-2</v>
      </c>
      <c r="D126" s="18">
        <f t="shared" si="13"/>
        <v>1.651240000000001E-2</v>
      </c>
      <c r="E126" s="16"/>
      <c r="F126" s="18">
        <f t="shared" si="3"/>
        <v>2.1864599999999998E-2</v>
      </c>
      <c r="G126" s="18">
        <f t="shared" si="4"/>
        <v>2.1864700000000015E-2</v>
      </c>
      <c r="H126" s="16"/>
      <c r="I126" s="18">
        <f t="shared" si="5"/>
        <v>2.5087700000000018E-2</v>
      </c>
      <c r="J126" s="18">
        <f t="shared" si="6"/>
        <v>2.5087599999999988E-2</v>
      </c>
      <c r="K126" s="16"/>
      <c r="L126" s="18">
        <f t="shared" si="7"/>
        <v>1.9424799999999992E-2</v>
      </c>
      <c r="M126" s="18">
        <f t="shared" si="8"/>
        <v>1.9424699999999989E-2</v>
      </c>
      <c r="N126" s="16"/>
      <c r="O126" s="18">
        <f t="shared" si="9"/>
        <v>2.6082599999999984E-2</v>
      </c>
      <c r="P126" s="18">
        <f t="shared" si="10"/>
        <v>2.6082700000000014E-2</v>
      </c>
      <c r="Q126" s="16"/>
      <c r="R126" s="18">
        <f t="shared" si="11"/>
        <v>4.2573799999999995E-2</v>
      </c>
      <c r="S126" s="18">
        <f t="shared" si="12"/>
        <v>4.2573799999999995E-2</v>
      </c>
    </row>
    <row r="127" spans="1:19" s="17" customFormat="1" x14ac:dyDescent="0.2">
      <c r="B127" s="19"/>
      <c r="C127" s="19"/>
      <c r="D127" s="19"/>
      <c r="E127" s="19"/>
      <c r="F127" s="19"/>
      <c r="G127" s="19"/>
    </row>
    <row r="128" spans="1:19" s="17" customFormat="1" x14ac:dyDescent="0.2">
      <c r="B128" s="19"/>
      <c r="C128" s="19"/>
      <c r="D128" s="19"/>
      <c r="E128" s="19"/>
      <c r="F128" s="19"/>
      <c r="G128" s="19"/>
    </row>
  </sheetData>
  <mergeCells count="10">
    <mergeCell ref="A48:U51"/>
    <mergeCell ref="A52:U58"/>
    <mergeCell ref="B60:J60"/>
    <mergeCell ref="K60:S60"/>
    <mergeCell ref="B61:D61"/>
    <mergeCell ref="E61:G61"/>
    <mergeCell ref="H61:J61"/>
    <mergeCell ref="K61:M61"/>
    <mergeCell ref="N61:P61"/>
    <mergeCell ref="Q61:S61"/>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3.xml><?xml version="1.0" encoding="utf-8"?>
<ds:datastoreItem xmlns:ds="http://schemas.openxmlformats.org/officeDocument/2006/customXml" ds:itemID="{7526C3D8-8438-4FF5-9B58-FA75E7B8D7ED}">
  <ds:schemaRefs>
    <ds:schemaRef ds:uri="http://purl.org/dc/elements/1.1/"/>
    <ds:schemaRef ds:uri="http://schemas.microsoft.com/office/2006/metadata/properties"/>
    <ds:schemaRef ds:uri="http://schemas.openxmlformats.org/package/2006/metadata/core-properties"/>
    <ds:schemaRef ds:uri="c9f238dd-bb73-4aef-a7a5-d644ad823e52"/>
    <ds:schemaRef ds:uri="http://schemas.microsoft.com/office/infopath/2007/PartnerControls"/>
    <ds:schemaRef ds:uri="http://purl.org/dc/terms/"/>
    <ds:schemaRef ds:uri="http://schemas.microsoft.com/sharepoint/v4"/>
    <ds:schemaRef ds:uri="http://schemas.microsoft.com/office/2006/documentManagement/types"/>
    <ds:schemaRef ds:uri="22a5b7d0-1699-458f-b8e2-4d8247229549"/>
    <ds:schemaRef ds:uri="ca82dde9-3436-4d3d-bddd-d31447390034"/>
    <ds:schemaRef ds:uri="c5805097-db0a-42f9-a837-be9035f1f571"/>
    <ds:schemaRef ds:uri="54c4cd27-f286-408f-9ce0-33c1e0f3ab39"/>
    <ds:schemaRef ds:uri="http://www.w3.org/XML/1998/namespace"/>
    <ds:schemaRef ds:uri="http://purl.org/dc/dcmitype/"/>
  </ds:schemaRefs>
</ds:datastoreItem>
</file>

<file path=customXml/itemProps4.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668AF8F-CB8D-4947-A82E-0421FB4139E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g4-a-1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2019-09-18T09:09:35Z</cp:lastPrinted>
  <dcterms:created xsi:type="dcterms:W3CDTF">2019-05-24T12:12:26Z</dcterms:created>
  <dcterms:modified xsi:type="dcterms:W3CDTF">2019-10-08T07:12:40Z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