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555" windowHeight="11640" activeTab="0"/>
  </bookViews>
  <sheets>
    <sheet name="Fig 2.2 Eng" sheetId="1" r:id="rId1"/>
    <sheet name="Fig 2.2 Fr" sheetId="2" r:id="rId2"/>
    <sheet name="Data Fig 2.2" sheetId="3" r:id="rId3"/>
  </sheets>
  <definedNames>
    <definedName name="_xlnm.Print_Area" localSheetId="0">'Fig 2.2 Eng'!$B$8:$M$32</definedName>
    <definedName name="_xlnm.Print_Area" localSheetId="1">'Fig 2.2 Fr'!$B$8:$N$32</definedName>
  </definedNames>
  <calcPr fullCalcOnLoad="1"/>
</workbook>
</file>

<file path=xl/sharedStrings.xml><?xml version="1.0" encoding="utf-8"?>
<sst xmlns="http://schemas.openxmlformats.org/spreadsheetml/2006/main" count="88" uniqueCount="76">
  <si>
    <t>Hungary</t>
  </si>
  <si>
    <t>Hongrie</t>
  </si>
  <si>
    <t>Finland</t>
  </si>
  <si>
    <t>Finlande</t>
  </si>
  <si>
    <t>United States</t>
  </si>
  <si>
    <t>Japon</t>
  </si>
  <si>
    <t>Germany</t>
  </si>
  <si>
    <t>Allemagne</t>
  </si>
  <si>
    <t>Italy</t>
  </si>
  <si>
    <t>Italie</t>
  </si>
  <si>
    <t>Slovak Republic</t>
  </si>
  <si>
    <t>Australia</t>
  </si>
  <si>
    <t>Australie</t>
  </si>
  <si>
    <t>France</t>
  </si>
  <si>
    <t>Poland</t>
  </si>
  <si>
    <t>Pologne</t>
  </si>
  <si>
    <t>Switzerland</t>
  </si>
  <si>
    <t>Suisse</t>
  </si>
  <si>
    <t>Austria</t>
  </si>
  <si>
    <t>Autriche</t>
  </si>
  <si>
    <t>Sweden</t>
  </si>
  <si>
    <t>Suède</t>
  </si>
  <si>
    <t>Spain</t>
  </si>
  <si>
    <t>Espagne</t>
  </si>
  <si>
    <t>Royaume-Uni</t>
  </si>
  <si>
    <t>Belgium</t>
  </si>
  <si>
    <t>Belgique</t>
  </si>
  <si>
    <t>Korea</t>
  </si>
  <si>
    <t>Corée</t>
  </si>
  <si>
    <t>Canada</t>
  </si>
  <si>
    <t>Portugal</t>
  </si>
  <si>
    <t>Greece</t>
  </si>
  <si>
    <t>Grèce</t>
  </si>
  <si>
    <t>Irlande</t>
  </si>
  <si>
    <t>Danemark</t>
  </si>
  <si>
    <t>Turkey</t>
  </si>
  <si>
    <t>Turquie</t>
  </si>
  <si>
    <t>Luxembourg</t>
  </si>
  <si>
    <t>Slovenia</t>
  </si>
  <si>
    <t>Chili</t>
  </si>
  <si>
    <t>Estonie</t>
  </si>
  <si>
    <t>Rép. slovaque</t>
  </si>
  <si>
    <t>Etats-Unis</t>
  </si>
  <si>
    <t>Total</t>
  </si>
  <si>
    <t>Targeted</t>
  </si>
  <si>
    <t>Norway</t>
  </si>
  <si>
    <t>Israël</t>
  </si>
  <si>
    <t>Norvège</t>
  </si>
  <si>
    <t>Minimum contributory</t>
  </si>
  <si>
    <r>
      <rPr>
        <sz val="11"/>
        <color indexed="8"/>
        <rFont val="Calibri"/>
        <family val="2"/>
      </rPr>
      <t>Source:</t>
    </r>
    <r>
      <rPr>
        <sz val="11"/>
        <color theme="1"/>
        <rFont val="Calibri"/>
        <family val="2"/>
      </rPr>
      <t xml:space="preserve"> OECD (2013), Pensions at a Glance 2013: Retirement-Income Systems in OECD and G20 Countries</t>
    </r>
  </si>
  <si>
    <t>www.oecd.org/pensions/pensionsataglance.htm</t>
  </si>
  <si>
    <t xml:space="preserve"> Coverage of targeted and minimum pensions</t>
  </si>
  <si>
    <t>Country:</t>
  </si>
  <si>
    <t>Slovénie</t>
  </si>
  <si>
    <t>Canada*</t>
  </si>
  <si>
    <t>Japan*</t>
  </si>
  <si>
    <t>Estonia*</t>
  </si>
  <si>
    <t>Ireland*</t>
  </si>
  <si>
    <t>Israel*</t>
  </si>
  <si>
    <t>United Kingdom*</t>
  </si>
  <si>
    <t>Luxembourg*</t>
  </si>
  <si>
    <t>Chile*</t>
  </si>
  <si>
    <t>Denmark*</t>
  </si>
  <si>
    <t>Figure 2.2.  Recipiency of targeted and minimum pensions among people aged 65 and over, 2012</t>
  </si>
  <si>
    <t>Note: The country-name followed by an asterisk indicates that the first-tier also comprises a basic pension.</t>
  </si>
  <si>
    <t>Graphique 2.2. Pourcentage de la population de 65 ans et plus percevant une pension ciblée ou une pension minimum, 2012</t>
  </si>
  <si>
    <t xml:space="preserve">Note : Dans les pays dont le nom est suivi d’un astérisque, le premier pilier verse également une pension de base. </t>
  </si>
  <si>
    <t>Source: Indicators 3.3 on “Basic, targeted and minimum pensions” in this publication.</t>
  </si>
  <si>
    <t>Pension ciblée</t>
  </si>
  <si>
    <t>Pension minimum</t>
  </si>
  <si>
    <t xml:space="preserve">Source : Indicateur sur « Pensions de base, ciblées et minimum », dans le chapitre 3 de la présente publication. </t>
  </si>
  <si>
    <t>Pensions at a Glance 2013 - © OECD 2013</t>
  </si>
  <si>
    <t>CHAPTER 2 HOUSING, FINANCIAL WEALTH AND PUBLIC SERVICES FOR ADEQUATE LIVING STANDARDS IN OLD-AGE</t>
  </si>
  <si>
    <t>Figure 2.  Recipiency of targeted and minimum pensions among people aged 65 and over, 2012</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</si>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</sst>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50">
    <font>
      <sz val="11"/>
      <color theme="1"/>
      <name val="Calibri"/>
      <family val="2"/>
    </font>
    <font>
      <sz val="10"/>
      <color indexed="8"/>
      <name val="Arial"/>
      <family val="2"/>
    </font>
    <font>
      <sz val="10"/>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sz val="11"/>
      <color indexed="10"/>
      <name val="Calibri"/>
      <family val="2"/>
    </font>
    <font>
      <sz val="10"/>
      <color indexed="8"/>
      <name val="Calibri"/>
      <family val="0"/>
    </font>
    <font>
      <sz val="8.45"/>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bottom style="medium"/>
    </border>
    <border>
      <left>
        <color indexed="63"/>
      </left>
      <right>
        <color indexed="63"/>
      </right>
      <top/>
      <bottom style="medium"/>
    </border>
    <border>
      <left>
        <color indexed="63"/>
      </left>
      <right style="medium"/>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28" fillId="0" borderId="0">
      <alignment/>
      <protection/>
    </xf>
    <xf numFmtId="0" fontId="28"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32" borderId="7" applyNumberFormat="0" applyFont="0" applyAlignment="0" applyProtection="0"/>
    <xf numFmtId="0" fontId="43" fillId="27" borderId="8" applyNumberFormat="0" applyAlignment="0" applyProtection="0"/>
    <xf numFmtId="9" fontId="28"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Font="1" applyAlignment="1">
      <alignment/>
    </xf>
    <xf numFmtId="0" fontId="0" fillId="33" borderId="0" xfId="0" applyFill="1" applyAlignment="1">
      <alignment/>
    </xf>
    <xf numFmtId="1" fontId="47" fillId="33" borderId="0" xfId="0" applyNumberFormat="1" applyFont="1" applyFill="1" applyBorder="1" applyAlignment="1">
      <alignment horizontal="right"/>
    </xf>
    <xf numFmtId="1" fontId="0" fillId="33" borderId="0" xfId="0" applyNumberFormat="1" applyFill="1" applyBorder="1" applyAlignment="1">
      <alignment horizontal="left"/>
    </xf>
    <xf numFmtId="0" fontId="39" fillId="33" borderId="0" xfId="53" applyFill="1" applyBorder="1" applyAlignment="1" applyProtection="1">
      <alignment horizontal="left"/>
      <protection/>
    </xf>
    <xf numFmtId="0" fontId="0" fillId="33" borderId="10" xfId="0" applyFill="1" applyBorder="1" applyAlignment="1">
      <alignment/>
    </xf>
    <xf numFmtId="1" fontId="47" fillId="34" borderId="0" xfId="0" applyNumberFormat="1" applyFont="1" applyFill="1" applyBorder="1" applyAlignment="1">
      <alignment horizontal="right"/>
    </xf>
    <xf numFmtId="0" fontId="48" fillId="33" borderId="0" xfId="0" applyFont="1" applyFill="1" applyAlignment="1">
      <alignment/>
    </xf>
    <xf numFmtId="0" fontId="0" fillId="33" borderId="0" xfId="0" applyFill="1" applyAlignment="1">
      <alignment/>
    </xf>
    <xf numFmtId="0" fontId="0" fillId="33" borderId="11" xfId="0" applyFill="1" applyBorder="1" applyAlignment="1">
      <alignment wrapText="1"/>
    </xf>
    <xf numFmtId="0" fontId="0" fillId="33" borderId="11" xfId="0" applyFill="1" applyBorder="1" applyAlignment="1">
      <alignment horizontal="center"/>
    </xf>
    <xf numFmtId="186" fontId="2" fillId="33" borderId="11" xfId="70" applyNumberFormat="1" applyFont="1" applyFill="1" applyBorder="1" applyAlignment="1">
      <alignment horizontal="left"/>
      <protection/>
    </xf>
    <xf numFmtId="1" fontId="47" fillId="33" borderId="0" xfId="0" applyNumberFormat="1" applyFont="1" applyFill="1" applyBorder="1" applyAlignment="1">
      <alignment horizontal="right" vertical="center" wrapText="1"/>
    </xf>
    <xf numFmtId="0" fontId="0" fillId="33" borderId="12" xfId="0" applyFill="1" applyBorder="1" applyAlignment="1">
      <alignment/>
    </xf>
    <xf numFmtId="0" fontId="0" fillId="33" borderId="13" xfId="0" applyFill="1" applyBorder="1" applyAlignment="1">
      <alignment/>
    </xf>
    <xf numFmtId="186" fontId="2" fillId="33" borderId="13" xfId="70" applyNumberFormat="1" applyFont="1" applyFill="1" applyBorder="1" applyAlignment="1">
      <alignment horizontal="left"/>
      <protection/>
    </xf>
    <xf numFmtId="0" fontId="0" fillId="33" borderId="14" xfId="0" applyFill="1" applyBorder="1" applyAlignment="1">
      <alignment/>
    </xf>
    <xf numFmtId="0" fontId="0" fillId="33" borderId="15" xfId="0" applyFill="1" applyBorder="1" applyAlignment="1">
      <alignment/>
    </xf>
    <xf numFmtId="0" fontId="47" fillId="33" borderId="16" xfId="0" applyFont="1" applyFill="1" applyBorder="1" applyAlignment="1">
      <alignment/>
    </xf>
    <xf numFmtId="0" fontId="0" fillId="33" borderId="15" xfId="0" applyFont="1" applyFill="1" applyBorder="1" applyAlignment="1">
      <alignment wrapText="1"/>
    </xf>
    <xf numFmtId="0" fontId="47" fillId="34" borderId="16" xfId="0" applyFont="1" applyFill="1" applyBorder="1" applyAlignment="1">
      <alignment/>
    </xf>
    <xf numFmtId="0" fontId="0" fillId="34" borderId="15" xfId="0" applyFill="1" applyBorder="1" applyAlignment="1">
      <alignment wrapText="1"/>
    </xf>
    <xf numFmtId="0" fontId="0" fillId="34" borderId="15" xfId="0" applyFill="1" applyBorder="1" applyAlignment="1">
      <alignment/>
    </xf>
    <xf numFmtId="1" fontId="47" fillId="34" borderId="0" xfId="0" applyNumberFormat="1" applyFont="1" applyFill="1" applyBorder="1" applyAlignment="1">
      <alignment/>
    </xf>
    <xf numFmtId="0" fontId="0" fillId="34" borderId="0" xfId="0" applyFill="1" applyBorder="1" applyAlignment="1">
      <alignment/>
    </xf>
    <xf numFmtId="0" fontId="47" fillId="34" borderId="17" xfId="0" applyFont="1" applyFill="1" applyBorder="1" applyAlignment="1">
      <alignment/>
    </xf>
    <xf numFmtId="1" fontId="47" fillId="34" borderId="18" xfId="0" applyNumberFormat="1" applyFont="1" applyFill="1" applyBorder="1" applyAlignment="1">
      <alignment horizontal="right"/>
    </xf>
    <xf numFmtId="0" fontId="0" fillId="34" borderId="19" xfId="0" applyFill="1" applyBorder="1" applyAlignment="1">
      <alignment/>
    </xf>
    <xf numFmtId="0" fontId="49" fillId="33" borderId="0" xfId="0" applyFont="1" applyFill="1" applyAlignment="1">
      <alignment/>
    </xf>
    <xf numFmtId="11" fontId="49" fillId="33" borderId="0" xfId="0" applyNumberFormat="1" applyFont="1" applyFill="1" applyAlignment="1">
      <alignment/>
    </xf>
    <xf numFmtId="0" fontId="28" fillId="33" borderId="0" xfId="0" applyFont="1" applyFill="1" applyAlignment="1">
      <alignment/>
    </xf>
    <xf numFmtId="0" fontId="39" fillId="33" borderId="0" xfId="53" applyFill="1" applyAlignment="1" applyProtection="1">
      <alignment/>
      <protection/>
    </xf>
    <xf numFmtId="0" fontId="46" fillId="33" borderId="0" xfId="0" applyFont="1" applyFill="1" applyAlignment="1">
      <alignment/>
    </xf>
    <xf numFmtId="0" fontId="0" fillId="33" borderId="0" xfId="0" applyFill="1" applyAlignment="1">
      <alignment wrapText="1"/>
    </xf>
    <xf numFmtId="0" fontId="49" fillId="33" borderId="0" xfId="0" applyFont="1" applyFill="1" applyAlignment="1">
      <alignment wrapText="1"/>
    </xf>
    <xf numFmtId="0" fontId="49" fillId="0" borderId="0" xfId="0" applyFont="1" applyAlignment="1">
      <alignment wrapText="1"/>
    </xf>
    <xf numFmtId="0" fontId="0" fillId="0" borderId="0" xfId="0" applyAlignment="1">
      <alignmen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4" xfId="64"/>
    <cellStyle name="Normal 5" xfId="65"/>
    <cellStyle name="Normal 5 2" xfId="66"/>
    <cellStyle name="Normal 6" xfId="67"/>
    <cellStyle name="Normal 6 2" xfId="68"/>
    <cellStyle name="Normal 7" xfId="69"/>
    <cellStyle name="Normal_EQ4_Chart1"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425"/>
          <c:w val="0.981"/>
          <c:h val="0.9185"/>
        </c:manualLayout>
      </c:layout>
      <c:barChart>
        <c:barDir val="col"/>
        <c:grouping val="stacked"/>
        <c:varyColors val="0"/>
        <c:ser>
          <c:idx val="0"/>
          <c:order val="0"/>
          <c:tx>
            <c:strRef>
              <c:f>'Data Fig 2.2'!$B$7:$B$8</c:f>
              <c:strCache>
                <c:ptCount val="1"/>
                <c:pt idx="0">
                  <c:v>Targeted Pension ciblée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2.2'!$A$9:$A$37</c:f>
              <c:strCache>
                <c:ptCount val="29"/>
                <c:pt idx="0">
                  <c:v>Hungary</c:v>
                </c:pt>
                <c:pt idx="1">
                  <c:v>Germany</c:v>
                </c:pt>
                <c:pt idx="2">
                  <c:v>Japan*</c:v>
                </c:pt>
                <c:pt idx="3">
                  <c:v>Slovak Republic</c:v>
                </c:pt>
                <c:pt idx="4">
                  <c:v>Estonia*</c:v>
                </c:pt>
                <c:pt idx="5">
                  <c:v>United States</c:v>
                </c:pt>
                <c:pt idx="6">
                  <c:v>Austria</c:v>
                </c:pt>
                <c:pt idx="7">
                  <c:v>Switzerland</c:v>
                </c:pt>
                <c:pt idx="8">
                  <c:v>Poland</c:v>
                </c:pt>
                <c:pt idx="9">
                  <c:v>Belgium</c:v>
                </c:pt>
                <c:pt idx="10">
                  <c:v>Ireland*</c:v>
                </c:pt>
                <c:pt idx="11">
                  <c:v>Slovenia</c:v>
                </c:pt>
                <c:pt idx="12">
                  <c:v>Turkey</c:v>
                </c:pt>
                <c:pt idx="13">
                  <c:v>Norway</c:v>
                </c:pt>
                <c:pt idx="14">
                  <c:v>Israel*</c:v>
                </c:pt>
                <c:pt idx="15">
                  <c:v>United Kingdom*</c:v>
                </c:pt>
                <c:pt idx="16">
                  <c:v>Luxembourg*</c:v>
                </c:pt>
                <c:pt idx="17">
                  <c:v>Spain</c:v>
                </c:pt>
                <c:pt idx="18">
                  <c:v>Canada*</c:v>
                </c:pt>
                <c:pt idx="19">
                  <c:v>Italy</c:v>
                </c:pt>
                <c:pt idx="20">
                  <c:v>France</c:v>
                </c:pt>
                <c:pt idx="21">
                  <c:v>Sweden</c:v>
                </c:pt>
                <c:pt idx="22">
                  <c:v>Finland</c:v>
                </c:pt>
                <c:pt idx="23">
                  <c:v>Chile*</c:v>
                </c:pt>
                <c:pt idx="24">
                  <c:v>Korea</c:v>
                </c:pt>
                <c:pt idx="25">
                  <c:v>Portugal</c:v>
                </c:pt>
                <c:pt idx="26">
                  <c:v>Australia</c:v>
                </c:pt>
                <c:pt idx="27">
                  <c:v>Greece</c:v>
                </c:pt>
                <c:pt idx="28">
                  <c:v>Denmark*</c:v>
                </c:pt>
              </c:strCache>
            </c:strRef>
          </c:cat>
          <c:val>
            <c:numRef>
              <c:f>'Data Fig 2.2'!$B$9:$B$37</c:f>
              <c:numCache>
                <c:ptCount val="29"/>
                <c:pt idx="1">
                  <c:v>2</c:v>
                </c:pt>
                <c:pt idx="2">
                  <c:v>2</c:v>
                </c:pt>
                <c:pt idx="3">
                  <c:v>2.7</c:v>
                </c:pt>
                <c:pt idx="4">
                  <c:v>5.543595983366538</c:v>
                </c:pt>
                <c:pt idx="5">
                  <c:v>7</c:v>
                </c:pt>
                <c:pt idx="6">
                  <c:v>11</c:v>
                </c:pt>
                <c:pt idx="7">
                  <c:v>11.7</c:v>
                </c:pt>
                <c:pt idx="8">
                  <c:v>12</c:v>
                </c:pt>
                <c:pt idx="9">
                  <c:v>5</c:v>
                </c:pt>
                <c:pt idx="10">
                  <c:v>17</c:v>
                </c:pt>
                <c:pt idx="11">
                  <c:v>17</c:v>
                </c:pt>
                <c:pt idx="12">
                  <c:v>22</c:v>
                </c:pt>
                <c:pt idx="14">
                  <c:v>25</c:v>
                </c:pt>
                <c:pt idx="15">
                  <c:v>27.3</c:v>
                </c:pt>
                <c:pt idx="16">
                  <c:v>1</c:v>
                </c:pt>
                <c:pt idx="17">
                  <c:v>6</c:v>
                </c:pt>
                <c:pt idx="18">
                  <c:v>34</c:v>
                </c:pt>
                <c:pt idx="19">
                  <c:v>5</c:v>
                </c:pt>
                <c:pt idx="20">
                  <c:v>4</c:v>
                </c:pt>
                <c:pt idx="21">
                  <c:v>1</c:v>
                </c:pt>
                <c:pt idx="23">
                  <c:v>56</c:v>
                </c:pt>
                <c:pt idx="24">
                  <c:v>67</c:v>
                </c:pt>
                <c:pt idx="25">
                  <c:v>17</c:v>
                </c:pt>
                <c:pt idx="26">
                  <c:v>78</c:v>
                </c:pt>
                <c:pt idx="27">
                  <c:v>19</c:v>
                </c:pt>
                <c:pt idx="28">
                  <c:v>88</c:v>
                </c:pt>
              </c:numCache>
            </c:numRef>
          </c:val>
        </c:ser>
        <c:ser>
          <c:idx val="1"/>
          <c:order val="1"/>
          <c:tx>
            <c:strRef>
              <c:f>'Data Fig 2.2'!$C$7:$C$8</c:f>
              <c:strCache>
                <c:ptCount val="1"/>
                <c:pt idx="0">
                  <c:v>Minimum contributory Pension minimum</c:v>
                </c:pt>
              </c:strCache>
            </c:strRef>
          </c:tx>
          <c:spPr>
            <a:solidFill>
              <a:srgbClr val="DCE6F2"/>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2.2'!$A$9:$A$37</c:f>
              <c:strCache>
                <c:ptCount val="29"/>
                <c:pt idx="0">
                  <c:v>Hungary</c:v>
                </c:pt>
                <c:pt idx="1">
                  <c:v>Germany</c:v>
                </c:pt>
                <c:pt idx="2">
                  <c:v>Japan*</c:v>
                </c:pt>
                <c:pt idx="3">
                  <c:v>Slovak Republic</c:v>
                </c:pt>
                <c:pt idx="4">
                  <c:v>Estonia*</c:v>
                </c:pt>
                <c:pt idx="5">
                  <c:v>United States</c:v>
                </c:pt>
                <c:pt idx="6">
                  <c:v>Austria</c:v>
                </c:pt>
                <c:pt idx="7">
                  <c:v>Switzerland</c:v>
                </c:pt>
                <c:pt idx="8">
                  <c:v>Poland</c:v>
                </c:pt>
                <c:pt idx="9">
                  <c:v>Belgium</c:v>
                </c:pt>
                <c:pt idx="10">
                  <c:v>Ireland*</c:v>
                </c:pt>
                <c:pt idx="11">
                  <c:v>Slovenia</c:v>
                </c:pt>
                <c:pt idx="12">
                  <c:v>Turkey</c:v>
                </c:pt>
                <c:pt idx="13">
                  <c:v>Norway</c:v>
                </c:pt>
                <c:pt idx="14">
                  <c:v>Israel*</c:v>
                </c:pt>
                <c:pt idx="15">
                  <c:v>United Kingdom*</c:v>
                </c:pt>
                <c:pt idx="16">
                  <c:v>Luxembourg*</c:v>
                </c:pt>
                <c:pt idx="17">
                  <c:v>Spain</c:v>
                </c:pt>
                <c:pt idx="18">
                  <c:v>Canada*</c:v>
                </c:pt>
                <c:pt idx="19">
                  <c:v>Italy</c:v>
                </c:pt>
                <c:pt idx="20">
                  <c:v>France</c:v>
                </c:pt>
                <c:pt idx="21">
                  <c:v>Sweden</c:v>
                </c:pt>
                <c:pt idx="22">
                  <c:v>Finland</c:v>
                </c:pt>
                <c:pt idx="23">
                  <c:v>Chile*</c:v>
                </c:pt>
                <c:pt idx="24">
                  <c:v>Korea</c:v>
                </c:pt>
                <c:pt idx="25">
                  <c:v>Portugal</c:v>
                </c:pt>
                <c:pt idx="26">
                  <c:v>Australia</c:v>
                </c:pt>
                <c:pt idx="27">
                  <c:v>Greece</c:v>
                </c:pt>
                <c:pt idx="28">
                  <c:v>Denmark*</c:v>
                </c:pt>
              </c:strCache>
            </c:strRef>
          </c:cat>
          <c:val>
            <c:numRef>
              <c:f>'Data Fig 2.2'!$C$9:$C$37</c:f>
              <c:numCache>
                <c:ptCount val="29"/>
                <c:pt idx="0">
                  <c:v>1</c:v>
                </c:pt>
                <c:pt idx="9">
                  <c:v>11</c:v>
                </c:pt>
                <c:pt idx="11">
                  <c:v>2</c:v>
                </c:pt>
                <c:pt idx="13">
                  <c:v>22</c:v>
                </c:pt>
                <c:pt idx="16">
                  <c:v>29</c:v>
                </c:pt>
                <c:pt idx="17">
                  <c:v>28</c:v>
                </c:pt>
                <c:pt idx="19">
                  <c:v>32</c:v>
                </c:pt>
                <c:pt idx="20">
                  <c:v>37</c:v>
                </c:pt>
                <c:pt idx="21">
                  <c:v>42</c:v>
                </c:pt>
                <c:pt idx="22">
                  <c:v>47</c:v>
                </c:pt>
                <c:pt idx="25">
                  <c:v>59</c:v>
                </c:pt>
                <c:pt idx="27">
                  <c:v>60</c:v>
                </c:pt>
              </c:numCache>
            </c:numRef>
          </c:val>
        </c:ser>
        <c:overlap val="100"/>
        <c:gapWidth val="28"/>
        <c:axId val="25792998"/>
        <c:axId val="30810391"/>
      </c:barChart>
      <c:catAx>
        <c:axId val="25792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810391"/>
        <c:crosses val="autoZero"/>
        <c:auto val="1"/>
        <c:lblOffset val="100"/>
        <c:tickLblSkip val="1"/>
        <c:noMultiLvlLbl val="0"/>
      </c:catAx>
      <c:valAx>
        <c:axId val="308103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92998"/>
        <c:crossesAt val="1"/>
        <c:crossBetween val="between"/>
        <c:dispUnits/>
      </c:valAx>
      <c:spPr>
        <a:solidFill>
          <a:srgbClr val="FFFFFF"/>
        </a:solidFill>
        <a:ln w="3175">
          <a:noFill/>
        </a:ln>
      </c:spPr>
    </c:plotArea>
    <c:legend>
      <c:legendPos val="t"/>
      <c:layout>
        <c:manualLayout>
          <c:xMode val="edge"/>
          <c:yMode val="edge"/>
          <c:x val="0.221"/>
          <c:y val="0.00775"/>
          <c:w val="0.5535"/>
          <c:h val="0.052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425"/>
          <c:w val="0.981"/>
          <c:h val="0.921"/>
        </c:manualLayout>
      </c:layout>
      <c:barChart>
        <c:barDir val="col"/>
        <c:grouping val="stacked"/>
        <c:varyColors val="0"/>
        <c:ser>
          <c:idx val="0"/>
          <c:order val="0"/>
          <c:tx>
            <c:strRef>
              <c:f>'Data Fig 2.2'!$B$8</c:f>
              <c:strCache>
                <c:ptCount val="1"/>
                <c:pt idx="0">
                  <c:v>Pension ciblée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2.2'!$E$9:$E$37</c:f>
              <c:strCache>
                <c:ptCount val="29"/>
                <c:pt idx="0">
                  <c:v>Hongrie</c:v>
                </c:pt>
                <c:pt idx="1">
                  <c:v>Allemagne</c:v>
                </c:pt>
                <c:pt idx="2">
                  <c:v>Japon</c:v>
                </c:pt>
                <c:pt idx="3">
                  <c:v>Rép. slovaque</c:v>
                </c:pt>
                <c:pt idx="4">
                  <c:v>Estonie</c:v>
                </c:pt>
                <c:pt idx="5">
                  <c:v>Etats-Unis</c:v>
                </c:pt>
                <c:pt idx="6">
                  <c:v>Autriche</c:v>
                </c:pt>
                <c:pt idx="7">
                  <c:v>Suisse</c:v>
                </c:pt>
                <c:pt idx="8">
                  <c:v>Pologne</c:v>
                </c:pt>
                <c:pt idx="9">
                  <c:v>Belgique</c:v>
                </c:pt>
                <c:pt idx="10">
                  <c:v>Irlande</c:v>
                </c:pt>
                <c:pt idx="11">
                  <c:v>Slovénie</c:v>
                </c:pt>
                <c:pt idx="12">
                  <c:v>Turquie</c:v>
                </c:pt>
                <c:pt idx="13">
                  <c:v>Norvège</c:v>
                </c:pt>
                <c:pt idx="14">
                  <c:v>Israël</c:v>
                </c:pt>
                <c:pt idx="15">
                  <c:v>Royaume-Uni</c:v>
                </c:pt>
                <c:pt idx="16">
                  <c:v>Luxembourg</c:v>
                </c:pt>
                <c:pt idx="17">
                  <c:v>Espagne</c:v>
                </c:pt>
                <c:pt idx="18">
                  <c:v>Canada</c:v>
                </c:pt>
                <c:pt idx="19">
                  <c:v>Italie</c:v>
                </c:pt>
                <c:pt idx="20">
                  <c:v>France</c:v>
                </c:pt>
                <c:pt idx="21">
                  <c:v>Suède</c:v>
                </c:pt>
                <c:pt idx="22">
                  <c:v>Finlande</c:v>
                </c:pt>
                <c:pt idx="23">
                  <c:v>Chili</c:v>
                </c:pt>
                <c:pt idx="24">
                  <c:v>Corée</c:v>
                </c:pt>
                <c:pt idx="25">
                  <c:v>Portugal</c:v>
                </c:pt>
                <c:pt idx="26">
                  <c:v>Australie</c:v>
                </c:pt>
                <c:pt idx="27">
                  <c:v>Grèce</c:v>
                </c:pt>
                <c:pt idx="28">
                  <c:v>Danemark</c:v>
                </c:pt>
              </c:strCache>
            </c:strRef>
          </c:cat>
          <c:val>
            <c:numRef>
              <c:f>'Data Fig 2.2'!$B$9:$B$37</c:f>
              <c:numCache>
                <c:ptCount val="29"/>
                <c:pt idx="1">
                  <c:v>2</c:v>
                </c:pt>
                <c:pt idx="2">
                  <c:v>2</c:v>
                </c:pt>
                <c:pt idx="3">
                  <c:v>2.7</c:v>
                </c:pt>
                <c:pt idx="4">
                  <c:v>5.543595983366538</c:v>
                </c:pt>
                <c:pt idx="5">
                  <c:v>7</c:v>
                </c:pt>
                <c:pt idx="6">
                  <c:v>11</c:v>
                </c:pt>
                <c:pt idx="7">
                  <c:v>11.7</c:v>
                </c:pt>
                <c:pt idx="8">
                  <c:v>12</c:v>
                </c:pt>
                <c:pt idx="9">
                  <c:v>5</c:v>
                </c:pt>
                <c:pt idx="10">
                  <c:v>17</c:v>
                </c:pt>
                <c:pt idx="11">
                  <c:v>17</c:v>
                </c:pt>
                <c:pt idx="12">
                  <c:v>22</c:v>
                </c:pt>
                <c:pt idx="14">
                  <c:v>25</c:v>
                </c:pt>
                <c:pt idx="15">
                  <c:v>27.3</c:v>
                </c:pt>
                <c:pt idx="16">
                  <c:v>1</c:v>
                </c:pt>
                <c:pt idx="17">
                  <c:v>6</c:v>
                </c:pt>
                <c:pt idx="18">
                  <c:v>34</c:v>
                </c:pt>
                <c:pt idx="19">
                  <c:v>5</c:v>
                </c:pt>
                <c:pt idx="20">
                  <c:v>4</c:v>
                </c:pt>
                <c:pt idx="21">
                  <c:v>1</c:v>
                </c:pt>
                <c:pt idx="23">
                  <c:v>56</c:v>
                </c:pt>
                <c:pt idx="24">
                  <c:v>67</c:v>
                </c:pt>
                <c:pt idx="25">
                  <c:v>17</c:v>
                </c:pt>
                <c:pt idx="26">
                  <c:v>78</c:v>
                </c:pt>
                <c:pt idx="27">
                  <c:v>19</c:v>
                </c:pt>
                <c:pt idx="28">
                  <c:v>88</c:v>
                </c:pt>
              </c:numCache>
            </c:numRef>
          </c:val>
        </c:ser>
        <c:ser>
          <c:idx val="1"/>
          <c:order val="1"/>
          <c:tx>
            <c:strRef>
              <c:f>'Data Fig 2.2'!$C$8</c:f>
              <c:strCache>
                <c:ptCount val="1"/>
                <c:pt idx="0">
                  <c:v>Pension minimum</c:v>
                </c:pt>
              </c:strCache>
            </c:strRef>
          </c:tx>
          <c:spPr>
            <a:solidFill>
              <a:srgbClr val="DCE6F2"/>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2.2'!$E$9:$E$37</c:f>
              <c:strCache>
                <c:ptCount val="29"/>
                <c:pt idx="0">
                  <c:v>Hongrie</c:v>
                </c:pt>
                <c:pt idx="1">
                  <c:v>Allemagne</c:v>
                </c:pt>
                <c:pt idx="2">
                  <c:v>Japon</c:v>
                </c:pt>
                <c:pt idx="3">
                  <c:v>Rép. slovaque</c:v>
                </c:pt>
                <c:pt idx="4">
                  <c:v>Estonie</c:v>
                </c:pt>
                <c:pt idx="5">
                  <c:v>Etats-Unis</c:v>
                </c:pt>
                <c:pt idx="6">
                  <c:v>Autriche</c:v>
                </c:pt>
                <c:pt idx="7">
                  <c:v>Suisse</c:v>
                </c:pt>
                <c:pt idx="8">
                  <c:v>Pologne</c:v>
                </c:pt>
                <c:pt idx="9">
                  <c:v>Belgique</c:v>
                </c:pt>
                <c:pt idx="10">
                  <c:v>Irlande</c:v>
                </c:pt>
                <c:pt idx="11">
                  <c:v>Slovénie</c:v>
                </c:pt>
                <c:pt idx="12">
                  <c:v>Turquie</c:v>
                </c:pt>
                <c:pt idx="13">
                  <c:v>Norvège</c:v>
                </c:pt>
                <c:pt idx="14">
                  <c:v>Israël</c:v>
                </c:pt>
                <c:pt idx="15">
                  <c:v>Royaume-Uni</c:v>
                </c:pt>
                <c:pt idx="16">
                  <c:v>Luxembourg</c:v>
                </c:pt>
                <c:pt idx="17">
                  <c:v>Espagne</c:v>
                </c:pt>
                <c:pt idx="18">
                  <c:v>Canada</c:v>
                </c:pt>
                <c:pt idx="19">
                  <c:v>Italie</c:v>
                </c:pt>
                <c:pt idx="20">
                  <c:v>France</c:v>
                </c:pt>
                <c:pt idx="21">
                  <c:v>Suède</c:v>
                </c:pt>
                <c:pt idx="22">
                  <c:v>Finlande</c:v>
                </c:pt>
                <c:pt idx="23">
                  <c:v>Chili</c:v>
                </c:pt>
                <c:pt idx="24">
                  <c:v>Corée</c:v>
                </c:pt>
                <c:pt idx="25">
                  <c:v>Portugal</c:v>
                </c:pt>
                <c:pt idx="26">
                  <c:v>Australie</c:v>
                </c:pt>
                <c:pt idx="27">
                  <c:v>Grèce</c:v>
                </c:pt>
                <c:pt idx="28">
                  <c:v>Danemark</c:v>
                </c:pt>
              </c:strCache>
            </c:strRef>
          </c:cat>
          <c:val>
            <c:numRef>
              <c:f>'Data Fig 2.2'!$C$9:$C$37</c:f>
              <c:numCache>
                <c:ptCount val="29"/>
                <c:pt idx="0">
                  <c:v>1</c:v>
                </c:pt>
                <c:pt idx="9">
                  <c:v>11</c:v>
                </c:pt>
                <c:pt idx="11">
                  <c:v>2</c:v>
                </c:pt>
                <c:pt idx="13">
                  <c:v>22</c:v>
                </c:pt>
                <c:pt idx="16">
                  <c:v>29</c:v>
                </c:pt>
                <c:pt idx="17">
                  <c:v>28</c:v>
                </c:pt>
                <c:pt idx="19">
                  <c:v>32</c:v>
                </c:pt>
                <c:pt idx="20">
                  <c:v>37</c:v>
                </c:pt>
                <c:pt idx="21">
                  <c:v>42</c:v>
                </c:pt>
                <c:pt idx="22">
                  <c:v>47</c:v>
                </c:pt>
                <c:pt idx="25">
                  <c:v>59</c:v>
                </c:pt>
                <c:pt idx="27">
                  <c:v>60</c:v>
                </c:pt>
              </c:numCache>
            </c:numRef>
          </c:val>
        </c:ser>
        <c:overlap val="100"/>
        <c:gapWidth val="28"/>
        <c:axId val="8858064"/>
        <c:axId val="12613713"/>
      </c:barChart>
      <c:catAx>
        <c:axId val="88580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613713"/>
        <c:crosses val="autoZero"/>
        <c:auto val="1"/>
        <c:lblOffset val="100"/>
        <c:tickLblSkip val="1"/>
        <c:noMultiLvlLbl val="0"/>
      </c:catAx>
      <c:valAx>
        <c:axId val="12613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58064"/>
        <c:crossesAt val="1"/>
        <c:crossBetween val="between"/>
        <c:dispUnits/>
      </c:valAx>
      <c:spPr>
        <a:solidFill>
          <a:srgbClr val="FFFFFF"/>
        </a:solidFill>
        <a:ln w="3175">
          <a:noFill/>
        </a:ln>
      </c:spPr>
    </c:plotArea>
    <c:legend>
      <c:legendPos val="t"/>
      <c:layout>
        <c:manualLayout>
          <c:xMode val="edge"/>
          <c:yMode val="edge"/>
          <c:x val="0.3495"/>
          <c:y val="0.00775"/>
          <c:w val="0.29675"/>
          <c:h val="0.052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85725</xdr:rowOff>
    </xdr:from>
    <xdr:to>
      <xdr:col>12</xdr:col>
      <xdr:colOff>57150</xdr:colOff>
      <xdr:row>29</xdr:row>
      <xdr:rowOff>0</xdr:rowOff>
    </xdr:to>
    <xdr:graphicFrame>
      <xdr:nvGraphicFramePr>
        <xdr:cNvPr id="1" name="Chart 3"/>
        <xdr:cNvGraphicFramePr/>
      </xdr:nvGraphicFramePr>
      <xdr:xfrm>
        <a:off x="609600" y="1685925"/>
        <a:ext cx="6762750" cy="3724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85725</xdr:rowOff>
    </xdr:from>
    <xdr:to>
      <xdr:col>12</xdr:col>
      <xdr:colOff>57150</xdr:colOff>
      <xdr:row>29</xdr:row>
      <xdr:rowOff>0</xdr:rowOff>
    </xdr:to>
    <xdr:graphicFrame>
      <xdr:nvGraphicFramePr>
        <xdr:cNvPr id="1" name="Chart 3"/>
        <xdr:cNvGraphicFramePr/>
      </xdr:nvGraphicFramePr>
      <xdr:xfrm>
        <a:off x="609600" y="1685925"/>
        <a:ext cx="6762750" cy="3724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zoomScalePageLayoutView="0" workbookViewId="0" topLeftCell="A1">
      <selection activeCell="C8" sqref="C8"/>
    </sheetView>
  </sheetViews>
  <sheetFormatPr defaultColWidth="9.140625" defaultRowHeight="15"/>
  <cols>
    <col min="1" max="16384" width="9.140625" style="1" customWidth="1"/>
  </cols>
  <sheetData>
    <row r="1" s="30" customFormat="1" ht="15">
      <c r="A1" s="31" t="s">
        <v>71</v>
      </c>
    </row>
    <row r="2" spans="1:2" s="30" customFormat="1" ht="12.75">
      <c r="A2" s="30" t="s">
        <v>72</v>
      </c>
      <c r="B2" s="30" t="s">
        <v>73</v>
      </c>
    </row>
    <row r="3" s="30" customFormat="1" ht="12.75">
      <c r="A3" s="30" t="s">
        <v>74</v>
      </c>
    </row>
    <row r="4" s="30" customFormat="1" ht="12.75">
      <c r="A4" s="30" t="s">
        <v>75</v>
      </c>
    </row>
    <row r="5" s="30" customFormat="1" ht="12.75"/>
    <row r="8" ht="15">
      <c r="B8" s="7" t="s">
        <v>63</v>
      </c>
    </row>
    <row r="31" spans="2:12" ht="15">
      <c r="B31" s="33" t="s">
        <v>64</v>
      </c>
      <c r="C31" s="33"/>
      <c r="D31" s="33"/>
      <c r="E31" s="33"/>
      <c r="F31" s="33"/>
      <c r="G31" s="33"/>
      <c r="H31" s="33"/>
      <c r="I31" s="33"/>
      <c r="J31" s="33"/>
      <c r="K31" s="33"/>
      <c r="L31" s="33"/>
    </row>
    <row r="32" spans="2:12" ht="15">
      <c r="B32" s="33" t="s">
        <v>67</v>
      </c>
      <c r="C32" s="33"/>
      <c r="D32" s="33"/>
      <c r="E32" s="33"/>
      <c r="F32" s="33"/>
      <c r="G32" s="33"/>
      <c r="H32" s="33"/>
      <c r="I32" s="33"/>
      <c r="J32" s="33"/>
      <c r="K32" s="33"/>
      <c r="L32" s="33"/>
    </row>
  </sheetData>
  <sheetProtection/>
  <mergeCells count="2">
    <mergeCell ref="B31:L31"/>
    <mergeCell ref="B32:L32"/>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B3" sqref="B3:N27"/>
    </sheetView>
  </sheetViews>
  <sheetFormatPr defaultColWidth="9.140625" defaultRowHeight="15"/>
  <cols>
    <col min="1" max="16384" width="9.140625" style="1" customWidth="1"/>
  </cols>
  <sheetData>
    <row r="1" s="30" customFormat="1" ht="15">
      <c r="A1" s="31" t="s">
        <v>71</v>
      </c>
    </row>
    <row r="2" spans="1:2" s="30" customFormat="1" ht="12.75">
      <c r="A2" s="30" t="s">
        <v>72</v>
      </c>
      <c r="B2" s="30" t="s">
        <v>73</v>
      </c>
    </row>
    <row r="3" s="30" customFormat="1" ht="12.75">
      <c r="A3" s="30" t="s">
        <v>74</v>
      </c>
    </row>
    <row r="4" s="30" customFormat="1" ht="12.75">
      <c r="A4" s="30" t="s">
        <v>75</v>
      </c>
    </row>
    <row r="5" s="30" customFormat="1" ht="12.75"/>
    <row r="8" ht="15">
      <c r="B8" s="7" t="s">
        <v>65</v>
      </c>
    </row>
    <row r="31" spans="2:12" ht="38.25" customHeight="1">
      <c r="B31" s="33" t="s">
        <v>66</v>
      </c>
      <c r="C31" s="36"/>
      <c r="D31" s="36"/>
      <c r="E31" s="36"/>
      <c r="F31" s="36"/>
      <c r="G31" s="36"/>
      <c r="H31" s="36"/>
      <c r="I31" s="36"/>
      <c r="J31" s="36"/>
      <c r="K31" s="36"/>
      <c r="L31" s="36"/>
    </row>
    <row r="32" spans="2:12" ht="15">
      <c r="B32" s="33" t="s">
        <v>70</v>
      </c>
      <c r="C32" s="36"/>
      <c r="D32" s="36"/>
      <c r="E32" s="36"/>
      <c r="F32" s="36"/>
      <c r="G32" s="36"/>
      <c r="H32" s="36"/>
      <c r="I32" s="36"/>
      <c r="J32" s="36"/>
      <c r="K32" s="36"/>
      <c r="L32" s="36"/>
    </row>
    <row r="34" spans="2:12" ht="15">
      <c r="B34" s="28"/>
      <c r="C34" s="28"/>
      <c r="D34" s="28"/>
      <c r="E34" s="28"/>
      <c r="F34" s="28"/>
      <c r="G34" s="28"/>
      <c r="H34" s="28"/>
      <c r="I34" s="28"/>
      <c r="J34" s="28"/>
      <c r="K34" s="28"/>
      <c r="L34" s="28"/>
    </row>
    <row r="35" spans="2:12" ht="15">
      <c r="B35" s="28"/>
      <c r="C35" s="28"/>
      <c r="D35" s="28"/>
      <c r="E35" s="28"/>
      <c r="F35" s="28"/>
      <c r="G35" s="28"/>
      <c r="H35" s="28"/>
      <c r="I35" s="28"/>
      <c r="J35" s="28"/>
      <c r="K35" s="28"/>
      <c r="L35" s="28"/>
    </row>
    <row r="36" spans="2:12" ht="15">
      <c r="B36" s="28"/>
      <c r="C36" s="28"/>
      <c r="D36" s="28"/>
      <c r="E36" s="28"/>
      <c r="F36" s="28"/>
      <c r="G36" s="28"/>
      <c r="H36" s="28"/>
      <c r="I36" s="28"/>
      <c r="J36" s="28"/>
      <c r="K36" s="28"/>
      <c r="L36" s="28"/>
    </row>
    <row r="37" spans="2:12" ht="50.25" customHeight="1">
      <c r="B37" s="34"/>
      <c r="C37" s="35"/>
      <c r="D37" s="35"/>
      <c r="E37" s="35"/>
      <c r="F37" s="35"/>
      <c r="G37" s="35"/>
      <c r="H37" s="35"/>
      <c r="I37" s="35"/>
      <c r="J37" s="35"/>
      <c r="K37" s="35"/>
      <c r="L37" s="35"/>
    </row>
  </sheetData>
  <sheetProtection/>
  <mergeCells count="3">
    <mergeCell ref="B37:L37"/>
    <mergeCell ref="B31:L31"/>
    <mergeCell ref="B32:L32"/>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drawing r:id="rId2"/>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L21" sqref="L21"/>
    </sheetView>
  </sheetViews>
  <sheetFormatPr defaultColWidth="9.140625" defaultRowHeight="15"/>
  <cols>
    <col min="1" max="1" width="13.8515625" style="1" bestFit="1" customWidth="1"/>
    <col min="2" max="2" width="8.8515625" style="1" bestFit="1" customWidth="1"/>
    <col min="3" max="3" width="21.421875" style="1" bestFit="1" customWidth="1"/>
    <col min="4" max="4" width="5.00390625" style="1" bestFit="1" customWidth="1"/>
    <col min="5" max="5" width="13.57421875" style="8" bestFit="1" customWidth="1"/>
    <col min="6" max="16384" width="9.140625" style="28" customWidth="1"/>
  </cols>
  <sheetData>
    <row r="1" spans="1:5" s="32" customFormat="1" ht="15">
      <c r="A1" s="31" t="s">
        <v>71</v>
      </c>
      <c r="B1" s="30"/>
      <c r="C1" s="30"/>
      <c r="D1" s="30"/>
      <c r="E1" s="30"/>
    </row>
    <row r="2" spans="1:5" s="32" customFormat="1" ht="12.75">
      <c r="A2" s="30" t="s">
        <v>72</v>
      </c>
      <c r="B2" s="30" t="s">
        <v>73</v>
      </c>
      <c r="C2" s="30"/>
      <c r="D2" s="30"/>
      <c r="E2" s="30"/>
    </row>
    <row r="3" spans="1:5" s="32" customFormat="1" ht="12.75">
      <c r="A3" s="30" t="s">
        <v>74</v>
      </c>
      <c r="B3" s="30"/>
      <c r="C3" s="30"/>
      <c r="D3" s="30"/>
      <c r="E3" s="30"/>
    </row>
    <row r="4" spans="1:5" s="32" customFormat="1" ht="12.75">
      <c r="A4" s="30" t="s">
        <v>75</v>
      </c>
      <c r="B4" s="30"/>
      <c r="C4" s="30"/>
      <c r="D4" s="30"/>
      <c r="E4" s="30"/>
    </row>
    <row r="5" spans="1:5" s="32" customFormat="1" ht="12.75">
      <c r="A5" s="30"/>
      <c r="B5" s="30"/>
      <c r="C5" s="30"/>
      <c r="D5" s="30"/>
      <c r="E5" s="30"/>
    </row>
    <row r="6" ht="15.75" thickBot="1">
      <c r="A6" s="7" t="s">
        <v>51</v>
      </c>
    </row>
    <row r="7" spans="1:5" ht="15">
      <c r="A7" s="13" t="s">
        <v>52</v>
      </c>
      <c r="B7" s="14" t="s">
        <v>44</v>
      </c>
      <c r="C7" s="14" t="s">
        <v>48</v>
      </c>
      <c r="D7" s="15" t="s">
        <v>43</v>
      </c>
      <c r="E7" s="16"/>
    </row>
    <row r="8" spans="1:5" ht="30">
      <c r="A8" s="5"/>
      <c r="B8" s="9" t="s">
        <v>68</v>
      </c>
      <c r="C8" s="10" t="s">
        <v>69</v>
      </c>
      <c r="D8" s="11"/>
      <c r="E8" s="17"/>
    </row>
    <row r="9" spans="1:5" ht="15">
      <c r="A9" s="20" t="s">
        <v>0</v>
      </c>
      <c r="B9" s="6"/>
      <c r="C9" s="6">
        <v>1</v>
      </c>
      <c r="D9" s="6">
        <f aca="true" t="shared" si="0" ref="D9:D23">B9+C9</f>
        <v>1</v>
      </c>
      <c r="E9" s="21" t="s">
        <v>1</v>
      </c>
    </row>
    <row r="10" spans="1:5" ht="15">
      <c r="A10" s="18" t="s">
        <v>6</v>
      </c>
      <c r="B10" s="2">
        <v>2</v>
      </c>
      <c r="C10" s="2"/>
      <c r="D10" s="2">
        <f t="shared" si="0"/>
        <v>2</v>
      </c>
      <c r="E10" s="17" t="s">
        <v>7</v>
      </c>
    </row>
    <row r="11" spans="1:8" ht="15">
      <c r="A11" s="20" t="s">
        <v>55</v>
      </c>
      <c r="B11" s="6">
        <v>2</v>
      </c>
      <c r="C11" s="6"/>
      <c r="D11" s="6">
        <f t="shared" si="0"/>
        <v>2</v>
      </c>
      <c r="E11" s="22" t="s">
        <v>5</v>
      </c>
      <c r="H11" s="29"/>
    </row>
    <row r="12" spans="1:5" ht="15">
      <c r="A12" s="18" t="s">
        <v>10</v>
      </c>
      <c r="B12" s="12">
        <v>2.7</v>
      </c>
      <c r="C12" s="2"/>
      <c r="D12" s="2">
        <f t="shared" si="0"/>
        <v>2.7</v>
      </c>
      <c r="E12" s="17" t="s">
        <v>41</v>
      </c>
    </row>
    <row r="13" spans="1:5" ht="15">
      <c r="A13" s="20" t="s">
        <v>56</v>
      </c>
      <c r="B13" s="6">
        <f>12438/224367*100</f>
        <v>5.543595983366538</v>
      </c>
      <c r="C13" s="6"/>
      <c r="D13" s="6">
        <f t="shared" si="0"/>
        <v>5.543595983366538</v>
      </c>
      <c r="E13" s="22" t="s">
        <v>40</v>
      </c>
    </row>
    <row r="14" spans="1:5" ht="15">
      <c r="A14" s="18" t="s">
        <v>4</v>
      </c>
      <c r="B14" s="2">
        <v>7</v>
      </c>
      <c r="C14" s="2"/>
      <c r="D14" s="2">
        <f t="shared" si="0"/>
        <v>7</v>
      </c>
      <c r="E14" s="17" t="s">
        <v>42</v>
      </c>
    </row>
    <row r="15" spans="1:5" ht="15">
      <c r="A15" s="20" t="s">
        <v>18</v>
      </c>
      <c r="B15" s="6">
        <v>11</v>
      </c>
      <c r="C15" s="6"/>
      <c r="D15" s="6">
        <f t="shared" si="0"/>
        <v>11</v>
      </c>
      <c r="E15" s="22" t="s">
        <v>19</v>
      </c>
    </row>
    <row r="16" spans="1:5" ht="15">
      <c r="A16" s="18" t="s">
        <v>16</v>
      </c>
      <c r="B16" s="2">
        <v>11.7</v>
      </c>
      <c r="C16" s="2"/>
      <c r="D16" s="2">
        <f t="shared" si="0"/>
        <v>11.7</v>
      </c>
      <c r="E16" s="17" t="s">
        <v>17</v>
      </c>
    </row>
    <row r="17" spans="1:5" ht="15">
      <c r="A17" s="20" t="s">
        <v>14</v>
      </c>
      <c r="B17" s="6">
        <v>12</v>
      </c>
      <c r="C17" s="23"/>
      <c r="D17" s="6">
        <f t="shared" si="0"/>
        <v>12</v>
      </c>
      <c r="E17" s="22" t="s">
        <v>15</v>
      </c>
    </row>
    <row r="18" spans="1:5" ht="15">
      <c r="A18" s="18" t="s">
        <v>25</v>
      </c>
      <c r="B18" s="2">
        <v>5</v>
      </c>
      <c r="C18" s="2">
        <v>11</v>
      </c>
      <c r="D18" s="2">
        <f t="shared" si="0"/>
        <v>16</v>
      </c>
      <c r="E18" s="17" t="s">
        <v>26</v>
      </c>
    </row>
    <row r="19" spans="1:5" ht="15">
      <c r="A19" s="20" t="s">
        <v>57</v>
      </c>
      <c r="B19" s="6">
        <v>17</v>
      </c>
      <c r="C19" s="6"/>
      <c r="D19" s="6">
        <f t="shared" si="0"/>
        <v>17</v>
      </c>
      <c r="E19" s="22" t="s">
        <v>33</v>
      </c>
    </row>
    <row r="20" spans="1:5" ht="15">
      <c r="A20" s="18" t="s">
        <v>38</v>
      </c>
      <c r="B20" s="2">
        <v>17</v>
      </c>
      <c r="C20" s="2">
        <v>2</v>
      </c>
      <c r="D20" s="2">
        <f t="shared" si="0"/>
        <v>19</v>
      </c>
      <c r="E20" s="17" t="s">
        <v>53</v>
      </c>
    </row>
    <row r="21" spans="1:5" ht="15">
      <c r="A21" s="20" t="s">
        <v>35</v>
      </c>
      <c r="B21" s="6">
        <v>22</v>
      </c>
      <c r="C21" s="6"/>
      <c r="D21" s="6">
        <f t="shared" si="0"/>
        <v>22</v>
      </c>
      <c r="E21" s="22" t="s">
        <v>36</v>
      </c>
    </row>
    <row r="22" spans="1:5" ht="15">
      <c r="A22" s="18" t="s">
        <v>45</v>
      </c>
      <c r="B22" s="2"/>
      <c r="C22" s="2">
        <v>22</v>
      </c>
      <c r="D22" s="2">
        <f t="shared" si="0"/>
        <v>22</v>
      </c>
      <c r="E22" s="17" t="s">
        <v>47</v>
      </c>
    </row>
    <row r="23" spans="1:5" ht="15">
      <c r="A23" s="20" t="s">
        <v>58</v>
      </c>
      <c r="B23" s="6">
        <v>25</v>
      </c>
      <c r="C23" s="24"/>
      <c r="D23" s="6">
        <f t="shared" si="0"/>
        <v>25</v>
      </c>
      <c r="E23" s="22" t="s">
        <v>46</v>
      </c>
    </row>
    <row r="24" spans="1:5" ht="15">
      <c r="A24" s="18" t="s">
        <v>59</v>
      </c>
      <c r="B24" s="2">
        <v>27.3</v>
      </c>
      <c r="C24" s="2"/>
      <c r="D24" s="2">
        <v>27</v>
      </c>
      <c r="E24" s="17" t="s">
        <v>24</v>
      </c>
    </row>
    <row r="25" spans="1:5" ht="15">
      <c r="A25" s="18" t="s">
        <v>60</v>
      </c>
      <c r="B25" s="2">
        <v>1</v>
      </c>
      <c r="C25" s="2">
        <v>29</v>
      </c>
      <c r="D25" s="2">
        <f aca="true" t="shared" si="1" ref="D25:D37">B25+C25</f>
        <v>30</v>
      </c>
      <c r="E25" s="17" t="s">
        <v>37</v>
      </c>
    </row>
    <row r="26" spans="1:5" ht="15">
      <c r="A26" s="20" t="s">
        <v>22</v>
      </c>
      <c r="B26" s="6">
        <v>6</v>
      </c>
      <c r="C26" s="6">
        <v>28</v>
      </c>
      <c r="D26" s="6">
        <f t="shared" si="1"/>
        <v>34</v>
      </c>
      <c r="E26" s="22" t="s">
        <v>23</v>
      </c>
    </row>
    <row r="27" spans="1:5" ht="15">
      <c r="A27" s="18" t="s">
        <v>54</v>
      </c>
      <c r="B27" s="2">
        <v>34</v>
      </c>
      <c r="C27" s="2"/>
      <c r="D27" s="2">
        <f t="shared" si="1"/>
        <v>34</v>
      </c>
      <c r="E27" s="17" t="s">
        <v>29</v>
      </c>
    </row>
    <row r="28" spans="1:5" ht="15">
      <c r="A28" s="20" t="s">
        <v>8</v>
      </c>
      <c r="B28" s="6">
        <v>5</v>
      </c>
      <c r="C28" s="6">
        <v>32</v>
      </c>
      <c r="D28" s="6">
        <f t="shared" si="1"/>
        <v>37</v>
      </c>
      <c r="E28" s="22" t="s">
        <v>9</v>
      </c>
    </row>
    <row r="29" spans="1:5" ht="15">
      <c r="A29" s="18" t="s">
        <v>13</v>
      </c>
      <c r="B29" s="2">
        <v>4</v>
      </c>
      <c r="C29" s="2">
        <v>37</v>
      </c>
      <c r="D29" s="2">
        <f t="shared" si="1"/>
        <v>41</v>
      </c>
      <c r="E29" s="17" t="s">
        <v>13</v>
      </c>
    </row>
    <row r="30" spans="1:5" ht="15">
      <c r="A30" s="20" t="s">
        <v>20</v>
      </c>
      <c r="B30" s="6">
        <v>1</v>
      </c>
      <c r="C30" s="6">
        <v>42</v>
      </c>
      <c r="D30" s="6">
        <f t="shared" si="1"/>
        <v>43</v>
      </c>
      <c r="E30" s="22" t="s">
        <v>21</v>
      </c>
    </row>
    <row r="31" spans="1:5" ht="15">
      <c r="A31" s="18" t="s">
        <v>2</v>
      </c>
      <c r="B31" s="2"/>
      <c r="C31" s="2">
        <v>47</v>
      </c>
      <c r="D31" s="2">
        <f t="shared" si="1"/>
        <v>47</v>
      </c>
      <c r="E31" s="17" t="s">
        <v>3</v>
      </c>
    </row>
    <row r="32" spans="1:5" ht="15">
      <c r="A32" s="20" t="s">
        <v>61</v>
      </c>
      <c r="B32" s="6">
        <v>56</v>
      </c>
      <c r="C32" s="6"/>
      <c r="D32" s="6">
        <f t="shared" si="1"/>
        <v>56</v>
      </c>
      <c r="E32" s="22" t="s">
        <v>39</v>
      </c>
    </row>
    <row r="33" spans="1:5" ht="15">
      <c r="A33" s="20" t="s">
        <v>27</v>
      </c>
      <c r="B33" s="6">
        <v>67</v>
      </c>
      <c r="C33" s="6"/>
      <c r="D33" s="6">
        <f t="shared" si="1"/>
        <v>67</v>
      </c>
      <c r="E33" s="22" t="s">
        <v>28</v>
      </c>
    </row>
    <row r="34" spans="1:5" ht="15">
      <c r="A34" s="18" t="s">
        <v>30</v>
      </c>
      <c r="B34" s="2">
        <v>17</v>
      </c>
      <c r="C34" s="2">
        <v>59</v>
      </c>
      <c r="D34" s="2">
        <f t="shared" si="1"/>
        <v>76</v>
      </c>
      <c r="E34" s="17" t="s">
        <v>30</v>
      </c>
    </row>
    <row r="35" spans="1:5" ht="15">
      <c r="A35" s="20" t="s">
        <v>11</v>
      </c>
      <c r="B35" s="6">
        <v>78</v>
      </c>
      <c r="C35" s="6"/>
      <c r="D35" s="6">
        <f t="shared" si="1"/>
        <v>78</v>
      </c>
      <c r="E35" s="22" t="s">
        <v>12</v>
      </c>
    </row>
    <row r="36" spans="1:5" ht="15">
      <c r="A36" s="18" t="s">
        <v>31</v>
      </c>
      <c r="B36" s="2">
        <v>19</v>
      </c>
      <c r="C36" s="2">
        <v>60</v>
      </c>
      <c r="D36" s="2">
        <f t="shared" si="1"/>
        <v>79</v>
      </c>
      <c r="E36" s="19" t="s">
        <v>32</v>
      </c>
    </row>
    <row r="37" spans="1:5" ht="15.75" thickBot="1">
      <c r="A37" s="25" t="s">
        <v>62</v>
      </c>
      <c r="B37" s="26">
        <v>88</v>
      </c>
      <c r="C37" s="26"/>
      <c r="D37" s="26">
        <f t="shared" si="1"/>
        <v>88</v>
      </c>
      <c r="E37" s="27" t="s">
        <v>34</v>
      </c>
    </row>
    <row r="38" spans="1:4" ht="15">
      <c r="A38" s="3" t="s">
        <v>49</v>
      </c>
      <c r="B38" s="3"/>
      <c r="C38" s="3"/>
      <c r="D38" s="3"/>
    </row>
    <row r="39" spans="1:4" ht="15">
      <c r="A39" s="4" t="s">
        <v>50</v>
      </c>
      <c r="B39" s="4"/>
      <c r="C39" s="4"/>
      <c r="D39" s="4"/>
    </row>
  </sheetData>
  <sheetProtection/>
  <hyperlinks>
    <hyperlink ref="A39" r:id="rId1" display="www.oecd.org/pensions/pensionsataglance.htm"/>
    <hyperlink ref="A1" r:id="rId2" display="http://dx.doi.org/10.1787/pension_glance-2013-en"/>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2013-11-20T09:38:41Z</cp:lastPrinted>
  <dcterms:created xsi:type="dcterms:W3CDTF">2010-08-24T13:03:00Z</dcterms:created>
  <dcterms:modified xsi:type="dcterms:W3CDTF">2013-11-22T17:24:47Z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