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416" windowWidth="15450" windowHeight="7005" activeTab="0"/>
  </bookViews>
  <sheets>
    <sheet name="Fig 1.9 Chap 1" sheetId="1" r:id="rId1"/>
    <sheet name="Data Fig 1.9 Chap 1" sheetId="2" r:id="rId2"/>
  </sheets>
  <definedNames/>
  <calcPr fullCalcOnLoad="1"/>
</workbook>
</file>

<file path=xl/sharedStrings.xml><?xml version="1.0" encoding="utf-8"?>
<sst xmlns="http://schemas.openxmlformats.org/spreadsheetml/2006/main" count="78" uniqueCount="39">
  <si>
    <t>Austria</t>
  </si>
  <si>
    <t>Canada</t>
  </si>
  <si>
    <t>Czech Republic</t>
  </si>
  <si>
    <t>Denmark</t>
  </si>
  <si>
    <t>Finland</t>
  </si>
  <si>
    <t>France</t>
  </si>
  <si>
    <t>Germany</t>
  </si>
  <si>
    <t>Iceland</t>
  </si>
  <si>
    <t>Ireland</t>
  </si>
  <si>
    <t>Japan</t>
  </si>
  <si>
    <t>Korea</t>
  </si>
  <si>
    <t>Netherlands</t>
  </si>
  <si>
    <t>New Zealand</t>
  </si>
  <si>
    <t>Norway</t>
  </si>
  <si>
    <t>Portugal</t>
  </si>
  <si>
    <t>Sweden</t>
  </si>
  <si>
    <t>United Kingdom</t>
  </si>
  <si>
    <t>United States</t>
  </si>
  <si>
    <t>Belgium</t>
  </si>
  <si>
    <t>Slovenia</t>
  </si>
  <si>
    <t xml:space="preserve"> 1997-2002</t>
  </si>
  <si>
    <t>2004-2009</t>
  </si>
  <si>
    <t>2002-07</t>
  </si>
  <si>
    <t>2003-08</t>
  </si>
  <si>
    <t>2005-10</t>
  </si>
  <si>
    <t>Value</t>
  </si>
  <si>
    <t xml:space="preserve">Lower 95% CI deviation </t>
  </si>
  <si>
    <t xml:space="preserve">Upper 95% CI deviation </t>
  </si>
  <si>
    <t xml:space="preserve">Lower confidence level </t>
  </si>
  <si>
    <t xml:space="preserve">Upper confidence level </t>
  </si>
  <si>
    <t>…</t>
  </si>
  <si>
    <t>1997-2002</t>
  </si>
  <si>
    <t>2000-05</t>
  </si>
  <si>
    <t>OECD (16)</t>
  </si>
  <si>
    <t>Cancer Care: Assuring Quality to Improve Survival © OECD 2013</t>
  </si>
  <si>
    <t>Chapter 1. Figure 1.9. Cervical cancer five-year relative survival, 1997-2002 and 2004-09 (or nearest period)</t>
  </si>
  <si>
    <t>Figure 1.9. Cervical cancer five-year relative survival, 1997-2002 and 2004-09 (or nearest period)</t>
  </si>
  <si>
    <t>Note: 1997-2002 data for Japan refer to 1999-2004, and 2004-09 data refer to 2000-05 for Japan, 2002-07 for Canada, 2003-08 for the Czech Republic, Finland, Germany, Ireland and the United States, and 2005-10 for Iceland.</t>
  </si>
  <si>
    <t>Source: OECD (2011), Health at a Glance 2011: OECD Indicators, doi: 10.1787/health_glance-2011-en.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</si>
</sst>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0"/>
    </font>
    <font>
      <b/>
      <sz val="6"/>
      <color indexed="8"/>
      <name val="Arial"/>
      <family val="0"/>
    </font>
    <font>
      <sz val="6"/>
      <color indexed="9"/>
      <name val="Arial"/>
      <family val="0"/>
    </font>
    <font>
      <b/>
      <sz val="6"/>
      <color indexed="9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48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44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 wrapText="1"/>
    </xf>
    <xf numFmtId="164" fontId="2" fillId="0" borderId="14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>
      <alignment horizontal="right"/>
    </xf>
    <xf numFmtId="0" fontId="47" fillId="0" borderId="0" xfId="0" applyFont="1" applyAlignment="1">
      <alignment wrapText="1"/>
    </xf>
    <xf numFmtId="0" fontId="49" fillId="0" borderId="0" xfId="0" applyFont="1" applyAlignment="1">
      <alignment horizontal="left" vertical="top" wrapText="1"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47" fillId="0" borderId="16" xfId="0" applyFont="1" applyBorder="1" applyAlignment="1">
      <alignment wrapText="1"/>
    </xf>
    <xf numFmtId="0" fontId="44" fillId="0" borderId="11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535"/>
          <c:w val="0.98975"/>
          <c:h val="0.93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 1.9 Chap 1'!$B$5</c:f>
              <c:strCache>
                <c:ptCount val="1"/>
                <c:pt idx="0">
                  <c:v> 1997-2002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'Data Fig 1.9 Chap 1'!$D$7:$D$27</c:f>
                <c:numCache>
                  <c:ptCount val="21"/>
                  <c:pt idx="0">
                    <c:v>5.628</c:v>
                  </c:pt>
                  <c:pt idx="1">
                    <c:v>1.8699999999999974</c:v>
                  </c:pt>
                  <c:pt idx="2">
                    <c:v>4.811</c:v>
                  </c:pt>
                  <c:pt idx="3">
                    <c:v>1.554000000000002</c:v>
                  </c:pt>
                  <c:pt idx="4">
                    <c:v>10.700000000000003</c:v>
                  </c:pt>
                  <c:pt idx="5">
                    <c:v>5.029000000000011</c:v>
                  </c:pt>
                  <c:pt idx="6">
                    <c:v>2.9599999999999937</c:v>
                  </c:pt>
                  <c:pt idx="7">
                    <c:v>3.5450000000000017</c:v>
                  </c:pt>
                  <c:pt idx="8">
                    <c:v>0</c:v>
                  </c:pt>
                  <c:pt idx="9">
                    <c:v>0</c:v>
                  </c:pt>
                  <c:pt idx="10">
                    <c:v>3</c:v>
                  </c:pt>
                  <c:pt idx="11">
                    <c:v>NaN</c:v>
                  </c:pt>
                  <c:pt idx="12">
                    <c:v>4.160000000000004</c:v>
                  </c:pt>
                  <c:pt idx="13">
                    <c:v>0</c:v>
                  </c:pt>
                  <c:pt idx="14">
                    <c:v>3.6999999999999886</c:v>
                  </c:pt>
                  <c:pt idx="15">
                    <c:v>4.759999999999998</c:v>
                  </c:pt>
                  <c:pt idx="16">
                    <c:v>2.660000000000011</c:v>
                  </c:pt>
                  <c:pt idx="17">
                    <c:v>7.5</c:v>
                  </c:pt>
                  <c:pt idx="18">
                    <c:v>2.039999999999992</c:v>
                  </c:pt>
                  <c:pt idx="19">
                    <c:v>1.8780000000000001</c:v>
                  </c:pt>
                  <c:pt idx="20">
                    <c:v>5.075999999999993</c:v>
                  </c:pt>
                </c:numCache>
              </c:numRef>
            </c:plus>
            <c:minus>
              <c:numRef>
                <c:f>'Data Fig 1.9 Chap 1'!$C$7:$C$27</c:f>
                <c:numCache>
                  <c:ptCount val="21"/>
                  <c:pt idx="0">
                    <c:v>5.628</c:v>
                  </c:pt>
                  <c:pt idx="1">
                    <c:v>1.8700000000000045</c:v>
                  </c:pt>
                  <c:pt idx="2">
                    <c:v>4.811</c:v>
                  </c:pt>
                  <c:pt idx="3">
                    <c:v>1.553999999999995</c:v>
                  </c:pt>
                  <c:pt idx="4">
                    <c:v>12.099999999999994</c:v>
                  </c:pt>
                  <c:pt idx="5">
                    <c:v>5.028999999999996</c:v>
                  </c:pt>
                  <c:pt idx="6">
                    <c:v>2.969999999999999</c:v>
                  </c:pt>
                  <c:pt idx="7">
                    <c:v>3.614999999999995</c:v>
                  </c:pt>
                  <c:pt idx="8">
                    <c:v>0</c:v>
                  </c:pt>
                  <c:pt idx="9">
                    <c:v>0</c:v>
                  </c:pt>
                  <c:pt idx="10">
                    <c:v>3</c:v>
                  </c:pt>
                  <c:pt idx="11">
                    <c:v>NaN</c:v>
                  </c:pt>
                  <c:pt idx="12">
                    <c:v>4.159999999999997</c:v>
                  </c:pt>
                  <c:pt idx="13">
                    <c:v>0</c:v>
                  </c:pt>
                  <c:pt idx="14">
                    <c:v>4.030000000000008</c:v>
                  </c:pt>
                  <c:pt idx="15">
                    <c:v>4.75</c:v>
                  </c:pt>
                  <c:pt idx="16">
                    <c:v>2.6609999999999943</c:v>
                  </c:pt>
                  <c:pt idx="17">
                    <c:v>7.5</c:v>
                  </c:pt>
                  <c:pt idx="18">
                    <c:v>2.0400000000000063</c:v>
                  </c:pt>
                  <c:pt idx="19">
                    <c:v>1.8790000000000049</c:v>
                  </c:pt>
                  <c:pt idx="20">
                    <c:v>5.0760000000000005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'Data Fig 1.9 Chap 1'!$A$7:$A$27</c:f>
              <c:strCache>
                <c:ptCount val="21"/>
                <c:pt idx="0">
                  <c:v>Ireland</c:v>
                </c:pt>
                <c:pt idx="1">
                  <c:v>United Kingdom</c:v>
                </c:pt>
                <c:pt idx="2">
                  <c:v>Austria</c:v>
                </c:pt>
                <c:pt idx="3">
                  <c:v>Czech Republic</c:v>
                </c:pt>
                <c:pt idx="4">
                  <c:v>Germany</c:v>
                </c:pt>
                <c:pt idx="5">
                  <c:v>Denmark</c:v>
                </c:pt>
                <c:pt idx="6">
                  <c:v>United States</c:v>
                </c:pt>
                <c:pt idx="7">
                  <c:v>Canada</c:v>
                </c:pt>
                <c:pt idx="8">
                  <c:v>Portugal</c:v>
                </c:pt>
                <c:pt idx="9">
                  <c:v>Belgium</c:v>
                </c:pt>
                <c:pt idx="10">
                  <c:v>Finland</c:v>
                </c:pt>
                <c:pt idx="11">
                  <c:v>OECD (16)</c:v>
                </c:pt>
                <c:pt idx="12">
                  <c:v>Netherlands</c:v>
                </c:pt>
                <c:pt idx="13">
                  <c:v>Iceland</c:v>
                </c:pt>
                <c:pt idx="14">
                  <c:v>France</c:v>
                </c:pt>
                <c:pt idx="15">
                  <c:v>New Zealand</c:v>
                </c:pt>
                <c:pt idx="16">
                  <c:v>Sweden</c:v>
                </c:pt>
                <c:pt idx="17">
                  <c:v>Slovenia</c:v>
                </c:pt>
                <c:pt idx="18">
                  <c:v>Japan</c:v>
                </c:pt>
                <c:pt idx="19">
                  <c:v>Korea</c:v>
                </c:pt>
                <c:pt idx="20">
                  <c:v>Norway</c:v>
                </c:pt>
              </c:strCache>
            </c:strRef>
          </c:cat>
          <c:val>
            <c:numRef>
              <c:f>'Data Fig 1.9 Chap 1'!$B$7:$B$27</c:f>
              <c:numCache>
                <c:ptCount val="21"/>
                <c:pt idx="0">
                  <c:v>54.275</c:v>
                </c:pt>
                <c:pt idx="1">
                  <c:v>57.966</c:v>
                </c:pt>
                <c:pt idx="2">
                  <c:v>61.748</c:v>
                </c:pt>
                <c:pt idx="3">
                  <c:v>61.971</c:v>
                </c:pt>
                <c:pt idx="4">
                  <c:v>63.3</c:v>
                </c:pt>
                <c:pt idx="5">
                  <c:v>65.439</c:v>
                </c:pt>
                <c:pt idx="6">
                  <c:v>66.36</c:v>
                </c:pt>
                <c:pt idx="7">
                  <c:v>62.315</c:v>
                </c:pt>
                <c:pt idx="8">
                  <c:v>0</c:v>
                </c:pt>
                <c:pt idx="9">
                  <c:v>0</c:v>
                </c:pt>
                <c:pt idx="10">
                  <c:v>67.9</c:v>
                </c:pt>
                <c:pt idx="11">
                  <c:v>64.62575000000001</c:v>
                </c:pt>
                <c:pt idx="12">
                  <c:v>63.061</c:v>
                </c:pt>
                <c:pt idx="13">
                  <c:v>0</c:v>
                </c:pt>
                <c:pt idx="14">
                  <c:v>67.29</c:v>
                </c:pt>
                <c:pt idx="15">
                  <c:v>62.99</c:v>
                </c:pt>
                <c:pt idx="16">
                  <c:v>65.579</c:v>
                </c:pt>
                <c:pt idx="17">
                  <c:v>67.5</c:v>
                </c:pt>
                <c:pt idx="18">
                  <c:v>70.59</c:v>
                </c:pt>
                <c:pt idx="19">
                  <c:v>74.205</c:v>
                </c:pt>
                <c:pt idx="20">
                  <c:v>68.813</c:v>
                </c:pt>
              </c:numCache>
            </c:numRef>
          </c:val>
        </c:ser>
        <c:ser>
          <c:idx val="1"/>
          <c:order val="1"/>
          <c:tx>
            <c:strRef>
              <c:f>'Data Fig 1.9 Chap 1'!$E$5</c:f>
              <c:strCache>
                <c:ptCount val="1"/>
                <c:pt idx="0">
                  <c:v>2004-2009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'Data Fig 1.9 Chap 1'!$H$7:$H$27</c:f>
                <c:numCache>
                  <c:ptCount val="21"/>
                  <c:pt idx="0">
                    <c:v>4.759999999999998</c:v>
                  </c:pt>
                  <c:pt idx="1">
                    <c:v>2.0999999999999943</c:v>
                  </c:pt>
                  <c:pt idx="2">
                    <c:v>5.1640000000000015</c:v>
                  </c:pt>
                  <c:pt idx="3">
                    <c:v>1.5700000000000003</c:v>
                  </c:pt>
                  <c:pt idx="4">
                    <c:v>2.3200000000000074</c:v>
                  </c:pt>
                  <c:pt idx="5">
                    <c:v>5.722999999999999</c:v>
                  </c:pt>
                  <c:pt idx="6">
                    <c:v>1.0600000000000023</c:v>
                  </c:pt>
                  <c:pt idx="7">
                    <c:v>3.5999999999999943</c:v>
                  </c:pt>
                  <c:pt idx="8">
                    <c:v>0</c:v>
                  </c:pt>
                  <c:pt idx="9">
                    <c:v>4.136999999999986</c:v>
                  </c:pt>
                  <c:pt idx="10">
                    <c:v>3.799999999999997</c:v>
                  </c:pt>
                  <c:pt idx="11">
                    <c:v>NaN</c:v>
                  </c:pt>
                  <c:pt idx="12">
                    <c:v>4.361999999999995</c:v>
                  </c:pt>
                  <c:pt idx="13">
                    <c:v>13.168999999999997</c:v>
                  </c:pt>
                  <c:pt idx="14">
                    <c:v>0</c:v>
                  </c:pt>
                  <c:pt idx="15">
                    <c:v>5.032999999999987</c:v>
                  </c:pt>
                  <c:pt idx="16">
                    <c:v>2.7590000000000003</c:v>
                  </c:pt>
                  <c:pt idx="17">
                    <c:v>7.200000000000003</c:v>
                  </c:pt>
                  <c:pt idx="18">
                    <c:v>2.1300000000000097</c:v>
                  </c:pt>
                  <c:pt idx="19">
                    <c:v>1.5799999999999983</c:v>
                  </c:pt>
                  <c:pt idx="20">
                    <c:v>5.197999999999993</c:v>
                  </c:pt>
                </c:numCache>
              </c:numRef>
            </c:plus>
            <c:minus>
              <c:numRef>
                <c:f>'Data Fig 1.9 Chap 1'!$G$7:$G$27</c:f>
                <c:numCache>
                  <c:ptCount val="21"/>
                  <c:pt idx="0">
                    <c:v>4.75</c:v>
                  </c:pt>
                  <c:pt idx="1">
                    <c:v>2.0900000000000034</c:v>
                  </c:pt>
                  <c:pt idx="2">
                    <c:v>5.1640000000000015</c:v>
                  </c:pt>
                  <c:pt idx="3">
                    <c:v>1.5700000000000003</c:v>
                  </c:pt>
                  <c:pt idx="4">
                    <c:v>2.3200000000000003</c:v>
                  </c:pt>
                  <c:pt idx="5">
                    <c:v>5.722999999999999</c:v>
                  </c:pt>
                  <c:pt idx="6">
                    <c:v>1.0600000000000023</c:v>
                  </c:pt>
                  <c:pt idx="7">
                    <c:v>3.6099999999999994</c:v>
                  </c:pt>
                  <c:pt idx="8">
                    <c:v>0</c:v>
                  </c:pt>
                  <c:pt idx="9">
                    <c:v>4.13600000000001</c:v>
                  </c:pt>
                  <c:pt idx="10">
                    <c:v>3.799999999999997</c:v>
                  </c:pt>
                  <c:pt idx="11">
                    <c:v>NaN</c:v>
                  </c:pt>
                  <c:pt idx="12">
                    <c:v>4.362000000000009</c:v>
                  </c:pt>
                  <c:pt idx="13">
                    <c:v>13.170000000000002</c:v>
                  </c:pt>
                  <c:pt idx="14">
                    <c:v>0</c:v>
                  </c:pt>
                  <c:pt idx="15">
                    <c:v>5.034000000000006</c:v>
                  </c:pt>
                  <c:pt idx="16">
                    <c:v>2.7590000000000003</c:v>
                  </c:pt>
                  <c:pt idx="17">
                    <c:v>7.200000000000003</c:v>
                  </c:pt>
                  <c:pt idx="18">
                    <c:v>2.1299999999999955</c:v>
                  </c:pt>
                  <c:pt idx="19">
                    <c:v>1.5790000000000077</c:v>
                  </c:pt>
                  <c:pt idx="20">
                    <c:v>5.197000000000003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'Data Fig 1.9 Chap 1'!$A$7:$A$27</c:f>
              <c:strCache>
                <c:ptCount val="21"/>
                <c:pt idx="0">
                  <c:v>Ireland</c:v>
                </c:pt>
                <c:pt idx="1">
                  <c:v>United Kingdom</c:v>
                </c:pt>
                <c:pt idx="2">
                  <c:v>Austria</c:v>
                </c:pt>
                <c:pt idx="3">
                  <c:v>Czech Republic</c:v>
                </c:pt>
                <c:pt idx="4">
                  <c:v>Germany</c:v>
                </c:pt>
                <c:pt idx="5">
                  <c:v>Denmark</c:v>
                </c:pt>
                <c:pt idx="6">
                  <c:v>United States</c:v>
                </c:pt>
                <c:pt idx="7">
                  <c:v>Canada</c:v>
                </c:pt>
                <c:pt idx="8">
                  <c:v>Portugal</c:v>
                </c:pt>
                <c:pt idx="9">
                  <c:v>Belgium</c:v>
                </c:pt>
                <c:pt idx="10">
                  <c:v>Finland</c:v>
                </c:pt>
                <c:pt idx="11">
                  <c:v>OECD (16)</c:v>
                </c:pt>
                <c:pt idx="12">
                  <c:v>Netherlands</c:v>
                </c:pt>
                <c:pt idx="13">
                  <c:v>Iceland</c:v>
                </c:pt>
                <c:pt idx="14">
                  <c:v>France</c:v>
                </c:pt>
                <c:pt idx="15">
                  <c:v>New Zealand</c:v>
                </c:pt>
                <c:pt idx="16">
                  <c:v>Sweden</c:v>
                </c:pt>
                <c:pt idx="17">
                  <c:v>Slovenia</c:v>
                </c:pt>
                <c:pt idx="18">
                  <c:v>Japan</c:v>
                </c:pt>
                <c:pt idx="19">
                  <c:v>Korea</c:v>
                </c:pt>
                <c:pt idx="20">
                  <c:v>Norway</c:v>
                </c:pt>
              </c:strCache>
            </c:strRef>
          </c:cat>
          <c:val>
            <c:numRef>
              <c:f>'Data Fig 1.9 Chap 1'!$E$7:$E$27</c:f>
              <c:numCache>
                <c:ptCount val="21"/>
                <c:pt idx="0">
                  <c:v>57.57</c:v>
                </c:pt>
                <c:pt idx="1">
                  <c:v>58.81</c:v>
                </c:pt>
                <c:pt idx="2">
                  <c:v>62.199</c:v>
                </c:pt>
                <c:pt idx="3">
                  <c:v>62.52</c:v>
                </c:pt>
                <c:pt idx="4">
                  <c:v>62.94</c:v>
                </c:pt>
                <c:pt idx="5">
                  <c:v>64.336</c:v>
                </c:pt>
                <c:pt idx="6">
                  <c:v>64.37</c:v>
                </c:pt>
                <c:pt idx="7">
                  <c:v>64.86</c:v>
                </c:pt>
                <c:pt idx="8">
                  <c:v>65.12</c:v>
                </c:pt>
                <c:pt idx="9">
                  <c:v>65.305</c:v>
                </c:pt>
                <c:pt idx="10">
                  <c:v>66.3</c:v>
                </c:pt>
                <c:pt idx="11">
                  <c:v>66.408375</c:v>
                </c:pt>
                <c:pt idx="12">
                  <c:v>67.046</c:v>
                </c:pt>
                <c:pt idx="13">
                  <c:v>67.286</c:v>
                </c:pt>
                <c:pt idx="14">
                  <c:v>0</c:v>
                </c:pt>
                <c:pt idx="15">
                  <c:v>68.055</c:v>
                </c:pt>
                <c:pt idx="16">
                  <c:v>68.145</c:v>
                </c:pt>
                <c:pt idx="17">
                  <c:v>70.2</c:v>
                </c:pt>
                <c:pt idx="18">
                  <c:v>70.24</c:v>
                </c:pt>
                <c:pt idx="19">
                  <c:v>76.769</c:v>
                </c:pt>
                <c:pt idx="20">
                  <c:v>78.174</c:v>
                </c:pt>
              </c:numCache>
            </c:numRef>
          </c:val>
        </c:ser>
        <c:overlap val="-1"/>
        <c:gapWidth val="51"/>
        <c:axId val="63870018"/>
        <c:axId val="40291195"/>
      </c:barChart>
      <c:catAx>
        <c:axId val="63870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91195"/>
        <c:crosses val="autoZero"/>
        <c:auto val="1"/>
        <c:lblOffset val="100"/>
        <c:tickLblSkip val="1"/>
        <c:noMultiLvlLbl val="0"/>
      </c:catAx>
      <c:valAx>
        <c:axId val="40291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Age-standardised rates (%)</a:t>
                </a:r>
              </a:p>
            </c:rich>
          </c:tx>
          <c:layout>
            <c:manualLayout>
              <c:xMode val="factor"/>
              <c:yMode val="factor"/>
              <c:x val="0.06425"/>
              <c:y val="0.0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70018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38"/>
          <c:y val="0.00625"/>
          <c:w val="0.513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4</xdr:col>
      <xdr:colOff>571500</xdr:colOff>
      <xdr:row>33</xdr:row>
      <xdr:rowOff>0</xdr:rowOff>
    </xdr:to>
    <xdr:graphicFrame>
      <xdr:nvGraphicFramePr>
        <xdr:cNvPr id="1" name="Chart 5"/>
        <xdr:cNvGraphicFramePr/>
      </xdr:nvGraphicFramePr>
      <xdr:xfrm>
        <a:off x="9525" y="1333500"/>
        <a:ext cx="28860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6" width="8.7109375" style="1" customWidth="1"/>
    <col min="7" max="16384" width="9.140625" style="1" customWidth="1"/>
  </cols>
  <sheetData>
    <row r="1" spans="1:6" ht="30" customHeight="1">
      <c r="A1" s="32" t="s">
        <v>34</v>
      </c>
      <c r="B1" s="32"/>
      <c r="C1" s="32"/>
      <c r="D1" s="32"/>
      <c r="E1" s="32"/>
      <c r="F1" s="32"/>
    </row>
    <row r="2" spans="1:6" ht="27.75" customHeight="1">
      <c r="A2" s="33" t="s">
        <v>35</v>
      </c>
      <c r="B2" s="34"/>
      <c r="C2" s="34"/>
      <c r="D2" s="34"/>
      <c r="E2" s="34"/>
      <c r="F2" s="34"/>
    </row>
    <row r="4" spans="1:6" ht="33" customHeight="1">
      <c r="A4" s="31" t="s">
        <v>36</v>
      </c>
      <c r="B4" s="31"/>
      <c r="C4" s="31"/>
      <c r="D4" s="31"/>
      <c r="E4" s="31"/>
      <c r="F4" s="7"/>
    </row>
    <row r="7" ht="12.75">
      <c r="G7" s="10"/>
    </row>
    <row r="8" ht="12.75">
      <c r="G8" s="10"/>
    </row>
    <row r="9" ht="12.75">
      <c r="G9" s="10"/>
    </row>
    <row r="10" ht="12.75">
      <c r="G10" s="10"/>
    </row>
    <row r="11" ht="12.75">
      <c r="G11" s="10"/>
    </row>
    <row r="12" ht="12.75">
      <c r="G12" s="10"/>
    </row>
    <row r="13" ht="12.75">
      <c r="G13" s="10"/>
    </row>
    <row r="14" ht="12.75">
      <c r="G14" s="10"/>
    </row>
    <row r="15" ht="12.75">
      <c r="G15" s="10"/>
    </row>
    <row r="16" ht="12.75">
      <c r="G16" s="11"/>
    </row>
    <row r="17" ht="12.75">
      <c r="G17" s="10"/>
    </row>
    <row r="18" ht="12.75">
      <c r="G18" s="10"/>
    </row>
    <row r="19" ht="12.75">
      <c r="G19" s="10"/>
    </row>
    <row r="20" ht="12.75">
      <c r="G20" s="10"/>
    </row>
    <row r="21" ht="12.75">
      <c r="G21" s="10"/>
    </row>
    <row r="22" ht="12.75">
      <c r="G22" s="10"/>
    </row>
    <row r="23" ht="12.75">
      <c r="G23" s="10"/>
    </row>
    <row r="24" ht="12.75">
      <c r="G24" s="10"/>
    </row>
    <row r="25" ht="12.75">
      <c r="G25" s="10"/>
    </row>
    <row r="26" ht="12.75">
      <c r="G26" s="10"/>
    </row>
    <row r="27" ht="12.75">
      <c r="G27" s="10"/>
    </row>
    <row r="28" ht="12.75">
      <c r="G28" s="10"/>
    </row>
    <row r="29" ht="12.75">
      <c r="G29" s="10"/>
    </row>
    <row r="30" ht="12.75">
      <c r="G30" s="10"/>
    </row>
    <row r="31" spans="2:7" ht="12.75">
      <c r="B31" s="3"/>
      <c r="C31" s="3"/>
      <c r="D31" s="3"/>
      <c r="E31" s="3"/>
      <c r="F31" s="3"/>
      <c r="G31" s="10"/>
    </row>
    <row r="32" spans="2:7" ht="12.75">
      <c r="B32" s="6"/>
      <c r="C32" s="6"/>
      <c r="D32" s="6"/>
      <c r="E32" s="6"/>
      <c r="F32" s="6"/>
      <c r="G32" s="10"/>
    </row>
    <row r="33" spans="2:7" ht="12.75">
      <c r="B33" s="3"/>
      <c r="C33" s="3"/>
      <c r="D33" s="3"/>
      <c r="E33" s="3"/>
      <c r="G33" s="10"/>
    </row>
    <row r="34" spans="1:7" ht="12.75">
      <c r="A34" s="30"/>
      <c r="B34" s="30"/>
      <c r="C34" s="30"/>
      <c r="D34" s="30"/>
      <c r="E34" s="30"/>
      <c r="F34" s="3"/>
      <c r="G34" s="4"/>
    </row>
    <row r="35" spans="1:5" ht="52.5" customHeight="1">
      <c r="A35" s="35" t="s">
        <v>37</v>
      </c>
      <c r="B35" s="33"/>
      <c r="C35" s="33"/>
      <c r="D35" s="33"/>
      <c r="E35" s="33"/>
    </row>
    <row r="36" spans="1:5" ht="28.5" customHeight="1">
      <c r="A36" s="30" t="s">
        <v>38</v>
      </c>
      <c r="B36" s="30"/>
      <c r="C36" s="30"/>
      <c r="D36" s="30"/>
      <c r="E36" s="30"/>
    </row>
  </sheetData>
  <sheetProtection/>
  <mergeCells count="6">
    <mergeCell ref="A36:E36"/>
    <mergeCell ref="A4:E4"/>
    <mergeCell ref="A1:F1"/>
    <mergeCell ref="A2:F2"/>
    <mergeCell ref="A34:E34"/>
    <mergeCell ref="A35:E35"/>
  </mergeCells>
  <printOptions/>
  <pageMargins left="0.7086614173228347" right="0.35433070866141736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30" sqref="A30:H30"/>
    </sheetView>
  </sheetViews>
  <sheetFormatPr defaultColWidth="9.140625" defaultRowHeight="12.75"/>
  <cols>
    <col min="1" max="1" width="18.57421875" style="1" customWidth="1"/>
    <col min="2" max="2" width="11.421875" style="1" customWidth="1"/>
    <col min="3" max="3" width="13.28125" style="1" customWidth="1"/>
    <col min="4" max="4" width="13.140625" style="1" customWidth="1"/>
    <col min="5" max="5" width="11.00390625" style="1" customWidth="1"/>
    <col min="6" max="6" width="7.421875" style="1" customWidth="1"/>
    <col min="7" max="7" width="12.7109375" style="1" customWidth="1"/>
    <col min="8" max="8" width="13.140625" style="1" customWidth="1"/>
    <col min="9" max="9" width="9.140625" style="1" customWidth="1"/>
    <col min="10" max="13" width="14.8515625" style="1" customWidth="1"/>
    <col min="14" max="16384" width="9.140625" style="1" customWidth="1"/>
  </cols>
  <sheetData>
    <row r="1" spans="1:8" ht="12.75">
      <c r="A1" s="32" t="s">
        <v>34</v>
      </c>
      <c r="B1" s="32"/>
      <c r="C1" s="32"/>
      <c r="D1" s="32"/>
      <c r="E1" s="32"/>
      <c r="F1" s="32"/>
      <c r="G1" s="32"/>
      <c r="H1" s="32"/>
    </row>
    <row r="2" spans="1:8" ht="12.75">
      <c r="A2" s="33" t="s">
        <v>35</v>
      </c>
      <c r="B2" s="34"/>
      <c r="C2" s="34"/>
      <c r="D2" s="34"/>
      <c r="E2" s="34"/>
      <c r="F2" s="34"/>
      <c r="G2" s="34"/>
      <c r="H2" s="34"/>
    </row>
    <row r="4" spans="1:8" ht="12.75">
      <c r="A4" s="39" t="s">
        <v>36</v>
      </c>
      <c r="B4" s="39"/>
      <c r="C4" s="39"/>
      <c r="D4" s="39"/>
      <c r="E4" s="39"/>
      <c r="F4" s="39"/>
      <c r="G4" s="39"/>
      <c r="H4" s="39"/>
    </row>
    <row r="5" spans="1:13" ht="12.75">
      <c r="A5" s="20"/>
      <c r="B5" s="37" t="s">
        <v>20</v>
      </c>
      <c r="C5" s="37"/>
      <c r="D5" s="38"/>
      <c r="E5" s="37" t="s">
        <v>21</v>
      </c>
      <c r="F5" s="37"/>
      <c r="G5" s="37"/>
      <c r="H5" s="37"/>
      <c r="J5" s="37" t="s">
        <v>31</v>
      </c>
      <c r="K5" s="37"/>
      <c r="L5" s="37" t="s">
        <v>21</v>
      </c>
      <c r="M5" s="37"/>
    </row>
    <row r="6" spans="1:13" ht="29.25" customHeight="1" thickBot="1">
      <c r="A6" s="21"/>
      <c r="B6" s="22" t="s">
        <v>25</v>
      </c>
      <c r="C6" s="22" t="s">
        <v>26</v>
      </c>
      <c r="D6" s="27" t="s">
        <v>27</v>
      </c>
      <c r="E6" s="23" t="s">
        <v>25</v>
      </c>
      <c r="F6" s="23"/>
      <c r="G6" s="23" t="s">
        <v>26</v>
      </c>
      <c r="H6" s="23" t="s">
        <v>27</v>
      </c>
      <c r="I6" s="9"/>
      <c r="J6" s="24" t="s">
        <v>28</v>
      </c>
      <c r="K6" s="24" t="s">
        <v>29</v>
      </c>
      <c r="L6" s="24" t="s">
        <v>28</v>
      </c>
      <c r="M6" s="24" t="s">
        <v>29</v>
      </c>
    </row>
    <row r="7" spans="1:13" ht="12.75">
      <c r="A7" s="8" t="s">
        <v>8</v>
      </c>
      <c r="B7" s="14">
        <v>54.275</v>
      </c>
      <c r="C7" s="14">
        <f aca="true" t="shared" si="0" ref="C7:C14">B7-J7</f>
        <v>5.628</v>
      </c>
      <c r="D7" s="28">
        <f aca="true" t="shared" si="1" ref="D7:D14">K7-B7</f>
        <v>5.628</v>
      </c>
      <c r="E7" s="14">
        <v>57.57</v>
      </c>
      <c r="F7" s="25" t="s">
        <v>23</v>
      </c>
      <c r="G7" s="14">
        <f aca="true" t="shared" si="2" ref="G7:G14">E7-L7</f>
        <v>4.75</v>
      </c>
      <c r="H7" s="14">
        <f aca="true" t="shared" si="3" ref="H7:H14">M7-E7</f>
        <v>4.759999999999998</v>
      </c>
      <c r="I7" s="14"/>
      <c r="J7" s="14">
        <v>48.647</v>
      </c>
      <c r="K7" s="14">
        <v>59.903</v>
      </c>
      <c r="L7" s="14">
        <v>52.82</v>
      </c>
      <c r="M7" s="14">
        <v>62.33</v>
      </c>
    </row>
    <row r="8" spans="1:13" ht="12.75">
      <c r="A8" s="8" t="s">
        <v>16</v>
      </c>
      <c r="B8" s="14">
        <v>57.966</v>
      </c>
      <c r="C8" s="14">
        <f t="shared" si="0"/>
        <v>1.8700000000000045</v>
      </c>
      <c r="D8" s="28">
        <f t="shared" si="1"/>
        <v>1.8699999999999974</v>
      </c>
      <c r="E8" s="14">
        <v>58.81</v>
      </c>
      <c r="F8" s="25"/>
      <c r="G8" s="14">
        <f t="shared" si="2"/>
        <v>2.0900000000000034</v>
      </c>
      <c r="H8" s="14">
        <f t="shared" si="3"/>
        <v>2.0999999999999943</v>
      </c>
      <c r="I8" s="14"/>
      <c r="J8" s="14">
        <v>56.096</v>
      </c>
      <c r="K8" s="14">
        <v>59.836</v>
      </c>
      <c r="L8" s="14">
        <v>56.72</v>
      </c>
      <c r="M8" s="14">
        <v>60.91</v>
      </c>
    </row>
    <row r="9" spans="1:13" ht="12.75">
      <c r="A9" s="8" t="s">
        <v>0</v>
      </c>
      <c r="B9" s="14">
        <v>61.748</v>
      </c>
      <c r="C9" s="14">
        <f t="shared" si="0"/>
        <v>4.811</v>
      </c>
      <c r="D9" s="28">
        <f t="shared" si="1"/>
        <v>4.811</v>
      </c>
      <c r="E9" s="14">
        <v>62.199</v>
      </c>
      <c r="F9" s="25"/>
      <c r="G9" s="14">
        <f t="shared" si="2"/>
        <v>5.1640000000000015</v>
      </c>
      <c r="H9" s="14">
        <f t="shared" si="3"/>
        <v>5.1640000000000015</v>
      </c>
      <c r="I9" s="14"/>
      <c r="J9" s="14">
        <v>56.937</v>
      </c>
      <c r="K9" s="14">
        <v>66.559</v>
      </c>
      <c r="L9" s="14">
        <v>57.035</v>
      </c>
      <c r="M9" s="14">
        <v>67.363</v>
      </c>
    </row>
    <row r="10" spans="1:13" s="2" customFormat="1" ht="12.75">
      <c r="A10" s="8" t="s">
        <v>2</v>
      </c>
      <c r="B10" s="14">
        <v>61.971</v>
      </c>
      <c r="C10" s="14">
        <f t="shared" si="0"/>
        <v>1.553999999999995</v>
      </c>
      <c r="D10" s="28">
        <f t="shared" si="1"/>
        <v>1.554000000000002</v>
      </c>
      <c r="E10" s="14">
        <v>62.52</v>
      </c>
      <c r="F10" s="25" t="s">
        <v>23</v>
      </c>
      <c r="G10" s="14">
        <f t="shared" si="2"/>
        <v>1.5700000000000003</v>
      </c>
      <c r="H10" s="14">
        <f t="shared" si="3"/>
        <v>1.5700000000000003</v>
      </c>
      <c r="I10" s="14"/>
      <c r="J10" s="14">
        <v>60.417</v>
      </c>
      <c r="K10" s="14">
        <v>63.525</v>
      </c>
      <c r="L10" s="14">
        <v>60.95</v>
      </c>
      <c r="M10" s="14">
        <v>64.09</v>
      </c>
    </row>
    <row r="11" spans="1:13" s="2" customFormat="1" ht="12.75">
      <c r="A11" s="4" t="s">
        <v>6</v>
      </c>
      <c r="B11" s="14">
        <v>63.3</v>
      </c>
      <c r="C11" s="14">
        <f>B11-J11</f>
        <v>12.099999999999994</v>
      </c>
      <c r="D11" s="28">
        <f>K11-B11</f>
        <v>10.700000000000003</v>
      </c>
      <c r="E11" s="14">
        <v>62.94</v>
      </c>
      <c r="F11" s="25" t="s">
        <v>23</v>
      </c>
      <c r="G11" s="14">
        <f>E11-L11</f>
        <v>2.3200000000000003</v>
      </c>
      <c r="H11" s="14">
        <f>M11-E11</f>
        <v>2.3200000000000074</v>
      </c>
      <c r="I11" s="14"/>
      <c r="J11" s="14">
        <v>51.2</v>
      </c>
      <c r="K11" s="14">
        <v>74</v>
      </c>
      <c r="L11" s="14">
        <v>60.62</v>
      </c>
      <c r="M11" s="14">
        <v>65.26</v>
      </c>
    </row>
    <row r="12" spans="1:13" ht="12.75">
      <c r="A12" s="8" t="s">
        <v>3</v>
      </c>
      <c r="B12" s="14">
        <v>65.439</v>
      </c>
      <c r="C12" s="14">
        <f t="shared" si="0"/>
        <v>5.028999999999996</v>
      </c>
      <c r="D12" s="28">
        <f t="shared" si="1"/>
        <v>5.029000000000011</v>
      </c>
      <c r="E12" s="14">
        <v>64.336</v>
      </c>
      <c r="F12" s="25"/>
      <c r="G12" s="14">
        <f t="shared" si="2"/>
        <v>5.722999999999999</v>
      </c>
      <c r="H12" s="14">
        <f t="shared" si="3"/>
        <v>5.722999999999999</v>
      </c>
      <c r="I12" s="14"/>
      <c r="J12" s="14">
        <v>60.41</v>
      </c>
      <c r="K12" s="14">
        <v>70.468</v>
      </c>
      <c r="L12" s="14">
        <v>58.613</v>
      </c>
      <c r="M12" s="14">
        <v>70.059</v>
      </c>
    </row>
    <row r="13" spans="1:13" ht="12.75">
      <c r="A13" s="8" t="s">
        <v>17</v>
      </c>
      <c r="B13" s="14">
        <v>66.36</v>
      </c>
      <c r="C13" s="14">
        <f t="shared" si="0"/>
        <v>2.969999999999999</v>
      </c>
      <c r="D13" s="28">
        <f t="shared" si="1"/>
        <v>2.9599999999999937</v>
      </c>
      <c r="E13" s="14">
        <v>64.37</v>
      </c>
      <c r="F13" s="25" t="s">
        <v>23</v>
      </c>
      <c r="G13" s="14">
        <f t="shared" si="2"/>
        <v>1.0600000000000023</v>
      </c>
      <c r="H13" s="14">
        <f t="shared" si="3"/>
        <v>1.0600000000000023</v>
      </c>
      <c r="I13" s="14"/>
      <c r="J13" s="14">
        <v>63.39</v>
      </c>
      <c r="K13" s="14">
        <v>69.32</v>
      </c>
      <c r="L13" s="14">
        <v>63.31</v>
      </c>
      <c r="M13" s="14">
        <v>65.43</v>
      </c>
    </row>
    <row r="14" spans="1:13" ht="12.75">
      <c r="A14" s="8" t="s">
        <v>1</v>
      </c>
      <c r="B14" s="14">
        <v>62.315</v>
      </c>
      <c r="C14" s="14">
        <f t="shared" si="0"/>
        <v>3.614999999999995</v>
      </c>
      <c r="D14" s="28">
        <f t="shared" si="1"/>
        <v>3.5450000000000017</v>
      </c>
      <c r="E14" s="14">
        <v>64.86</v>
      </c>
      <c r="F14" s="25" t="s">
        <v>22</v>
      </c>
      <c r="G14" s="14">
        <f t="shared" si="2"/>
        <v>3.6099999999999994</v>
      </c>
      <c r="H14" s="14">
        <f t="shared" si="3"/>
        <v>3.5999999999999943</v>
      </c>
      <c r="I14" s="14"/>
      <c r="J14" s="14">
        <v>58.7</v>
      </c>
      <c r="K14" s="14">
        <v>65.86</v>
      </c>
      <c r="L14" s="14">
        <v>61.25</v>
      </c>
      <c r="M14" s="14">
        <v>68.46</v>
      </c>
    </row>
    <row r="15" spans="1:13" ht="12.75">
      <c r="A15" s="8" t="s">
        <v>14</v>
      </c>
      <c r="B15" s="14" t="s">
        <v>30</v>
      </c>
      <c r="C15" s="14" t="s">
        <v>30</v>
      </c>
      <c r="D15" s="28" t="s">
        <v>30</v>
      </c>
      <c r="E15" s="14">
        <v>65.12</v>
      </c>
      <c r="F15" s="25"/>
      <c r="G15" s="14" t="s">
        <v>30</v>
      </c>
      <c r="H15" s="14" t="s">
        <v>30</v>
      </c>
      <c r="I15" s="14"/>
      <c r="J15" s="14" t="s">
        <v>30</v>
      </c>
      <c r="K15" s="14" t="s">
        <v>30</v>
      </c>
      <c r="L15" s="14" t="s">
        <v>30</v>
      </c>
      <c r="M15" s="14" t="s">
        <v>30</v>
      </c>
    </row>
    <row r="16" spans="1:13" ht="12.75">
      <c r="A16" s="8" t="s">
        <v>18</v>
      </c>
      <c r="B16" s="14" t="s">
        <v>30</v>
      </c>
      <c r="C16" s="14" t="s">
        <v>30</v>
      </c>
      <c r="D16" s="28" t="s">
        <v>30</v>
      </c>
      <c r="E16" s="14">
        <v>65.305</v>
      </c>
      <c r="F16" s="25"/>
      <c r="G16" s="14">
        <f>E16-L16</f>
        <v>4.13600000000001</v>
      </c>
      <c r="H16" s="14">
        <f>M16-E16</f>
        <v>4.136999999999986</v>
      </c>
      <c r="I16" s="14"/>
      <c r="J16" s="14" t="s">
        <v>30</v>
      </c>
      <c r="K16" s="14" t="s">
        <v>30</v>
      </c>
      <c r="L16" s="14">
        <v>61.169</v>
      </c>
      <c r="M16" s="14">
        <v>69.442</v>
      </c>
    </row>
    <row r="17" spans="1:13" ht="12.75">
      <c r="A17" s="8" t="s">
        <v>4</v>
      </c>
      <c r="B17" s="14">
        <v>67.9</v>
      </c>
      <c r="C17" s="14">
        <f>B17-J17</f>
        <v>3</v>
      </c>
      <c r="D17" s="28">
        <f>K17-B17</f>
        <v>3</v>
      </c>
      <c r="E17" s="14">
        <v>66.3</v>
      </c>
      <c r="F17" s="25" t="s">
        <v>23</v>
      </c>
      <c r="G17" s="14">
        <f>E17-L17</f>
        <v>3.799999999999997</v>
      </c>
      <c r="H17" s="14">
        <f>M17-E17</f>
        <v>3.799999999999997</v>
      </c>
      <c r="I17" s="14"/>
      <c r="J17" s="14">
        <v>64.9</v>
      </c>
      <c r="K17" s="14">
        <v>70.9</v>
      </c>
      <c r="L17" s="14">
        <v>62.5</v>
      </c>
      <c r="M17" s="14">
        <v>70.1</v>
      </c>
    </row>
    <row r="18" spans="1:13" ht="12.75">
      <c r="A18" s="13" t="s">
        <v>33</v>
      </c>
      <c r="B18" s="15">
        <v>64.62575000000001</v>
      </c>
      <c r="C18" s="14"/>
      <c r="D18" s="28"/>
      <c r="E18" s="15">
        <v>66.408375</v>
      </c>
      <c r="F18" s="25"/>
      <c r="G18" s="14"/>
      <c r="H18" s="14"/>
      <c r="I18" s="14"/>
      <c r="J18" s="14"/>
      <c r="K18" s="14"/>
      <c r="L18" s="14"/>
      <c r="M18" s="14"/>
    </row>
    <row r="19" spans="1:13" ht="12.75">
      <c r="A19" s="8" t="s">
        <v>11</v>
      </c>
      <c r="B19" s="14">
        <v>63.061</v>
      </c>
      <c r="C19" s="14">
        <f>B19-J19</f>
        <v>4.159999999999997</v>
      </c>
      <c r="D19" s="28">
        <f>K19-B19</f>
        <v>4.160000000000004</v>
      </c>
      <c r="E19" s="14">
        <v>67.046</v>
      </c>
      <c r="F19" s="25"/>
      <c r="G19" s="14">
        <f>E19-L19</f>
        <v>4.362000000000009</v>
      </c>
      <c r="H19" s="14">
        <f>M19-E19</f>
        <v>4.361999999999995</v>
      </c>
      <c r="I19" s="14"/>
      <c r="J19" s="14">
        <v>58.901</v>
      </c>
      <c r="K19" s="14">
        <v>67.221</v>
      </c>
      <c r="L19" s="14">
        <v>62.684</v>
      </c>
      <c r="M19" s="14">
        <v>71.408</v>
      </c>
    </row>
    <row r="20" spans="1:13" ht="12.75">
      <c r="A20" s="8" t="s">
        <v>7</v>
      </c>
      <c r="B20" s="14" t="s">
        <v>30</v>
      </c>
      <c r="C20" s="14" t="s">
        <v>30</v>
      </c>
      <c r="D20" s="28" t="s">
        <v>30</v>
      </c>
      <c r="E20" s="14">
        <v>67.286</v>
      </c>
      <c r="F20" s="25" t="s">
        <v>24</v>
      </c>
      <c r="G20" s="14">
        <f>E20-L20</f>
        <v>13.170000000000002</v>
      </c>
      <c r="H20" s="14">
        <f>M20-E20</f>
        <v>13.168999999999997</v>
      </c>
      <c r="I20" s="14"/>
      <c r="J20" s="14" t="s">
        <v>30</v>
      </c>
      <c r="K20" s="14" t="s">
        <v>30</v>
      </c>
      <c r="L20" s="14">
        <v>54.116</v>
      </c>
      <c r="M20" s="14">
        <v>80.455</v>
      </c>
    </row>
    <row r="21" spans="1:13" ht="12.75">
      <c r="A21" s="8" t="s">
        <v>5</v>
      </c>
      <c r="B21" s="14">
        <v>67.29</v>
      </c>
      <c r="C21" s="14">
        <f aca="true" t="shared" si="4" ref="C21:C27">B21-J21</f>
        <v>4.030000000000008</v>
      </c>
      <c r="D21" s="28">
        <f aca="true" t="shared" si="5" ref="D21:D27">K21-B21</f>
        <v>3.6999999999999886</v>
      </c>
      <c r="E21" s="14" t="s">
        <v>30</v>
      </c>
      <c r="F21" s="25"/>
      <c r="G21" s="14" t="s">
        <v>30</v>
      </c>
      <c r="H21" s="14" t="s">
        <v>30</v>
      </c>
      <c r="I21" s="14"/>
      <c r="J21" s="14">
        <v>63.26</v>
      </c>
      <c r="K21" s="14">
        <v>70.99</v>
      </c>
      <c r="L21" s="14" t="s">
        <v>30</v>
      </c>
      <c r="M21" s="14" t="s">
        <v>30</v>
      </c>
    </row>
    <row r="22" spans="1:13" ht="12.75">
      <c r="A22" s="8" t="s">
        <v>12</v>
      </c>
      <c r="B22" s="14">
        <v>62.99</v>
      </c>
      <c r="C22" s="14">
        <f t="shared" si="4"/>
        <v>4.75</v>
      </c>
      <c r="D22" s="28">
        <f t="shared" si="5"/>
        <v>4.759999999999998</v>
      </c>
      <c r="E22" s="14">
        <v>68.055</v>
      </c>
      <c r="F22" s="25"/>
      <c r="G22" s="14">
        <f aca="true" t="shared" si="6" ref="G22:G27">E22-L22</f>
        <v>5.034000000000006</v>
      </c>
      <c r="H22" s="14">
        <f aca="true" t="shared" si="7" ref="H22:H27">M22-E22</f>
        <v>5.032999999999987</v>
      </c>
      <c r="I22" s="14"/>
      <c r="J22" s="14">
        <v>58.24</v>
      </c>
      <c r="K22" s="14">
        <v>67.75</v>
      </c>
      <c r="L22" s="14">
        <v>63.021</v>
      </c>
      <c r="M22" s="14">
        <v>73.088</v>
      </c>
    </row>
    <row r="23" spans="1:13" ht="12.75">
      <c r="A23" s="8" t="s">
        <v>15</v>
      </c>
      <c r="B23" s="14">
        <v>65.579</v>
      </c>
      <c r="C23" s="14">
        <f t="shared" si="4"/>
        <v>2.6609999999999943</v>
      </c>
      <c r="D23" s="28">
        <f t="shared" si="5"/>
        <v>2.660000000000011</v>
      </c>
      <c r="E23" s="14">
        <v>68.145</v>
      </c>
      <c r="F23" s="25"/>
      <c r="G23" s="14">
        <f t="shared" si="6"/>
        <v>2.7590000000000003</v>
      </c>
      <c r="H23" s="14">
        <f t="shared" si="7"/>
        <v>2.7590000000000003</v>
      </c>
      <c r="I23" s="14"/>
      <c r="J23" s="14">
        <v>62.918</v>
      </c>
      <c r="K23" s="14">
        <v>68.239</v>
      </c>
      <c r="L23" s="14">
        <v>65.386</v>
      </c>
      <c r="M23" s="14">
        <v>70.904</v>
      </c>
    </row>
    <row r="24" spans="1:13" ht="12.75">
      <c r="A24" s="8" t="s">
        <v>19</v>
      </c>
      <c r="B24" s="14">
        <v>67.5</v>
      </c>
      <c r="C24" s="14">
        <f t="shared" si="4"/>
        <v>7.5</v>
      </c>
      <c r="D24" s="28">
        <f t="shared" si="5"/>
        <v>7.5</v>
      </c>
      <c r="E24" s="14">
        <v>70.2</v>
      </c>
      <c r="F24" s="25"/>
      <c r="G24" s="14">
        <f t="shared" si="6"/>
        <v>7.200000000000003</v>
      </c>
      <c r="H24" s="14">
        <f t="shared" si="7"/>
        <v>7.200000000000003</v>
      </c>
      <c r="I24" s="14"/>
      <c r="J24" s="14">
        <v>60</v>
      </c>
      <c r="K24" s="14">
        <v>75</v>
      </c>
      <c r="L24" s="14">
        <v>63</v>
      </c>
      <c r="M24" s="14">
        <v>77.4</v>
      </c>
    </row>
    <row r="25" spans="1:13" ht="12.75">
      <c r="A25" s="8" t="s">
        <v>9</v>
      </c>
      <c r="B25" s="14">
        <v>70.59</v>
      </c>
      <c r="C25" s="14">
        <f t="shared" si="4"/>
        <v>2.0400000000000063</v>
      </c>
      <c r="D25" s="28">
        <f t="shared" si="5"/>
        <v>2.039999999999992</v>
      </c>
      <c r="E25" s="14">
        <v>70.24</v>
      </c>
      <c r="F25" s="25" t="s">
        <v>32</v>
      </c>
      <c r="G25" s="14">
        <f t="shared" si="6"/>
        <v>2.1299999999999955</v>
      </c>
      <c r="H25" s="14">
        <f t="shared" si="7"/>
        <v>2.1300000000000097</v>
      </c>
      <c r="I25" s="14"/>
      <c r="J25" s="14">
        <v>68.55</v>
      </c>
      <c r="K25" s="14">
        <v>72.63</v>
      </c>
      <c r="L25" s="14">
        <v>68.11</v>
      </c>
      <c r="M25" s="14">
        <v>72.37</v>
      </c>
    </row>
    <row r="26" spans="1:13" ht="12.75">
      <c r="A26" s="8" t="s">
        <v>10</v>
      </c>
      <c r="B26" s="14">
        <v>74.205</v>
      </c>
      <c r="C26" s="14">
        <f t="shared" si="4"/>
        <v>1.8790000000000049</v>
      </c>
      <c r="D26" s="28">
        <f t="shared" si="5"/>
        <v>1.8780000000000001</v>
      </c>
      <c r="E26" s="14">
        <v>76.769</v>
      </c>
      <c r="F26" s="25"/>
      <c r="G26" s="14">
        <f t="shared" si="6"/>
        <v>1.5790000000000077</v>
      </c>
      <c r="H26" s="14">
        <f t="shared" si="7"/>
        <v>1.5799999999999983</v>
      </c>
      <c r="I26" s="15"/>
      <c r="J26" s="14">
        <v>72.326</v>
      </c>
      <c r="K26" s="14">
        <v>76.083</v>
      </c>
      <c r="L26" s="14">
        <v>75.19</v>
      </c>
      <c r="M26" s="14">
        <v>78.349</v>
      </c>
    </row>
    <row r="27" spans="1:13" s="5" customFormat="1" ht="12.75">
      <c r="A27" s="8" t="s">
        <v>13</v>
      </c>
      <c r="B27" s="14">
        <v>68.813</v>
      </c>
      <c r="C27" s="14">
        <f t="shared" si="4"/>
        <v>5.0760000000000005</v>
      </c>
      <c r="D27" s="28">
        <f t="shared" si="5"/>
        <v>5.075999999999993</v>
      </c>
      <c r="E27" s="14">
        <v>78.174</v>
      </c>
      <c r="F27" s="25"/>
      <c r="G27" s="14">
        <f t="shared" si="6"/>
        <v>5.197000000000003</v>
      </c>
      <c r="H27" s="14">
        <f t="shared" si="7"/>
        <v>5.197999999999993</v>
      </c>
      <c r="I27" s="14"/>
      <c r="J27" s="14">
        <v>63.737</v>
      </c>
      <c r="K27" s="14">
        <v>73.889</v>
      </c>
      <c r="L27" s="14">
        <v>72.977</v>
      </c>
      <c r="M27" s="14">
        <v>83.372</v>
      </c>
    </row>
    <row r="28" spans="1:13" ht="13.5" thickBot="1">
      <c r="A28" s="17" t="s">
        <v>33</v>
      </c>
      <c r="B28" s="26">
        <f>AVERAGE(B7:B14,B17,B19,B22:B27)</f>
        <v>64.62575000000001</v>
      </c>
      <c r="C28" s="19"/>
      <c r="D28" s="29"/>
      <c r="E28" s="26">
        <f>AVERAGE(E7:E14,E17,E19,E22:E27)</f>
        <v>66.408375</v>
      </c>
      <c r="F28" s="18"/>
      <c r="G28" s="19"/>
      <c r="H28" s="19"/>
      <c r="I28" s="14"/>
      <c r="J28" s="19"/>
      <c r="K28" s="19"/>
      <c r="L28" s="19"/>
      <c r="M28" s="19"/>
    </row>
    <row r="29" spans="1:8" ht="33.75" customHeight="1">
      <c r="A29" s="36" t="s">
        <v>37</v>
      </c>
      <c r="B29" s="36"/>
      <c r="C29" s="36"/>
      <c r="D29" s="36"/>
      <c r="E29" s="36"/>
      <c r="F29" s="36"/>
      <c r="G29" s="36"/>
      <c r="H29" s="36"/>
    </row>
    <row r="30" spans="1:8" ht="12.75">
      <c r="A30" s="30" t="s">
        <v>38</v>
      </c>
      <c r="B30" s="33"/>
      <c r="C30" s="33"/>
      <c r="D30" s="33"/>
      <c r="E30" s="33"/>
      <c r="F30" s="33"/>
      <c r="G30" s="33"/>
      <c r="H30" s="33"/>
    </row>
    <row r="31" spans="1:2" ht="12.75">
      <c r="A31" s="16"/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7" ht="12.75">
      <c r="B37" s="12"/>
    </row>
    <row r="38" ht="12.75">
      <c r="B38" s="12"/>
    </row>
    <row r="39" ht="12.75">
      <c r="B39" s="12"/>
    </row>
  </sheetData>
  <sheetProtection/>
  <mergeCells count="9">
    <mergeCell ref="L5:M5"/>
    <mergeCell ref="A1:H1"/>
    <mergeCell ref="A2:H2"/>
    <mergeCell ref="A4:H4"/>
    <mergeCell ref="A29:H29"/>
    <mergeCell ref="A30:H30"/>
    <mergeCell ref="B5:D5"/>
    <mergeCell ref="E5:H5"/>
    <mergeCell ref="J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wei_l</dc:creator>
  <cp:keywords/>
  <dc:description/>
  <cp:lastModifiedBy>FINAT-DUCLOS Vincent</cp:lastModifiedBy>
  <cp:lastPrinted>2011-09-12T16:06:22Z</cp:lastPrinted>
  <dcterms:created xsi:type="dcterms:W3CDTF">2009-06-17T08:46:58Z</dcterms:created>
  <dcterms:modified xsi:type="dcterms:W3CDTF">2013-06-18T09:35:38Z</dcterms:modified>
  <cp:category/>
  <cp:version/>
  <cp:contentType/>
  <cp:contentStatus/>
</cp:coreProperties>
</file>