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1.1" sheetId="1" r:id="rId1"/>
    <sheet name="C_B1.1" sheetId="2" r:id="rId2"/>
  </sheets>
  <definedNames/>
  <calcPr fullCalcOnLoad="1"/>
</workbook>
</file>

<file path=xl/sharedStrings.xml><?xml version="1.0" encoding="utf-8"?>
<sst xmlns="http://schemas.openxmlformats.org/spreadsheetml/2006/main" count="199" uniqueCount="110">
  <si>
    <t>du primaire au tertiaire</t>
  </si>
  <si>
    <t>Services éducatifs</t>
  </si>
  <si>
    <t>services auxiliaires (transport, restauration et logement assurés par les établissements)</t>
  </si>
  <si>
    <t>Total</t>
  </si>
  <si>
    <t>Primary to tertiary education</t>
  </si>
  <si>
    <t>Rank order</t>
  </si>
  <si>
    <t>Country</t>
  </si>
  <si>
    <t>Pays</t>
  </si>
  <si>
    <t>Notes 
Table B1.2</t>
  </si>
  <si>
    <t>Notes 
graph</t>
  </si>
  <si>
    <t>Core services</t>
  </si>
  <si>
    <t>Ancillary services (transport, meals, housing provided by institutions) and R&amp;D</t>
  </si>
  <si>
    <t>OECD average</t>
  </si>
  <si>
    <t>Country
&amp;Notes</t>
  </si>
  <si>
    <t>Pays
&amp;Notes</t>
  </si>
  <si>
    <t>United States</t>
  </si>
  <si>
    <t>États-Unis</t>
  </si>
  <si>
    <t>Austria</t>
  </si>
  <si>
    <t>Autriche</t>
  </si>
  <si>
    <t>Netherlands</t>
  </si>
  <si>
    <t>Pays-Bas</t>
  </si>
  <si>
    <t>Ireland</t>
  </si>
  <si>
    <t>Irlande</t>
  </si>
  <si>
    <t>Belgium</t>
  </si>
  <si>
    <t>Belgique</t>
  </si>
  <si>
    <t>Australia</t>
  </si>
  <si>
    <t>Australie</t>
  </si>
  <si>
    <t>Sweden</t>
  </si>
  <si>
    <t>Suède</t>
  </si>
  <si>
    <t>United Kingdom</t>
  </si>
  <si>
    <t>Royaume-Uni</t>
  </si>
  <si>
    <t>Spain</t>
  </si>
  <si>
    <t>Espagne</t>
  </si>
  <si>
    <t>France</t>
  </si>
  <si>
    <t>Finland</t>
  </si>
  <si>
    <t>Finlande</t>
  </si>
  <si>
    <t>Slovenia</t>
  </si>
  <si>
    <t>Slovénie</t>
  </si>
  <si>
    <t>Italy</t>
  </si>
  <si>
    <t>Italie</t>
  </si>
  <si>
    <t>Moyenne OCDE</t>
  </si>
  <si>
    <t>Portugal</t>
  </si>
  <si>
    <t>Korea</t>
  </si>
  <si>
    <t>Corée</t>
  </si>
  <si>
    <t>Israel</t>
  </si>
  <si>
    <t>Israël</t>
  </si>
  <si>
    <t>Poland</t>
  </si>
  <si>
    <t>Pologne</t>
  </si>
  <si>
    <t>Czech Republic</t>
  </si>
  <si>
    <t>Rép. tchèque</t>
  </si>
  <si>
    <t>Slovak Republic</t>
  </si>
  <si>
    <t>Rép. slovaque</t>
  </si>
  <si>
    <t>Hungary</t>
  </si>
  <si>
    <t>Hongrie</t>
  </si>
  <si>
    <t>Chile</t>
  </si>
  <si>
    <t>Chili</t>
  </si>
  <si>
    <t>Brazil</t>
  </si>
  <si>
    <t>Brésil</t>
  </si>
  <si>
    <t>Mexico</t>
  </si>
  <si>
    <t>Mexique</t>
  </si>
  <si>
    <t>Switzerland</t>
  </si>
  <si>
    <t>Suisse</t>
  </si>
  <si>
    <t>Norway</t>
  </si>
  <si>
    <t>Norvège</t>
  </si>
  <si>
    <t>Denmark</t>
  </si>
  <si>
    <t>Danemark</t>
  </si>
  <si>
    <t>Japan</t>
  </si>
  <si>
    <t>Japon</t>
  </si>
  <si>
    <t>Iceland</t>
  </si>
  <si>
    <t>Islande</t>
  </si>
  <si>
    <t>New Zealand</t>
  </si>
  <si>
    <t>Nouvelle-Zélande</t>
  </si>
  <si>
    <t>Estonia</t>
  </si>
  <si>
    <t>Estonie</t>
  </si>
  <si>
    <t>Russian Federation</t>
  </si>
  <si>
    <t>Fédération de Russie</t>
  </si>
  <si>
    <t>Argentina</t>
  </si>
  <si>
    <t>Argentine</t>
  </si>
  <si>
    <t>South Africa</t>
  </si>
  <si>
    <t>Afrique du Sud</t>
  </si>
  <si>
    <t>Indonesia</t>
  </si>
  <si>
    <t>Indonésie</t>
  </si>
  <si>
    <t>Germany</t>
  </si>
  <si>
    <t>Allemagne</t>
  </si>
  <si>
    <t>Turkey</t>
  </si>
  <si>
    <t>Turquie</t>
  </si>
  <si>
    <t>Greece</t>
  </si>
  <si>
    <t>Grèce</t>
  </si>
  <si>
    <t>Luxembourg</t>
  </si>
  <si>
    <t>Canada</t>
  </si>
  <si>
    <t>China</t>
  </si>
  <si>
    <t>Chine</t>
  </si>
  <si>
    <t>India</t>
  </si>
  <si>
    <t>Inde</t>
  </si>
  <si>
    <t>Saudi Arabia</t>
  </si>
  <si>
    <t>Arabie Saoudite</t>
  </si>
  <si>
    <t>G20 average</t>
  </si>
  <si>
    <t>Moyenne du G20</t>
  </si>
  <si>
    <t>Notes table B1.1a</t>
  </si>
  <si>
    <t/>
  </si>
  <si>
    <t>3, 5</t>
  </si>
  <si>
    <t>x(10)</t>
  </si>
  <si>
    <t>m</t>
  </si>
  <si>
    <t>1, 2, 3</t>
  </si>
  <si>
    <t>1. Some levels of education are included with others. Refer to "x" code in Table B1.1a for details.
2. Year of reference 2009.
3. Public institutions only (for Canada, in tertiary education only; for Italy, except in tertiary education).
4. Year of reference 2011.
5. Exclude post-secondary non-tertiary education.</t>
  </si>
  <si>
    <t>Regards sur l'éducation 2013 - © OCDE 2013</t>
  </si>
  <si>
    <t>B1</t>
  </si>
  <si>
    <t>Graphique B1.1. Dépenses annuelles des établissements d'enseignement par élève/étudiant, du primaire au tertiaire, selon le type de service (2010)</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</si>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</sst>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55">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sz val="7.55"/>
      <color indexed="8"/>
      <name val="Arial"/>
      <family val="2"/>
    </font>
    <font>
      <b/>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8"/>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1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2" fillId="27" borderId="1">
      <alignment/>
      <protection/>
    </xf>
    <xf numFmtId="0" fontId="38" fillId="28" borderId="2" applyNumberFormat="0" applyAlignment="0" applyProtection="0"/>
    <xf numFmtId="0" fontId="2" fillId="0" borderId="3">
      <alignment/>
      <protection/>
    </xf>
    <xf numFmtId="0" fontId="39"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0" fillId="0" borderId="0" applyNumberFormat="0" applyFill="0" applyBorder="0" applyAlignment="0" applyProtection="0"/>
    <xf numFmtId="0" fontId="7" fillId="30" borderId="3">
      <alignment horizontal="left"/>
      <protection/>
    </xf>
    <xf numFmtId="0" fontId="1" fillId="30" borderId="0">
      <alignment horizontal="left"/>
      <protection/>
    </xf>
    <xf numFmtId="0" fontId="41" fillId="33" borderId="0" applyNumberFormat="0" applyBorder="0" applyAlignment="0" applyProtection="0"/>
    <xf numFmtId="0" fontId="8" fillId="34" borderId="0">
      <alignment horizontal="right" vertical="top" textRotation="90" wrapText="1"/>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47" fillId="0" borderId="12" applyNumberFormat="0" applyFill="0" applyAlignment="0" applyProtection="0"/>
    <xf numFmtId="0" fontId="0" fillId="0" borderId="0" applyFont="0" applyFill="0" applyBorder="0" applyAlignment="0" applyProtection="0"/>
    <xf numFmtId="0" fontId="48" fillId="36"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7" borderId="13" applyNumberFormat="0" applyFont="0" applyAlignment="0" applyProtection="0"/>
    <xf numFmtId="0" fontId="49" fillId="28" borderId="14"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0" fillId="0" borderId="0" applyNumberFormat="0" applyFill="0" applyBorder="0" applyAlignment="0" applyProtection="0"/>
    <xf numFmtId="0" fontId="14" fillId="30" borderId="0">
      <alignment/>
      <protection/>
    </xf>
    <xf numFmtId="0" fontId="51" fillId="0" borderId="17" applyNumberFormat="0" applyFill="0" applyAlignment="0" applyProtection="0"/>
    <xf numFmtId="0" fontId="52" fillId="0" borderId="0" applyNumberFormat="0" applyFill="0" applyBorder="0" applyAlignment="0" applyProtection="0"/>
  </cellStyleXfs>
  <cellXfs count="30">
    <xf numFmtId="0" fontId="0" fillId="0" borderId="0" xfId="0" applyAlignment="1">
      <alignment/>
    </xf>
    <xf numFmtId="0" fontId="0" fillId="0" borderId="0" xfId="79">
      <alignment/>
      <protection/>
    </xf>
    <xf numFmtId="0" fontId="2" fillId="7" borderId="16" xfId="79" applyFont="1" applyFill="1" applyBorder="1" applyAlignment="1">
      <alignment horizontal="left" vertical="center"/>
      <protection/>
    </xf>
    <xf numFmtId="0" fontId="2" fillId="7" borderId="8" xfId="79" applyFont="1" applyFill="1" applyBorder="1" applyAlignment="1">
      <alignment horizontal="left" vertical="center"/>
      <protection/>
    </xf>
    <xf numFmtId="0" fontId="2" fillId="7" borderId="15" xfId="79" applyFont="1" applyFill="1" applyBorder="1" applyAlignment="1">
      <alignment horizontal="left" vertical="center"/>
      <protection/>
    </xf>
    <xf numFmtId="0" fontId="2" fillId="7" borderId="16" xfId="79" applyFont="1" applyFill="1" applyBorder="1" applyAlignment="1">
      <alignment horizontal="center" vertical="center" wrapText="1"/>
      <protection/>
    </xf>
    <xf numFmtId="0" fontId="2" fillId="39" borderId="16" xfId="79" applyFont="1" applyFill="1" applyBorder="1" applyAlignment="1">
      <alignment vertical="center"/>
      <protection/>
    </xf>
    <xf numFmtId="0" fontId="2" fillId="39" borderId="8" xfId="79" applyFont="1" applyFill="1" applyBorder="1" applyAlignment="1">
      <alignment vertical="center"/>
      <protection/>
    </xf>
    <xf numFmtId="0" fontId="2" fillId="39" borderId="15" xfId="79" applyFont="1" applyFill="1" applyBorder="1" applyAlignment="1">
      <alignment vertical="center"/>
      <protection/>
    </xf>
    <xf numFmtId="0" fontId="53" fillId="40" borderId="3" xfId="79" applyFont="1" applyFill="1" applyBorder="1" applyAlignment="1">
      <alignment horizontal="center" vertical="center" wrapText="1"/>
      <protection/>
    </xf>
    <xf numFmtId="1" fontId="53" fillId="40" borderId="3" xfId="79" applyNumberFormat="1" applyFont="1" applyFill="1" applyBorder="1" applyAlignment="1">
      <alignment horizontal="center" vertical="center" wrapText="1"/>
      <protection/>
    </xf>
    <xf numFmtId="0" fontId="54" fillId="0" borderId="16" xfId="79" applyFont="1" applyFill="1" applyBorder="1" applyAlignment="1">
      <alignment horizontal="center" vertical="center" wrapText="1"/>
      <protection/>
    </xf>
    <xf numFmtId="0" fontId="2" fillId="41" borderId="16" xfId="79" applyFont="1" applyFill="1" applyBorder="1" applyAlignment="1">
      <alignment horizontal="center" vertical="center" wrapText="1"/>
      <protection/>
    </xf>
    <xf numFmtId="0" fontId="2" fillId="39" borderId="16" xfId="79" applyFont="1" applyFill="1" applyBorder="1" applyAlignment="1">
      <alignment horizontal="center" vertical="center" wrapText="1"/>
      <protection/>
    </xf>
    <xf numFmtId="0" fontId="2" fillId="0" borderId="16" xfId="79" applyFont="1" applyFill="1" applyBorder="1" applyAlignment="1">
      <alignment horizontal="center" vertical="center" wrapText="1"/>
      <protection/>
    </xf>
    <xf numFmtId="0" fontId="2" fillId="42" borderId="3" xfId="79" applyFont="1" applyFill="1" applyBorder="1" applyAlignment="1">
      <alignment horizontal="center" vertical="center" wrapText="1"/>
      <protection/>
    </xf>
    <xf numFmtId="0" fontId="53" fillId="40" borderId="9" xfId="79" applyFont="1" applyFill="1" applyBorder="1">
      <alignment/>
      <protection/>
    </xf>
    <xf numFmtId="0" fontId="2" fillId="40" borderId="9" xfId="80" applyNumberFormat="1" applyFont="1" applyFill="1" applyBorder="1" applyAlignment="1" applyProtection="1">
      <alignment horizontal="center"/>
      <protection/>
    </xf>
    <xf numFmtId="0" fontId="54" fillId="0" borderId="9" xfId="79" applyFont="1" applyFill="1" applyBorder="1" applyAlignment="1">
      <alignment horizontal="center"/>
      <protection/>
    </xf>
    <xf numFmtId="1" fontId="54" fillId="0" borderId="9" xfId="80" applyNumberFormat="1" applyFont="1" applyFill="1" applyBorder="1" applyAlignment="1" applyProtection="1">
      <alignment horizontal="center"/>
      <protection/>
    </xf>
    <xf numFmtId="0" fontId="54" fillId="0" borderId="9" xfId="79" applyFont="1" applyFill="1" applyBorder="1">
      <alignment/>
      <protection/>
    </xf>
    <xf numFmtId="1" fontId="0" fillId="0" borderId="0" xfId="79" applyNumberFormat="1">
      <alignment/>
      <protection/>
    </xf>
    <xf numFmtId="0" fontId="53" fillId="39" borderId="9" xfId="79" applyFont="1" applyFill="1" applyBorder="1">
      <alignment/>
      <protection/>
    </xf>
    <xf numFmtId="0" fontId="53" fillId="43" borderId="9" xfId="79" applyFont="1" applyFill="1" applyBorder="1">
      <alignment/>
      <protection/>
    </xf>
    <xf numFmtId="0" fontId="53" fillId="40" borderId="0" xfId="79" applyFont="1" applyFill="1" applyBorder="1">
      <alignment/>
      <protection/>
    </xf>
    <xf numFmtId="0" fontId="54" fillId="44" borderId="9" xfId="79" applyFont="1" applyFill="1" applyBorder="1" applyAlignment="1">
      <alignment horizontal="center"/>
      <protection/>
    </xf>
    <xf numFmtId="0" fontId="9" fillId="0" borderId="0" xfId="79" applyFont="1">
      <alignment/>
      <protection/>
    </xf>
    <xf numFmtId="0" fontId="0" fillId="0" borderId="0" xfId="79" applyFont="1" applyAlignment="1">
      <alignment/>
      <protection/>
    </xf>
    <xf numFmtId="0" fontId="45" fillId="0" borderId="0" xfId="63" applyAlignment="1">
      <alignment/>
    </xf>
    <xf numFmtId="0" fontId="2" fillId="0" borderId="0" xfId="79" applyFont="1" applyAlignment="1">
      <alignment wrapText="1"/>
      <protection/>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 4" xfId="79"/>
    <cellStyle name="Normal_C1.1a" xfId="80"/>
    <cellStyle name="Note" xfId="81"/>
    <cellStyle name="Output" xfId="82"/>
    <cellStyle name="Percent" xfId="83"/>
    <cellStyle name="Percent 2"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23225"/>
          <c:w val="0.944"/>
          <c:h val="0.5955"/>
        </c:manualLayout>
      </c:layout>
      <c:barChart>
        <c:barDir val="col"/>
        <c:grouping val="stacked"/>
        <c:varyColors val="0"/>
        <c:ser>
          <c:idx val="2"/>
          <c:order val="0"/>
          <c:tx>
            <c:v>Services d'éducation</c:v>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États-Unis</c:v>
              </c:pt>
              <c:pt idx="1">
                <c:v>Autriche</c:v>
              </c:pt>
              <c:pt idx="2">
                <c:v>Pays-Bas</c:v>
              </c:pt>
              <c:pt idx="3">
                <c:v>Irlande1 </c:v>
              </c:pt>
              <c:pt idx="4">
                <c:v>Belgique</c:v>
              </c:pt>
              <c:pt idx="5">
                <c:v>Australie</c:v>
              </c:pt>
              <c:pt idx="6">
                <c:v>Suède</c:v>
              </c:pt>
              <c:pt idx="7">
                <c:v>Royaume-Uni</c:v>
              </c:pt>
              <c:pt idx="8">
                <c:v>Espagne</c:v>
              </c:pt>
              <c:pt idx="9">
                <c:v>France</c:v>
              </c:pt>
              <c:pt idx="10">
                <c:v>Finlande</c:v>
              </c:pt>
              <c:pt idx="11">
                <c:v>Slovénie</c:v>
              </c:pt>
              <c:pt idx="12">
                <c:v>Italie1</c:v>
              </c:pt>
              <c:pt idx="13">
                <c:v>Moyenne OCDE</c:v>
              </c:pt>
              <c:pt idx="14">
                <c:v>Portugal1</c:v>
              </c:pt>
              <c:pt idx="15">
                <c:v>Corée</c:v>
              </c:pt>
              <c:pt idx="16">
                <c:v>Israël</c:v>
              </c:pt>
              <c:pt idx="17">
                <c:v>Pologne1</c:v>
              </c:pt>
              <c:pt idx="18">
                <c:v>Rép. tchèque</c:v>
              </c:pt>
              <c:pt idx="19">
                <c:v>Rép. slovaque</c:v>
              </c:pt>
              <c:pt idx="20">
                <c:v>Hongrie1</c:v>
              </c:pt>
              <c:pt idx="21">
                <c:v>Chili</c:v>
              </c:pt>
              <c:pt idx="22">
                <c:v>Brésil1</c:v>
              </c:pt>
              <c:pt idx="23">
                <c:v>Mexique</c:v>
              </c:pt>
              <c:pt idx="24">
                <c:v>Suisse1</c:v>
              </c:pt>
              <c:pt idx="25">
                <c:v>Norvège</c:v>
              </c:pt>
              <c:pt idx="26">
                <c:v>Danemark</c:v>
              </c:pt>
              <c:pt idx="27">
                <c:v>Japon</c:v>
              </c:pt>
              <c:pt idx="28">
                <c:v>Islande</c:v>
              </c:pt>
              <c:pt idx="29">
                <c:v>Nouvelle-Zélande</c:v>
              </c:pt>
              <c:pt idx="30">
                <c:v>Estonie</c:v>
              </c:pt>
              <c:pt idx="31">
                <c:v>Féd. de Russie1</c:v>
              </c:pt>
              <c:pt idx="32">
                <c:v>Argentine</c:v>
              </c:pt>
            </c:strLit>
          </c:cat>
          <c:val>
            <c:numLit>
              <c:ptCount val="33"/>
              <c:pt idx="0">
                <c:v>13028.196</c:v>
              </c:pt>
              <c:pt idx="1">
                <c:v>10966.9128201415</c:v>
              </c:pt>
              <c:pt idx="2">
                <c:v>10218.160195575</c:v>
              </c:pt>
              <c:pt idx="3">
                <c:v>9815.24799999999</c:v>
              </c:pt>
              <c:pt idx="4">
                <c:v>9751.07699999999</c:v>
              </c:pt>
              <c:pt idx="5">
                <c:v>9452.01205411354</c:v>
              </c:pt>
              <c:pt idx="6">
                <c:v>9022.6794006016</c:v>
              </c:pt>
              <c:pt idx="7">
                <c:v>8618.16265239059</c:v>
              </c:pt>
              <c:pt idx="8">
                <c:v>8236.58234510225</c:v>
              </c:pt>
              <c:pt idx="9">
                <c:v>8142.55366209432</c:v>
              </c:pt>
              <c:pt idx="10">
                <c:v>8099.174</c:v>
              </c:pt>
              <c:pt idx="11">
                <c:v>7883.267</c:v>
              </c:pt>
              <c:pt idx="12">
                <c:v>7659</c:v>
              </c:pt>
              <c:pt idx="13">
                <c:v>7636.52475529636</c:v>
              </c:pt>
              <c:pt idx="14">
                <c:v>7014.228</c:v>
              </c:pt>
              <c:pt idx="15">
                <c:v>7009.61780726984</c:v>
              </c:pt>
              <c:pt idx="16">
                <c:v>6097.799</c:v>
              </c:pt>
              <c:pt idx="17">
                <c:v>5975.66724876875</c:v>
              </c:pt>
              <c:pt idx="18">
                <c:v>5357.9580505856</c:v>
              </c:pt>
              <c:pt idx="19">
                <c:v>4515.749</c:v>
              </c:pt>
              <c:pt idx="20">
                <c:v>4349.09677373413</c:v>
              </c:pt>
              <c:pt idx="21">
                <c:v>3920.822</c:v>
              </c:pt>
              <c:pt idx="22">
                <c:v>3037.42237631815</c:v>
              </c:pt>
              <c:pt idx="23">
                <c:v>2869.58160614275</c:v>
              </c:pt>
              <c:pt idx="24">
                <c:v>0</c:v>
              </c:pt>
              <c:pt idx="25">
                <c:v>0</c:v>
              </c:pt>
              <c:pt idx="26">
                <c:v>0</c:v>
              </c:pt>
              <c:pt idx="27">
                <c:v>0</c:v>
              </c:pt>
              <c:pt idx="28">
                <c:v>0</c:v>
              </c:pt>
              <c:pt idx="29">
                <c:v>0</c:v>
              </c:pt>
              <c:pt idx="30">
                <c:v>0</c:v>
              </c:pt>
              <c:pt idx="31">
                <c:v>0</c:v>
              </c:pt>
              <c:pt idx="32">
                <c:v>0</c:v>
              </c:pt>
            </c:numLit>
          </c:val>
        </c:ser>
        <c:ser>
          <c:idx val="3"/>
          <c:order val="1"/>
          <c:tx>
            <c:v>Services auxiliaires (transport, restauration et logement assurés par les établissements) et R-D</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États-Unis</c:v>
              </c:pt>
              <c:pt idx="1">
                <c:v>Autriche</c:v>
              </c:pt>
              <c:pt idx="2">
                <c:v>Pays-Bas</c:v>
              </c:pt>
              <c:pt idx="3">
                <c:v>Irlande1 </c:v>
              </c:pt>
              <c:pt idx="4">
                <c:v>Belgique</c:v>
              </c:pt>
              <c:pt idx="5">
                <c:v>Australie</c:v>
              </c:pt>
              <c:pt idx="6">
                <c:v>Suède</c:v>
              </c:pt>
              <c:pt idx="7">
                <c:v>Royaume-Uni</c:v>
              </c:pt>
              <c:pt idx="8">
                <c:v>Espagne</c:v>
              </c:pt>
              <c:pt idx="9">
                <c:v>France</c:v>
              </c:pt>
              <c:pt idx="10">
                <c:v>Finlande</c:v>
              </c:pt>
              <c:pt idx="11">
                <c:v>Slovénie</c:v>
              </c:pt>
              <c:pt idx="12">
                <c:v>Italie1</c:v>
              </c:pt>
              <c:pt idx="13">
                <c:v>Moyenne OCDE</c:v>
              </c:pt>
              <c:pt idx="14">
                <c:v>Portugal1</c:v>
              </c:pt>
              <c:pt idx="15">
                <c:v>Corée</c:v>
              </c:pt>
              <c:pt idx="16">
                <c:v>Israël</c:v>
              </c:pt>
              <c:pt idx="17">
                <c:v>Pologne1</c:v>
              </c:pt>
              <c:pt idx="18">
                <c:v>Rép. tchèque</c:v>
              </c:pt>
              <c:pt idx="19">
                <c:v>Rép. slovaque</c:v>
              </c:pt>
              <c:pt idx="20">
                <c:v>Hongrie1</c:v>
              </c:pt>
              <c:pt idx="21">
                <c:v>Chili</c:v>
              </c:pt>
              <c:pt idx="22">
                <c:v>Brésil1</c:v>
              </c:pt>
              <c:pt idx="23">
                <c:v>Mexique</c:v>
              </c:pt>
              <c:pt idx="24">
                <c:v>Suisse1</c:v>
              </c:pt>
              <c:pt idx="25">
                <c:v>Norvège</c:v>
              </c:pt>
              <c:pt idx="26">
                <c:v>Danemark</c:v>
              </c:pt>
              <c:pt idx="27">
                <c:v>Japon</c:v>
              </c:pt>
              <c:pt idx="28">
                <c:v>Islande</c:v>
              </c:pt>
              <c:pt idx="29">
                <c:v>Nouvelle-Zélande</c:v>
              </c:pt>
              <c:pt idx="30">
                <c:v>Estonie</c:v>
              </c:pt>
              <c:pt idx="31">
                <c:v>Féd. de Russie1</c:v>
              </c:pt>
              <c:pt idx="32">
                <c:v>Argentine</c:v>
              </c:pt>
            </c:strLit>
          </c:cat>
          <c:val>
            <c:numLit>
              <c:ptCount val="33"/>
              <c:pt idx="0">
                <c:v>2143.22999999999</c:v>
              </c:pt>
              <c:pt idx="1">
                <c:v>1539.74278903459</c:v>
              </c:pt>
              <c:pt idx="2">
                <c:v>1220.3695221788</c:v>
              </c:pt>
              <c:pt idx="3">
                <c:v>870.0188437339</c:v>
              </c:pt>
              <c:pt idx="4">
                <c:v>1277.295</c:v>
              </c:pt>
              <c:pt idx="5">
                <c:v>1373.26649766346</c:v>
              </c:pt>
              <c:pt idx="6">
                <c:v>2711.17624388269</c:v>
              </c:pt>
              <c:pt idx="7">
                <c:v>2260.1803476094</c:v>
              </c:pt>
              <c:pt idx="8">
                <c:v>1247.75368671925</c:v>
              </c:pt>
              <c:pt idx="9">
                <c:v>2039.93698169048</c:v>
              </c:pt>
              <c:pt idx="10">
                <c:v>2058.212</c:v>
              </c:pt>
              <c:pt idx="11">
                <c:v>1050.004</c:v>
              </c:pt>
              <c:pt idx="12">
                <c:v>1031</c:v>
              </c:pt>
              <c:pt idx="13">
                <c:v>1212.50723250514</c:v>
              </c:pt>
              <c:pt idx="14">
                <c:v>995.012999999999</c:v>
              </c:pt>
              <c:pt idx="15">
                <c:v>1188.35394895025</c:v>
              </c:pt>
              <c:pt idx="16">
                <c:v>438.96372132161</c:v>
              </c:pt>
              <c:pt idx="17">
                <c:v>345.15291105306</c:v>
              </c:pt>
              <c:pt idx="18">
                <c:v>679.44399327268</c:v>
              </c:pt>
              <c:pt idx="19">
                <c:v>884.043999999999</c:v>
              </c:pt>
              <c:pt idx="20">
                <c:v>936.21117937467</c:v>
              </c:pt>
              <c:pt idx="21">
                <c:v>262.278609493169</c:v>
              </c:pt>
              <c:pt idx="22">
                <c:v>29.8788506620699</c:v>
              </c:pt>
              <c:pt idx="23">
                <c:v>123.5118391352</c:v>
              </c:pt>
              <c:pt idx="24">
                <c:v>0</c:v>
              </c:pt>
              <c:pt idx="25">
                <c:v>0</c:v>
              </c:pt>
              <c:pt idx="26">
                <c:v>0</c:v>
              </c:pt>
              <c:pt idx="27">
                <c:v>0</c:v>
              </c:pt>
              <c:pt idx="28">
                <c:v>0</c:v>
              </c:pt>
              <c:pt idx="29">
                <c:v>0</c:v>
              </c:pt>
              <c:pt idx="30">
                <c:v>0</c:v>
              </c:pt>
              <c:pt idx="31">
                <c:v>0</c:v>
              </c:pt>
              <c:pt idx="32">
                <c:v>0</c:v>
              </c:pt>
            </c:numLit>
          </c:val>
        </c:ser>
        <c:ser>
          <c:idx val="0"/>
          <c:order val="2"/>
          <c:tx>
            <c:v>Total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États-Unis</c:v>
              </c:pt>
              <c:pt idx="1">
                <c:v>Autriche</c:v>
              </c:pt>
              <c:pt idx="2">
                <c:v>Pays-Bas</c:v>
              </c:pt>
              <c:pt idx="3">
                <c:v>Irlande1 </c:v>
              </c:pt>
              <c:pt idx="4">
                <c:v>Belgique</c:v>
              </c:pt>
              <c:pt idx="5">
                <c:v>Australie</c:v>
              </c:pt>
              <c:pt idx="6">
                <c:v>Suède</c:v>
              </c:pt>
              <c:pt idx="7">
                <c:v>Royaume-Uni</c:v>
              </c:pt>
              <c:pt idx="8">
                <c:v>Espagne</c:v>
              </c:pt>
              <c:pt idx="9">
                <c:v>France</c:v>
              </c:pt>
              <c:pt idx="10">
                <c:v>Finlande</c:v>
              </c:pt>
              <c:pt idx="11">
                <c:v>Slovénie</c:v>
              </c:pt>
              <c:pt idx="12">
                <c:v>Italie1</c:v>
              </c:pt>
              <c:pt idx="13">
                <c:v>Moyenne OCDE</c:v>
              </c:pt>
              <c:pt idx="14">
                <c:v>Portugal1</c:v>
              </c:pt>
              <c:pt idx="15">
                <c:v>Corée</c:v>
              </c:pt>
              <c:pt idx="16">
                <c:v>Israël</c:v>
              </c:pt>
              <c:pt idx="17">
                <c:v>Pologne1</c:v>
              </c:pt>
              <c:pt idx="18">
                <c:v>Rép. tchèque</c:v>
              </c:pt>
              <c:pt idx="19">
                <c:v>Rép. slovaque</c:v>
              </c:pt>
              <c:pt idx="20">
                <c:v>Hongrie1</c:v>
              </c:pt>
              <c:pt idx="21">
                <c:v>Chili</c:v>
              </c:pt>
              <c:pt idx="22">
                <c:v>Brésil1</c:v>
              </c:pt>
              <c:pt idx="23">
                <c:v>Mexique</c:v>
              </c:pt>
              <c:pt idx="24">
                <c:v>Suisse1</c:v>
              </c:pt>
              <c:pt idx="25">
                <c:v>Norvège</c:v>
              </c:pt>
              <c:pt idx="26">
                <c:v>Danemark</c:v>
              </c:pt>
              <c:pt idx="27">
                <c:v>Japon</c:v>
              </c:pt>
              <c:pt idx="28">
                <c:v>Islande</c:v>
              </c:pt>
              <c:pt idx="29">
                <c:v>Nouvelle-Zélande</c:v>
              </c:pt>
              <c:pt idx="30">
                <c:v>Estonie</c:v>
              </c:pt>
              <c:pt idx="31">
                <c:v>Féd. de Russie1</c:v>
              </c:pt>
              <c:pt idx="32">
                <c:v>Argentine</c:v>
              </c:pt>
            </c:strLit>
          </c:cat>
          <c:val>
            <c:numLit>
              <c:ptCount val="1"/>
              <c:pt idx="0">
                <c:v>0</c:v>
              </c:pt>
            </c:numLit>
          </c:val>
        </c:ser>
        <c:overlap val="100"/>
        <c:axId val="34278903"/>
        <c:axId val="40074672"/>
      </c:barChart>
      <c:catAx>
        <c:axId val="34278903"/>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074672"/>
        <c:crosses val="autoZero"/>
        <c:auto val="1"/>
        <c:lblOffset val="100"/>
        <c:tickLblSkip val="1"/>
        <c:noMultiLvlLbl val="0"/>
      </c:catAx>
      <c:valAx>
        <c:axId val="40074672"/>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En équivalents USD convertis sur la base des PPA</a:t>
                </a:r>
              </a:p>
            </c:rich>
          </c:tx>
          <c:layout>
            <c:manualLayout>
              <c:xMode val="factor"/>
              <c:yMode val="factor"/>
              <c:x val="0.07625"/>
              <c:y val="0.143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278903"/>
        <c:crossesAt val="1"/>
        <c:crossBetween val="between"/>
        <c:dispUnits/>
      </c:valAx>
      <c:spPr>
        <a:solidFill>
          <a:srgbClr val="C0C0C0"/>
        </a:solidFill>
        <a:ln w="12700">
          <a:solidFill>
            <a:srgbClr val="808080"/>
          </a:solidFill>
        </a:ln>
      </c:spPr>
    </c:plotArea>
    <c:legend>
      <c:legendPos val="t"/>
      <c:layout>
        <c:manualLayout>
          <c:xMode val="edge"/>
          <c:yMode val="edge"/>
          <c:x val="0.02625"/>
          <c:y val="0.0885"/>
          <c:w val="0.84275"/>
          <c:h val="0.0952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0.861</cdr:y>
    </cdr:from>
    <cdr:to>
      <cdr:x>1</cdr:x>
      <cdr:y>0.9855</cdr:y>
    </cdr:to>
    <cdr:sp>
      <cdr:nvSpPr>
        <cdr:cNvPr id="1" name="Text Box 1"/>
        <cdr:cNvSpPr txBox="1">
          <a:spLocks noChangeArrowheads="1"/>
        </cdr:cNvSpPr>
      </cdr:nvSpPr>
      <cdr:spPr>
        <a:xfrm>
          <a:off x="9525" y="3876675"/>
          <a:ext cx="6781800" cy="561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Établissements publics uniquement.
Les pays sont classés par ordre décroissant des dépenses annuelles des établissements d'enseignement par élève/étudiant au titre des services d'éducation.
Source : OCDE. Données relatives à l'Argentine et l'Indonésie : Institut de statistique de l'UNESCO (Programme des indicateurs de l'éducation dans le monde). Tableau B1.2. Voir les notes à l'annexe 3 (www.oecd.org/edu/rse.htm).</a:t>
          </a:r>
        </a:p>
      </cdr:txBody>
    </cdr:sp>
  </cdr:relSizeAnchor>
  <cdr:relSizeAnchor xmlns:cdr="http://schemas.openxmlformats.org/drawingml/2006/chartDrawing">
    <cdr:from>
      <cdr:x>0.00725</cdr:x>
      <cdr:y>-0.011</cdr:y>
    </cdr:from>
    <cdr:to>
      <cdr:x>1</cdr:x>
      <cdr:y>0.08025</cdr:y>
    </cdr:to>
    <cdr:sp>
      <cdr:nvSpPr>
        <cdr:cNvPr id="2" name="Text Box 3"/>
        <cdr:cNvSpPr txBox="1">
          <a:spLocks noChangeArrowheads="1"/>
        </cdr:cNvSpPr>
      </cdr:nvSpPr>
      <cdr:spPr>
        <a:xfrm>
          <a:off x="47625" y="-47624"/>
          <a:ext cx="6762750" cy="409575"/>
        </a:xfrm>
        <a:prstGeom prst="rect">
          <a:avLst/>
        </a:prstGeom>
        <a:noFill/>
        <a:ln w="9525" cmpd="sng">
          <a:noFill/>
        </a:ln>
      </cdr:spPr>
      <cdr:txBody>
        <a:bodyPr vertOverflow="clip" wrap="square" lIns="27432" tIns="22860" rIns="0" bIns="0"/>
        <a:p>
          <a:pPr algn="ctr">
            <a:defRPr/>
          </a:pPr>
          <a:r>
            <a:rPr lang="en-US" cap="none" sz="900" b="1" i="0" u="none" baseline="0">
              <a:solidFill>
                <a:srgbClr val="000000"/>
              </a:solidFill>
              <a:latin typeface="Arial"/>
              <a:ea typeface="Arial"/>
              <a:cs typeface="Arial"/>
            </a:rPr>
            <a:t>Graphique B1.1. Dépenses annuelles des établissements d'enseignement par élève/étudiant, selon le type de service (2010)
En équivalents USD convertis sur la base des PPA, du primaire au tertiaire, calculs fondés sur des équivalents temps plein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11</xdr:col>
      <xdr:colOff>85725</xdr:colOff>
      <xdr:row>32</xdr:row>
      <xdr:rowOff>133350</xdr:rowOff>
    </xdr:to>
    <xdr:graphicFrame>
      <xdr:nvGraphicFramePr>
        <xdr:cNvPr id="1" name="Chart 1"/>
        <xdr:cNvGraphicFramePr/>
      </xdr:nvGraphicFramePr>
      <xdr:xfrm>
        <a:off x="0" y="809625"/>
        <a:ext cx="6791325" cy="4505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A1" sqref="A1"/>
    </sheetView>
  </sheetViews>
  <sheetFormatPr defaultColWidth="9.140625" defaultRowHeight="12.75"/>
  <cols>
    <col min="1" max="2" width="9.140625" style="1" customWidth="1"/>
    <col min="3" max="3" width="10.00390625" style="1" customWidth="1"/>
    <col min="4" max="4" width="5.57421875" style="1" customWidth="1"/>
    <col min="5" max="5" width="6.421875" style="1" customWidth="1"/>
    <col min="6" max="6" width="9.57421875" style="1" bestFit="1" customWidth="1"/>
    <col min="7" max="9" width="9.57421875" style="1" customWidth="1"/>
    <col min="10" max="10" width="12.28125" style="1" customWidth="1"/>
    <col min="11" max="11" width="11.8515625" style="1" customWidth="1"/>
    <col min="12" max="13" width="9.140625" style="1" customWidth="1"/>
    <col min="14" max="21" width="11.57421875" style="1" customWidth="1"/>
    <col min="22" max="22" width="44.8515625" style="1" customWidth="1"/>
    <col min="23" max="16384" width="9.140625" style="1" customWidth="1"/>
  </cols>
  <sheetData>
    <row r="1" s="27" customFormat="1" ht="12.75">
      <c r="A1" s="28" t="s">
        <v>105</v>
      </c>
    </row>
    <row r="2" spans="1:2" s="27" customFormat="1" ht="12.75">
      <c r="A2" s="27" t="s">
        <v>106</v>
      </c>
      <c r="B2" s="27" t="s">
        <v>107</v>
      </c>
    </row>
    <row r="3" s="27" customFormat="1" ht="12.75">
      <c r="A3" s="27" t="s">
        <v>108</v>
      </c>
    </row>
    <row r="4" s="27" customFormat="1" ht="12.75">
      <c r="A4" s="27" t="s">
        <v>109</v>
      </c>
    </row>
    <row r="5" s="27" customFormat="1" ht="12.75"/>
    <row r="6" spans="6:8" ht="15" customHeight="1">
      <c r="F6" s="2" t="s">
        <v>0</v>
      </c>
      <c r="G6" s="3"/>
      <c r="H6" s="4"/>
    </row>
    <row r="7" spans="6:8" ht="33.75" customHeight="1">
      <c r="F7" s="5" t="s">
        <v>1</v>
      </c>
      <c r="G7" s="5" t="s">
        <v>2</v>
      </c>
      <c r="H7" s="5" t="s">
        <v>3</v>
      </c>
    </row>
    <row r="8" spans="6:8" ht="12.75" customHeight="1">
      <c r="F8" s="6" t="s">
        <v>4</v>
      </c>
      <c r="G8" s="7"/>
      <c r="H8" s="8"/>
    </row>
    <row r="9" spans="1:11" ht="58.5" customHeight="1">
      <c r="A9" s="9" t="s">
        <v>5</v>
      </c>
      <c r="B9" s="9" t="s">
        <v>6</v>
      </c>
      <c r="C9" s="9" t="s">
        <v>7</v>
      </c>
      <c r="D9" s="10" t="s">
        <v>8</v>
      </c>
      <c r="E9" s="11" t="s">
        <v>9</v>
      </c>
      <c r="F9" s="12" t="s">
        <v>10</v>
      </c>
      <c r="G9" s="13" t="s">
        <v>11</v>
      </c>
      <c r="H9" s="12" t="s">
        <v>3</v>
      </c>
      <c r="I9" s="14" t="s">
        <v>12</v>
      </c>
      <c r="J9" s="15" t="s">
        <v>13</v>
      </c>
      <c r="K9" s="15" t="s">
        <v>14</v>
      </c>
    </row>
    <row r="10" spans="1:11" ht="12.75">
      <c r="A10" s="16">
        <v>30</v>
      </c>
      <c r="B10" s="16" t="s">
        <v>15</v>
      </c>
      <c r="C10" s="16" t="s">
        <v>16</v>
      </c>
      <c r="D10" s="17" t="s">
        <v>99</v>
      </c>
      <c r="E10" s="18"/>
      <c r="F10" s="19">
        <v>13028.196</v>
      </c>
      <c r="G10" s="19">
        <v>2143.2299999999996</v>
      </c>
      <c r="H10" s="19"/>
      <c r="I10" s="19">
        <v>9312.51550286493</v>
      </c>
      <c r="J10" s="20" t="str">
        <f aca="true" t="shared" si="0" ref="J10:J42">CONCATENATE($B10,$E10)</f>
        <v>United States</v>
      </c>
      <c r="K10" s="20" t="str">
        <f aca="true" t="shared" si="1" ref="K10:K42">CONCATENATE($C10,$E10)</f>
        <v>États-Unis</v>
      </c>
    </row>
    <row r="11" spans="1:11" ht="12.75">
      <c r="A11" s="16">
        <v>2</v>
      </c>
      <c r="B11" s="16" t="s">
        <v>17</v>
      </c>
      <c r="C11" s="16" t="s">
        <v>18</v>
      </c>
      <c r="D11" s="17" t="s">
        <v>99</v>
      </c>
      <c r="E11" s="18"/>
      <c r="F11" s="19">
        <v>10966.9128201415</v>
      </c>
      <c r="G11" s="19">
        <v>1539.742789034599</v>
      </c>
      <c r="H11" s="19"/>
      <c r="I11" s="19">
        <v>9312.51550286493</v>
      </c>
      <c r="J11" s="20" t="str">
        <f t="shared" si="0"/>
        <v>Austria</v>
      </c>
      <c r="K11" s="20" t="str">
        <f t="shared" si="1"/>
        <v>Autriche</v>
      </c>
    </row>
    <row r="12" spans="1:11" ht="12.75">
      <c r="A12" s="16">
        <v>19</v>
      </c>
      <c r="B12" s="16" t="s">
        <v>19</v>
      </c>
      <c r="C12" s="16" t="s">
        <v>20</v>
      </c>
      <c r="D12" s="17" t="s">
        <v>99</v>
      </c>
      <c r="E12" s="18"/>
      <c r="F12" s="19">
        <v>10218.1601955751</v>
      </c>
      <c r="G12" s="19">
        <v>1220.3695221788003</v>
      </c>
      <c r="H12" s="19"/>
      <c r="I12" s="19">
        <v>9312.51550286493</v>
      </c>
      <c r="J12" s="20" t="str">
        <f t="shared" si="0"/>
        <v>Netherlands</v>
      </c>
      <c r="K12" s="20" t="str">
        <f t="shared" si="1"/>
        <v>Pays-Bas</v>
      </c>
    </row>
    <row r="13" spans="1:11" ht="12.75">
      <c r="A13" s="16">
        <v>13</v>
      </c>
      <c r="B13" s="16" t="s">
        <v>21</v>
      </c>
      <c r="C13" s="16" t="s">
        <v>22</v>
      </c>
      <c r="D13" s="17">
        <v>3</v>
      </c>
      <c r="E13" s="18">
        <v>1</v>
      </c>
      <c r="F13" s="19">
        <v>9815.248</v>
      </c>
      <c r="G13" s="19">
        <v>870.0188437339002</v>
      </c>
      <c r="H13" s="19"/>
      <c r="I13" s="19">
        <v>9312.51550286493</v>
      </c>
      <c r="J13" s="20" t="str">
        <f t="shared" si="0"/>
        <v>Ireland1</v>
      </c>
      <c r="K13" s="20" t="str">
        <f t="shared" si="1"/>
        <v>Irlande1</v>
      </c>
    </row>
    <row r="14" spans="1:11" ht="12.75">
      <c r="A14" s="16">
        <v>3</v>
      </c>
      <c r="B14" s="16" t="s">
        <v>23</v>
      </c>
      <c r="C14" s="16" t="s">
        <v>24</v>
      </c>
      <c r="D14" s="17" t="s">
        <v>99</v>
      </c>
      <c r="E14" s="18"/>
      <c r="F14" s="19">
        <v>9751.077</v>
      </c>
      <c r="G14" s="19">
        <v>1277.295</v>
      </c>
      <c r="H14" s="19"/>
      <c r="I14" s="19">
        <v>9312.51550286493</v>
      </c>
      <c r="J14" s="20" t="str">
        <f t="shared" si="0"/>
        <v>Belgium</v>
      </c>
      <c r="K14" s="20" t="str">
        <f t="shared" si="1"/>
        <v>Belgique</v>
      </c>
    </row>
    <row r="15" spans="1:11" ht="12.75">
      <c r="A15" s="16">
        <v>1</v>
      </c>
      <c r="B15" s="16" t="s">
        <v>25</v>
      </c>
      <c r="C15" s="16" t="s">
        <v>26</v>
      </c>
      <c r="D15" s="17" t="s">
        <v>99</v>
      </c>
      <c r="E15" s="18"/>
      <c r="F15" s="19">
        <v>9452.01205411354</v>
      </c>
      <c r="G15" s="19">
        <v>1373.2664976634605</v>
      </c>
      <c r="H15" s="19"/>
      <c r="I15" s="19">
        <v>9312.51550286493</v>
      </c>
      <c r="J15" s="20" t="str">
        <f t="shared" si="0"/>
        <v>Australia</v>
      </c>
      <c r="K15" s="20" t="str">
        <f t="shared" si="1"/>
        <v>Australie</v>
      </c>
    </row>
    <row r="16" spans="1:11" ht="12.75">
      <c r="A16" s="16">
        <v>26</v>
      </c>
      <c r="B16" s="16" t="s">
        <v>27</v>
      </c>
      <c r="C16" s="16" t="s">
        <v>28</v>
      </c>
      <c r="D16" s="17" t="s">
        <v>99</v>
      </c>
      <c r="E16" s="18"/>
      <c r="F16" s="19">
        <v>9022.6794006016</v>
      </c>
      <c r="G16" s="19">
        <v>2711.176243882699</v>
      </c>
      <c r="H16" s="19"/>
      <c r="I16" s="19">
        <v>9312.51550286493</v>
      </c>
      <c r="J16" s="20" t="str">
        <f t="shared" si="0"/>
        <v>Sweden</v>
      </c>
      <c r="K16" s="20" t="str">
        <f t="shared" si="1"/>
        <v>Suède</v>
      </c>
    </row>
    <row r="17" spans="1:13" ht="12.75">
      <c r="A17" s="16">
        <v>29</v>
      </c>
      <c r="B17" s="16" t="s">
        <v>29</v>
      </c>
      <c r="C17" s="16" t="s">
        <v>30</v>
      </c>
      <c r="D17" s="17" t="s">
        <v>99</v>
      </c>
      <c r="E17" s="18"/>
      <c r="F17" s="19">
        <v>8618.1626523906</v>
      </c>
      <c r="G17" s="19">
        <v>2260.180347609401</v>
      </c>
      <c r="H17" s="19"/>
      <c r="I17" s="19">
        <v>9312.51550286493</v>
      </c>
      <c r="J17" s="20" t="str">
        <f t="shared" si="0"/>
        <v>United Kingdom</v>
      </c>
      <c r="K17" s="20" t="str">
        <f t="shared" si="1"/>
        <v>Royaume-Uni</v>
      </c>
      <c r="M17" s="21"/>
    </row>
    <row r="18" spans="1:11" ht="12.75">
      <c r="A18" s="16">
        <v>25</v>
      </c>
      <c r="B18" s="16" t="s">
        <v>31</v>
      </c>
      <c r="C18" s="16" t="s">
        <v>32</v>
      </c>
      <c r="D18" s="17" t="s">
        <v>99</v>
      </c>
      <c r="E18" s="18"/>
      <c r="F18" s="19">
        <v>8236.582345102252</v>
      </c>
      <c r="G18" s="19">
        <v>1247.7536867192503</v>
      </c>
      <c r="H18" s="19"/>
      <c r="I18" s="19">
        <v>9312.51550286493</v>
      </c>
      <c r="J18" s="20" t="str">
        <f t="shared" si="0"/>
        <v>Spain</v>
      </c>
      <c r="K18" s="20" t="str">
        <f t="shared" si="1"/>
        <v>Espagne</v>
      </c>
    </row>
    <row r="19" spans="1:11" ht="12.75">
      <c r="A19" s="16">
        <v>8</v>
      </c>
      <c r="B19" s="16" t="s">
        <v>33</v>
      </c>
      <c r="C19" s="16" t="s">
        <v>33</v>
      </c>
      <c r="D19" s="17" t="s">
        <v>99</v>
      </c>
      <c r="E19" s="18"/>
      <c r="F19" s="19">
        <v>8142.55366209432</v>
      </c>
      <c r="G19" s="19">
        <v>2039.93698169048</v>
      </c>
      <c r="H19" s="19"/>
      <c r="I19" s="19">
        <v>9312.51550286493</v>
      </c>
      <c r="J19" s="20" t="str">
        <f t="shared" si="0"/>
        <v>France</v>
      </c>
      <c r="K19" s="20" t="str">
        <f t="shared" si="1"/>
        <v>France</v>
      </c>
    </row>
    <row r="20" spans="1:11" ht="12.75">
      <c r="A20" s="16">
        <v>7</v>
      </c>
      <c r="B20" s="16" t="s">
        <v>34</v>
      </c>
      <c r="C20" s="16" t="s">
        <v>35</v>
      </c>
      <c r="D20" s="17" t="s">
        <v>99</v>
      </c>
      <c r="E20" s="18"/>
      <c r="F20" s="19">
        <v>8099.174</v>
      </c>
      <c r="G20" s="19">
        <v>2058.2120000000004</v>
      </c>
      <c r="H20" s="19"/>
      <c r="I20" s="19">
        <v>9312.51550286493</v>
      </c>
      <c r="J20" s="20" t="str">
        <f t="shared" si="0"/>
        <v>Finland</v>
      </c>
      <c r="K20" s="20" t="str">
        <f t="shared" si="1"/>
        <v>Finlande</v>
      </c>
    </row>
    <row r="21" spans="1:11" ht="12.75">
      <c r="A21" s="16">
        <v>40</v>
      </c>
      <c r="B21" s="16" t="s">
        <v>36</v>
      </c>
      <c r="C21" s="16" t="s">
        <v>37</v>
      </c>
      <c r="D21" s="17" t="s">
        <v>99</v>
      </c>
      <c r="E21" s="18"/>
      <c r="F21" s="19">
        <v>7883.267</v>
      </c>
      <c r="G21" s="19">
        <v>1050.0040000000008</v>
      </c>
      <c r="H21" s="19"/>
      <c r="I21" s="19">
        <v>9312.51550286493</v>
      </c>
      <c r="J21" s="20" t="str">
        <f t="shared" si="0"/>
        <v>Slovenia</v>
      </c>
      <c r="K21" s="20" t="str">
        <f t="shared" si="1"/>
        <v>Slovénie</v>
      </c>
    </row>
    <row r="22" spans="1:11" ht="12.75">
      <c r="A22" s="16">
        <v>14</v>
      </c>
      <c r="B22" s="16" t="s">
        <v>38</v>
      </c>
      <c r="C22" s="16" t="s">
        <v>39</v>
      </c>
      <c r="D22" s="17" t="s">
        <v>100</v>
      </c>
      <c r="E22" s="18">
        <v>1</v>
      </c>
      <c r="F22" s="19">
        <v>7659</v>
      </c>
      <c r="G22" s="19">
        <v>1031</v>
      </c>
      <c r="H22" s="19"/>
      <c r="I22" s="19">
        <v>9312.51550286493</v>
      </c>
      <c r="J22" s="20" t="str">
        <f t="shared" si="0"/>
        <v>Italy1</v>
      </c>
      <c r="K22" s="20" t="str">
        <f t="shared" si="1"/>
        <v>Italie1</v>
      </c>
    </row>
    <row r="23" spans="1:11" ht="12.75">
      <c r="A23" s="16">
        <v>32</v>
      </c>
      <c r="B23" s="22" t="s">
        <v>12</v>
      </c>
      <c r="C23" s="22" t="s">
        <v>40</v>
      </c>
      <c r="D23" s="17" t="s">
        <v>99</v>
      </c>
      <c r="E23" s="18"/>
      <c r="F23" s="19">
        <v>7636.524755296362</v>
      </c>
      <c r="G23" s="19">
        <v>1212.5072325051474</v>
      </c>
      <c r="H23" s="19"/>
      <c r="I23" s="19">
        <v>9312.51550286493</v>
      </c>
      <c r="J23" s="20" t="str">
        <f t="shared" si="0"/>
        <v>OECD average</v>
      </c>
      <c r="K23" s="20" t="str">
        <f t="shared" si="1"/>
        <v>Moyenne OCDE</v>
      </c>
    </row>
    <row r="24" spans="1:11" ht="12.75">
      <c r="A24" s="16">
        <v>23</v>
      </c>
      <c r="B24" s="16" t="s">
        <v>41</v>
      </c>
      <c r="C24" s="16" t="s">
        <v>41</v>
      </c>
      <c r="D24" s="17">
        <v>3</v>
      </c>
      <c r="E24" s="18">
        <v>1</v>
      </c>
      <c r="F24" s="19">
        <v>7014.228</v>
      </c>
      <c r="G24" s="19">
        <v>995.0129999999999</v>
      </c>
      <c r="H24" s="19"/>
      <c r="I24" s="19">
        <v>9312.51550286493</v>
      </c>
      <c r="J24" s="20" t="str">
        <f t="shared" si="0"/>
        <v>Portugal1</v>
      </c>
      <c r="K24" s="20" t="str">
        <f t="shared" si="1"/>
        <v>Portugal1</v>
      </c>
    </row>
    <row r="25" spans="1:11" ht="12.75">
      <c r="A25" s="16">
        <v>16</v>
      </c>
      <c r="B25" s="16" t="s">
        <v>42</v>
      </c>
      <c r="C25" s="16" t="s">
        <v>43</v>
      </c>
      <c r="D25" s="17" t="s">
        <v>99</v>
      </c>
      <c r="E25" s="18"/>
      <c r="F25" s="19">
        <v>7009.61780726984</v>
      </c>
      <c r="G25" s="19">
        <v>1188.35394895026</v>
      </c>
      <c r="H25" s="19"/>
      <c r="I25" s="19">
        <v>9312.51550286493</v>
      </c>
      <c r="J25" s="20" t="str">
        <f t="shared" si="0"/>
        <v>Korea</v>
      </c>
      <c r="K25" s="20" t="str">
        <f t="shared" si="1"/>
        <v>Corée</v>
      </c>
    </row>
    <row r="26" spans="1:11" ht="12.75">
      <c r="A26" s="16">
        <v>38</v>
      </c>
      <c r="B26" s="16" t="s">
        <v>44</v>
      </c>
      <c r="C26" s="16" t="s">
        <v>45</v>
      </c>
      <c r="D26" s="17" t="s">
        <v>99</v>
      </c>
      <c r="E26" s="18"/>
      <c r="F26" s="19">
        <v>6097.799</v>
      </c>
      <c r="G26" s="19">
        <v>438.96372132161014</v>
      </c>
      <c r="H26" s="19"/>
      <c r="I26" s="19">
        <v>9312.51550286493</v>
      </c>
      <c r="J26" s="20" t="str">
        <f t="shared" si="0"/>
        <v>Israel</v>
      </c>
      <c r="K26" s="20" t="str">
        <f t="shared" si="1"/>
        <v>Israël</v>
      </c>
    </row>
    <row r="27" spans="1:11" ht="12.75">
      <c r="A27" s="16">
        <v>22</v>
      </c>
      <c r="B27" s="16" t="s">
        <v>46</v>
      </c>
      <c r="C27" s="16" t="s">
        <v>47</v>
      </c>
      <c r="D27" s="17">
        <v>3</v>
      </c>
      <c r="E27" s="18">
        <v>1</v>
      </c>
      <c r="F27" s="19">
        <v>5975.66724876875</v>
      </c>
      <c r="G27" s="19">
        <v>345.15291105306005</v>
      </c>
      <c r="H27" s="19"/>
      <c r="I27" s="19">
        <v>9312.51550286493</v>
      </c>
      <c r="J27" s="20" t="str">
        <f t="shared" si="0"/>
        <v>Poland1</v>
      </c>
      <c r="K27" s="20" t="str">
        <f t="shared" si="1"/>
        <v>Pologne1</v>
      </c>
    </row>
    <row r="28" spans="1:11" ht="12.75">
      <c r="A28" s="16">
        <v>5</v>
      </c>
      <c r="B28" s="16" t="s">
        <v>48</v>
      </c>
      <c r="C28" s="16" t="s">
        <v>49</v>
      </c>
      <c r="D28" s="17" t="s">
        <v>99</v>
      </c>
      <c r="E28" s="18"/>
      <c r="F28" s="19">
        <v>5357.9580505856</v>
      </c>
      <c r="G28" s="19">
        <v>679.44399327268</v>
      </c>
      <c r="H28" s="19"/>
      <c r="I28" s="19">
        <v>9312.51550286493</v>
      </c>
      <c r="J28" s="20" t="str">
        <f t="shared" si="0"/>
        <v>Czech Republic</v>
      </c>
      <c r="K28" s="20" t="str">
        <f t="shared" si="1"/>
        <v>Rép. tchèque</v>
      </c>
    </row>
    <row r="29" spans="1:11" ht="12.75">
      <c r="A29" s="16">
        <v>24</v>
      </c>
      <c r="B29" s="16" t="s">
        <v>50</v>
      </c>
      <c r="C29" s="16" t="s">
        <v>51</v>
      </c>
      <c r="D29" s="17">
        <v>1</v>
      </c>
      <c r="E29" s="18"/>
      <c r="F29" s="19">
        <v>4515.749</v>
      </c>
      <c r="G29" s="19">
        <v>884.0439999999999</v>
      </c>
      <c r="H29" s="19"/>
      <c r="I29" s="19">
        <v>9312.51550286493</v>
      </c>
      <c r="J29" s="20" t="str">
        <f t="shared" si="0"/>
        <v>Slovak Republic</v>
      </c>
      <c r="K29" s="20" t="str">
        <f t="shared" si="1"/>
        <v>Rép. slovaque</v>
      </c>
    </row>
    <row r="30" spans="1:11" ht="12.75">
      <c r="A30" s="16">
        <v>11</v>
      </c>
      <c r="B30" s="16" t="s">
        <v>52</v>
      </c>
      <c r="C30" s="16" t="s">
        <v>53</v>
      </c>
      <c r="D30" s="17">
        <v>3</v>
      </c>
      <c r="E30" s="18">
        <v>1</v>
      </c>
      <c r="F30" s="19">
        <v>4349.09677373414</v>
      </c>
      <c r="G30" s="19">
        <v>936.2111793746699</v>
      </c>
      <c r="H30" s="19"/>
      <c r="I30" s="19">
        <v>9312.51550286493</v>
      </c>
      <c r="J30" s="20" t="str">
        <f t="shared" si="0"/>
        <v>Hungary1</v>
      </c>
      <c r="K30" s="20" t="str">
        <f t="shared" si="1"/>
        <v>Hongrie1</v>
      </c>
    </row>
    <row r="31" spans="1:11" ht="12.75">
      <c r="A31" s="16">
        <v>36</v>
      </c>
      <c r="B31" s="16" t="s">
        <v>54</v>
      </c>
      <c r="C31" s="16" t="s">
        <v>55</v>
      </c>
      <c r="D31" s="17">
        <v>4</v>
      </c>
      <c r="E31" s="18"/>
      <c r="F31" s="19">
        <v>3920.822</v>
      </c>
      <c r="G31" s="19">
        <v>262.2786094931698</v>
      </c>
      <c r="H31" s="19"/>
      <c r="I31" s="19">
        <v>9312.51550286493</v>
      </c>
      <c r="J31" s="20" t="str">
        <f t="shared" si="0"/>
        <v>Chile</v>
      </c>
      <c r="K31" s="20" t="str">
        <f t="shared" si="1"/>
        <v>Chili</v>
      </c>
    </row>
    <row r="32" spans="1:11" ht="12.75">
      <c r="A32" s="16">
        <v>35</v>
      </c>
      <c r="B32" s="23" t="s">
        <v>56</v>
      </c>
      <c r="C32" s="23" t="s">
        <v>57</v>
      </c>
      <c r="D32" s="17">
        <v>3</v>
      </c>
      <c r="E32" s="18">
        <v>1</v>
      </c>
      <c r="F32" s="19">
        <v>3037.42237631815</v>
      </c>
      <c r="G32" s="19">
        <v>29.878850662069908</v>
      </c>
      <c r="H32" s="19"/>
      <c r="I32" s="19">
        <v>9312.51550286493</v>
      </c>
      <c r="J32" s="20" t="str">
        <f t="shared" si="0"/>
        <v>Brazil1</v>
      </c>
      <c r="K32" s="20" t="str">
        <f t="shared" si="1"/>
        <v>Brésil1</v>
      </c>
    </row>
    <row r="33" spans="1:11" ht="409.5">
      <c r="A33" s="16">
        <v>18</v>
      </c>
      <c r="B33" s="16" t="s">
        <v>58</v>
      </c>
      <c r="C33" s="16" t="s">
        <v>59</v>
      </c>
      <c r="D33" s="17" t="s">
        <v>99</v>
      </c>
      <c r="E33" s="18"/>
      <c r="F33" s="19">
        <v>2869.58160614276</v>
      </c>
      <c r="G33" s="19">
        <v>123.51183913520026</v>
      </c>
      <c r="H33" s="19"/>
      <c r="I33" s="19">
        <v>9312.51550286493</v>
      </c>
      <c r="J33" s="20" t="str">
        <f t="shared" si="0"/>
        <v>Mexico</v>
      </c>
      <c r="K33" s="20" t="str">
        <f t="shared" si="1"/>
        <v>Mexique</v>
      </c>
    </row>
    <row r="34" spans="1:11" ht="409.5">
      <c r="A34" s="16">
        <v>27</v>
      </c>
      <c r="B34" s="16" t="s">
        <v>60</v>
      </c>
      <c r="C34" s="16" t="s">
        <v>61</v>
      </c>
      <c r="D34" s="17">
        <v>3</v>
      </c>
      <c r="E34" s="18">
        <v>1</v>
      </c>
      <c r="F34" s="19" t="s">
        <v>101</v>
      </c>
      <c r="G34" s="19" t="s">
        <v>101</v>
      </c>
      <c r="H34" s="19">
        <v>14922.44740972976</v>
      </c>
      <c r="I34" s="19">
        <v>9312.51550286493</v>
      </c>
      <c r="J34" s="20" t="str">
        <f t="shared" si="0"/>
        <v>Switzerland1</v>
      </c>
      <c r="K34" s="20" t="str">
        <f t="shared" si="1"/>
        <v>Suisse1</v>
      </c>
    </row>
    <row r="35" spans="1:11" ht="409.5">
      <c r="A35" s="16">
        <v>21</v>
      </c>
      <c r="B35" s="16" t="s">
        <v>62</v>
      </c>
      <c r="C35" s="16" t="s">
        <v>63</v>
      </c>
      <c r="D35" s="17" t="s">
        <v>99</v>
      </c>
      <c r="E35" s="18"/>
      <c r="F35" s="19" t="s">
        <v>101</v>
      </c>
      <c r="G35" s="19" t="s">
        <v>101</v>
      </c>
      <c r="H35" s="19">
        <v>14080.733</v>
      </c>
      <c r="I35" s="19">
        <v>9312.51550286493</v>
      </c>
      <c r="J35" s="20" t="str">
        <f t="shared" si="0"/>
        <v>Norway</v>
      </c>
      <c r="K35" s="20" t="str">
        <f t="shared" si="1"/>
        <v>Norvège</v>
      </c>
    </row>
    <row r="36" spans="1:11" ht="12.75">
      <c r="A36" s="16">
        <v>6</v>
      </c>
      <c r="B36" s="16" t="s">
        <v>64</v>
      </c>
      <c r="C36" s="16" t="s">
        <v>65</v>
      </c>
      <c r="D36" s="17">
        <v>1</v>
      </c>
      <c r="E36" s="18"/>
      <c r="F36" s="19" t="s">
        <v>101</v>
      </c>
      <c r="G36" s="19" t="s">
        <v>101</v>
      </c>
      <c r="H36" s="19">
        <v>12847.529</v>
      </c>
      <c r="I36" s="19">
        <v>9312.51550286493</v>
      </c>
      <c r="J36" s="20" t="str">
        <f t="shared" si="0"/>
        <v>Denmark</v>
      </c>
      <c r="K36" s="20" t="str">
        <f t="shared" si="1"/>
        <v>Danemark</v>
      </c>
    </row>
    <row r="37" spans="1:11" ht="12.75">
      <c r="A37" s="16">
        <v>15</v>
      </c>
      <c r="B37" s="16" t="s">
        <v>66</v>
      </c>
      <c r="C37" s="16" t="s">
        <v>67</v>
      </c>
      <c r="D37" s="17">
        <v>1</v>
      </c>
      <c r="E37" s="18"/>
      <c r="F37" s="19" t="s">
        <v>101</v>
      </c>
      <c r="G37" s="19" t="s">
        <v>101</v>
      </c>
      <c r="H37" s="19">
        <v>10595.974</v>
      </c>
      <c r="I37" s="19">
        <v>9312.51550286493</v>
      </c>
      <c r="J37" s="20" t="str">
        <f t="shared" si="0"/>
        <v>Japan</v>
      </c>
      <c r="K37" s="20" t="str">
        <f t="shared" si="1"/>
        <v>Japon</v>
      </c>
    </row>
    <row r="38" spans="1:11" ht="12.75">
      <c r="A38" s="16">
        <v>12</v>
      </c>
      <c r="B38" s="16" t="s">
        <v>68</v>
      </c>
      <c r="C38" s="16" t="s">
        <v>69</v>
      </c>
      <c r="D38" s="17" t="s">
        <v>99</v>
      </c>
      <c r="E38" s="18"/>
      <c r="F38" s="19" t="s">
        <v>101</v>
      </c>
      <c r="G38" s="19" t="s">
        <v>101</v>
      </c>
      <c r="H38" s="19">
        <v>8618.695</v>
      </c>
      <c r="I38" s="19">
        <v>9312.51550286493</v>
      </c>
      <c r="J38" s="20" t="str">
        <f t="shared" si="0"/>
        <v>Iceland</v>
      </c>
      <c r="K38" s="20" t="str">
        <f t="shared" si="1"/>
        <v>Islande</v>
      </c>
    </row>
    <row r="39" spans="1:11" ht="12.75">
      <c r="A39" s="16">
        <v>20</v>
      </c>
      <c r="B39" s="16" t="s">
        <v>70</v>
      </c>
      <c r="C39" s="16" t="s">
        <v>71</v>
      </c>
      <c r="D39" s="17" t="s">
        <v>99</v>
      </c>
      <c r="E39" s="18"/>
      <c r="F39" s="19" t="s">
        <v>101</v>
      </c>
      <c r="G39" s="19" t="s">
        <v>101</v>
      </c>
      <c r="H39" s="19">
        <v>8192.39732616075</v>
      </c>
      <c r="I39" s="19">
        <v>9312.51550286493</v>
      </c>
      <c r="J39" s="20" t="str">
        <f t="shared" si="0"/>
        <v>New Zealand</v>
      </c>
      <c r="K39" s="20" t="str">
        <f t="shared" si="1"/>
        <v>Nouvelle-Zélande</v>
      </c>
    </row>
    <row r="40" spans="1:11" ht="12.75">
      <c r="A40" s="16">
        <v>37</v>
      </c>
      <c r="B40" s="16" t="s">
        <v>72</v>
      </c>
      <c r="C40" s="16" t="s">
        <v>73</v>
      </c>
      <c r="D40" s="17" t="s">
        <v>99</v>
      </c>
      <c r="E40" s="18"/>
      <c r="F40" s="19" t="s">
        <v>101</v>
      </c>
      <c r="G40" s="19" t="s">
        <v>101</v>
      </c>
      <c r="H40" s="19">
        <v>6126.47011555924</v>
      </c>
      <c r="I40" s="19">
        <v>9312.51550286493</v>
      </c>
      <c r="J40" s="20" t="str">
        <f t="shared" si="0"/>
        <v>Estonia</v>
      </c>
      <c r="K40" s="20" t="str">
        <f t="shared" si="1"/>
        <v>Estonie</v>
      </c>
    </row>
    <row r="41" spans="1:11" ht="12.75">
      <c r="A41" s="24">
        <v>39</v>
      </c>
      <c r="B41" s="23" t="s">
        <v>74</v>
      </c>
      <c r="C41" s="23" t="s">
        <v>75</v>
      </c>
      <c r="D41" s="17">
        <v>3</v>
      </c>
      <c r="E41" s="18">
        <v>1</v>
      </c>
      <c r="F41" s="19" t="s">
        <v>101</v>
      </c>
      <c r="G41" s="19" t="s">
        <v>101</v>
      </c>
      <c r="H41" s="19">
        <v>5058.158</v>
      </c>
      <c r="I41" s="19">
        <v>9312.51550286493</v>
      </c>
      <c r="J41" s="20" t="str">
        <f t="shared" si="0"/>
        <v>Russian Federation1</v>
      </c>
      <c r="K41" s="20" t="str">
        <f t="shared" si="1"/>
        <v>Fédération de Russie1</v>
      </c>
    </row>
    <row r="42" spans="1:11" ht="12.75">
      <c r="A42" s="16"/>
      <c r="B42" s="22" t="s">
        <v>76</v>
      </c>
      <c r="C42" s="22" t="s">
        <v>77</v>
      </c>
      <c r="D42" s="17">
        <v>3</v>
      </c>
      <c r="E42" s="18"/>
      <c r="F42" s="19" t="s">
        <v>101</v>
      </c>
      <c r="G42" s="19" t="s">
        <v>101</v>
      </c>
      <c r="H42" s="19">
        <v>3627.71035233041</v>
      </c>
      <c r="I42" s="19">
        <v>9312.51550286493</v>
      </c>
      <c r="J42" s="20" t="str">
        <f t="shared" si="0"/>
        <v>Argentina</v>
      </c>
      <c r="K42" s="20" t="str">
        <f t="shared" si="1"/>
        <v>Argentine</v>
      </c>
    </row>
    <row r="43" spans="1:11" ht="12.75">
      <c r="A43" s="16"/>
      <c r="B43" s="16"/>
      <c r="C43" s="16"/>
      <c r="D43" s="17"/>
      <c r="E43" s="18"/>
      <c r="F43" s="19"/>
      <c r="G43" s="19"/>
      <c r="H43" s="19"/>
      <c r="I43" s="19"/>
      <c r="J43" s="20"/>
      <c r="K43" s="20"/>
    </row>
    <row r="44" spans="1:11" ht="12.75">
      <c r="A44" s="16"/>
      <c r="B44" s="23"/>
      <c r="C44" s="23"/>
      <c r="D44" s="17"/>
      <c r="E44" s="25"/>
      <c r="F44" s="19"/>
      <c r="G44" s="19"/>
      <c r="H44" s="19"/>
      <c r="I44" s="19"/>
      <c r="J44" s="20"/>
      <c r="K44" s="20"/>
    </row>
    <row r="46" spans="1:11" ht="12.75">
      <c r="A46" s="24"/>
      <c r="B46" s="22" t="s">
        <v>78</v>
      </c>
      <c r="C46" s="22" t="s">
        <v>79</v>
      </c>
      <c r="D46" s="17" t="s">
        <v>99</v>
      </c>
      <c r="E46" s="18"/>
      <c r="F46" s="19" t="s">
        <v>102</v>
      </c>
      <c r="G46" s="19" t="s">
        <v>102</v>
      </c>
      <c r="H46" s="19" t="s">
        <v>102</v>
      </c>
      <c r="I46" s="19">
        <v>9312.51550286493</v>
      </c>
      <c r="J46" s="20" t="str">
        <f>CONCATENATE($B46,$E46)</f>
        <v>South Africa</v>
      </c>
      <c r="K46" s="20" t="str">
        <f>CONCATENATE($C46,$E46)</f>
        <v>Afrique du Sud</v>
      </c>
    </row>
    <row r="47" spans="1:11" ht="12.75">
      <c r="A47" s="16"/>
      <c r="B47" s="22" t="s">
        <v>80</v>
      </c>
      <c r="C47" s="22" t="s">
        <v>81</v>
      </c>
      <c r="D47" s="17" t="s">
        <v>99</v>
      </c>
      <c r="E47" s="18">
        <v>1</v>
      </c>
      <c r="F47" s="19" t="s">
        <v>102</v>
      </c>
      <c r="G47" s="19" t="s">
        <v>102</v>
      </c>
      <c r="H47" s="19" t="s">
        <v>102</v>
      </c>
      <c r="I47" s="19">
        <v>9312.51550286493</v>
      </c>
      <c r="J47" s="20" t="str">
        <f>CONCATENATE($B47,$E47)</f>
        <v>Indonesia1</v>
      </c>
      <c r="K47" s="20" t="str">
        <f>CONCATENATE($C47,$E47)</f>
        <v>Indonésie1</v>
      </c>
    </row>
    <row r="48" spans="1:11" ht="12.75">
      <c r="A48" s="16">
        <v>9</v>
      </c>
      <c r="B48" s="16" t="s">
        <v>82</v>
      </c>
      <c r="C48" s="16" t="s">
        <v>83</v>
      </c>
      <c r="D48" s="17" t="s">
        <v>99</v>
      </c>
      <c r="E48" s="18"/>
      <c r="F48" s="19" t="s">
        <v>102</v>
      </c>
      <c r="G48" s="19" t="s">
        <v>102</v>
      </c>
      <c r="H48" s="19" t="s">
        <v>102</v>
      </c>
      <c r="I48" s="19">
        <v>9312.51550286493</v>
      </c>
      <c r="J48" s="20" t="str">
        <f>CONCATENATE($B48,$E48)</f>
        <v>Germany</v>
      </c>
      <c r="K48" s="20" t="str">
        <f>CONCATENATE($C48,$E48)</f>
        <v>Allemagne</v>
      </c>
    </row>
    <row r="49" spans="1:11" ht="409.5">
      <c r="A49" s="16">
        <v>28</v>
      </c>
      <c r="B49" s="16" t="s">
        <v>84</v>
      </c>
      <c r="C49" s="16" t="s">
        <v>85</v>
      </c>
      <c r="D49" s="17" t="s">
        <v>99</v>
      </c>
      <c r="E49" s="18"/>
      <c r="F49" s="19" t="s">
        <v>102</v>
      </c>
      <c r="G49" s="19" t="s">
        <v>102</v>
      </c>
      <c r="H49" s="19" t="s">
        <v>102</v>
      </c>
      <c r="I49" s="19">
        <v>9312.51550286493</v>
      </c>
      <c r="J49" s="20" t="str">
        <f aca="true" t="shared" si="2" ref="J49:J56">CONCATENATE($B49,$E49)</f>
        <v>Turkey</v>
      </c>
      <c r="K49" s="20" t="str">
        <f aca="true" t="shared" si="3" ref="K49:K56">CONCATENATE($C49,$E49)</f>
        <v>Turquie</v>
      </c>
    </row>
    <row r="50" spans="1:11" ht="12.75">
      <c r="A50" s="16">
        <v>10</v>
      </c>
      <c r="B50" s="16" t="s">
        <v>86</v>
      </c>
      <c r="C50" s="16" t="s">
        <v>87</v>
      </c>
      <c r="D50" s="17" t="s">
        <v>99</v>
      </c>
      <c r="E50" s="18"/>
      <c r="F50" s="19" t="s">
        <v>102</v>
      </c>
      <c r="G50" s="19" t="s">
        <v>102</v>
      </c>
      <c r="H50" s="19" t="s">
        <v>102</v>
      </c>
      <c r="I50" s="19">
        <v>9312.51550286493</v>
      </c>
      <c r="J50" s="20" t="str">
        <f t="shared" si="2"/>
        <v>Greece</v>
      </c>
      <c r="K50" s="20" t="str">
        <f t="shared" si="3"/>
        <v>Grèce</v>
      </c>
    </row>
    <row r="51" spans="1:11" ht="12.75">
      <c r="A51" s="16">
        <v>17</v>
      </c>
      <c r="B51" s="16" t="s">
        <v>88</v>
      </c>
      <c r="C51" s="16" t="s">
        <v>88</v>
      </c>
      <c r="D51" s="17" t="s">
        <v>99</v>
      </c>
      <c r="E51" s="18">
        <v>1</v>
      </c>
      <c r="F51" s="19" t="s">
        <v>102</v>
      </c>
      <c r="G51" s="19" t="s">
        <v>102</v>
      </c>
      <c r="H51" s="19" t="s">
        <v>102</v>
      </c>
      <c r="I51" s="19">
        <v>9312.51550286493</v>
      </c>
      <c r="J51" s="20" t="str">
        <f t="shared" si="2"/>
        <v>Luxembourg1</v>
      </c>
      <c r="K51" s="20" t="str">
        <f t="shared" si="3"/>
        <v>Luxembourg1</v>
      </c>
    </row>
    <row r="52" spans="1:11" ht="12.75">
      <c r="A52" s="16">
        <v>4</v>
      </c>
      <c r="B52" s="16" t="s">
        <v>89</v>
      </c>
      <c r="C52" s="16" t="s">
        <v>89</v>
      </c>
      <c r="D52" s="17" t="s">
        <v>103</v>
      </c>
      <c r="E52" s="18">
        <v>1</v>
      </c>
      <c r="F52" s="19" t="s">
        <v>102</v>
      </c>
      <c r="G52" s="19" t="s">
        <v>102</v>
      </c>
      <c r="H52" s="19" t="s">
        <v>102</v>
      </c>
      <c r="I52" s="19">
        <v>9312.51550286493</v>
      </c>
      <c r="J52" s="20" t="str">
        <f t="shared" si="2"/>
        <v>Canada1</v>
      </c>
      <c r="K52" s="20" t="str">
        <f t="shared" si="3"/>
        <v>Canada1</v>
      </c>
    </row>
    <row r="53" spans="1:11" ht="12.75">
      <c r="A53" s="24"/>
      <c r="B53" s="22" t="s">
        <v>90</v>
      </c>
      <c r="C53" s="22" t="s">
        <v>91</v>
      </c>
      <c r="D53" s="17" t="s">
        <v>99</v>
      </c>
      <c r="E53" s="18"/>
      <c r="F53" s="19" t="s">
        <v>102</v>
      </c>
      <c r="G53" s="19" t="s">
        <v>102</v>
      </c>
      <c r="H53" s="19" t="s">
        <v>102</v>
      </c>
      <c r="I53" s="19">
        <v>9312.51550286493</v>
      </c>
      <c r="J53" s="20" t="str">
        <f t="shared" si="2"/>
        <v>China</v>
      </c>
      <c r="K53" s="20" t="str">
        <f t="shared" si="3"/>
        <v>Chine</v>
      </c>
    </row>
    <row r="54" spans="1:11" ht="12.75">
      <c r="A54" s="24"/>
      <c r="B54" s="22" t="s">
        <v>92</v>
      </c>
      <c r="C54" s="22" t="s">
        <v>93</v>
      </c>
      <c r="D54" s="17" t="s">
        <v>99</v>
      </c>
      <c r="E54" s="18"/>
      <c r="F54" s="19" t="s">
        <v>102</v>
      </c>
      <c r="G54" s="19" t="s">
        <v>102</v>
      </c>
      <c r="H54" s="19" t="s">
        <v>102</v>
      </c>
      <c r="I54" s="19">
        <v>9312.51550286493</v>
      </c>
      <c r="J54" s="20" t="str">
        <f t="shared" si="2"/>
        <v>India</v>
      </c>
      <c r="K54" s="20" t="str">
        <f t="shared" si="3"/>
        <v>Inde</v>
      </c>
    </row>
    <row r="55" spans="1:11" ht="12.75">
      <c r="A55" s="24"/>
      <c r="B55" s="22" t="s">
        <v>94</v>
      </c>
      <c r="C55" s="22" t="s">
        <v>95</v>
      </c>
      <c r="D55" s="17" t="s">
        <v>99</v>
      </c>
      <c r="E55" s="18"/>
      <c r="F55" s="19" t="s">
        <v>102</v>
      </c>
      <c r="G55" s="19" t="s">
        <v>102</v>
      </c>
      <c r="H55" s="19" t="s">
        <v>102</v>
      </c>
      <c r="I55" s="19">
        <v>9312.51550286493</v>
      </c>
      <c r="J55" s="20" t="str">
        <f t="shared" si="2"/>
        <v>Saudi Arabia</v>
      </c>
      <c r="K55" s="20" t="str">
        <f t="shared" si="3"/>
        <v>Arabie Saoudite</v>
      </c>
    </row>
    <row r="56" spans="1:11" ht="12.75">
      <c r="A56" s="24"/>
      <c r="B56" s="22" t="s">
        <v>96</v>
      </c>
      <c r="C56" s="22" t="s">
        <v>97</v>
      </c>
      <c r="D56" s="17" t="s">
        <v>99</v>
      </c>
      <c r="E56" s="18"/>
      <c r="F56" s="19" t="s">
        <v>102</v>
      </c>
      <c r="G56" s="19" t="s">
        <v>102</v>
      </c>
      <c r="H56" s="19" t="s">
        <v>102</v>
      </c>
      <c r="I56" s="19">
        <v>9312.51550286493</v>
      </c>
      <c r="J56" s="20" t="str">
        <f t="shared" si="2"/>
        <v>G20 average</v>
      </c>
      <c r="K56" s="20" t="str">
        <f t="shared" si="3"/>
        <v>Moyenne du G20</v>
      </c>
    </row>
    <row r="57" ht="12.75">
      <c r="A57" s="26" t="s">
        <v>98</v>
      </c>
    </row>
    <row r="58" spans="1:11" ht="101.25" customHeight="1">
      <c r="A58" s="29" t="s">
        <v>104</v>
      </c>
      <c r="B58" s="29"/>
      <c r="C58" s="29"/>
      <c r="D58" s="29"/>
      <c r="E58" s="29"/>
      <c r="F58" s="29"/>
      <c r="G58" s="29"/>
      <c r="H58" s="29"/>
      <c r="I58" s="29"/>
      <c r="J58" s="29"/>
      <c r="K58" s="29"/>
    </row>
  </sheetData>
  <sheetProtection/>
  <mergeCells count="1">
    <mergeCell ref="A58:K58"/>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27" customFormat="1" ht="12.75">
      <c r="A1" s="28" t="s">
        <v>105</v>
      </c>
    </row>
    <row r="2" spans="1:2" s="27" customFormat="1" ht="12.75">
      <c r="A2" s="27" t="s">
        <v>106</v>
      </c>
      <c r="B2" s="27" t="s">
        <v>107</v>
      </c>
    </row>
    <row r="3" s="27" customFormat="1" ht="12.75">
      <c r="A3" s="27" t="s">
        <v>108</v>
      </c>
    </row>
    <row r="4" s="27" customFormat="1" ht="12.75">
      <c r="A4" s="27" t="s">
        <v>109</v>
      </c>
    </row>
    <row r="5" s="27"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2013-07-12T09:33:40Z</dcterms:created>
  <dcterms:modified xsi:type="dcterms:W3CDTF">2013-07-19T11:43:40Z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