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80" windowHeight="11775" firstSheet="4" activeTab="5"/>
  </bookViews>
  <sheets>
    <sheet name="3.9 men" sheetId="1" r:id="rId1"/>
    <sheet name="Data 3.9 men" sheetId="2" r:id="rId2"/>
    <sheet name="3.9 women" sheetId="3" r:id="rId3"/>
    <sheet name="Data 3.9 women" sheetId="4" r:id="rId4"/>
    <sheet name="3.9 hommes" sheetId="5" r:id="rId5"/>
    <sheet name="3.9 femmes" sheetId="6" r:id="rId6"/>
  </sheets>
  <externalReferences>
    <externalReference r:id="rId9"/>
    <externalReference r:id="rId10"/>
    <externalReference r:id="rId11"/>
    <externalReference r:id="rId12"/>
  </externalReferences>
  <definedNames>
    <definedName name="___123Graph_A&lt;CURRENT&gt;" hidden="1">'[1]A11'!#REF!</definedName>
    <definedName name="___123Graph_A&lt;CURRENT&gt;1" hidden="1">'[1]A11'!#REF!</definedName>
    <definedName name="___123Graph_A&lt;CURRENT&gt;10" hidden="1">'[1]A11'!#REF!</definedName>
    <definedName name="___123Graph_A&lt;CURRENT&gt;2" hidden="1">'[1]A11'!#REF!</definedName>
    <definedName name="___123Graph_A&lt;CURRENT&gt;3" hidden="1">'[1]A11'!#REF!</definedName>
    <definedName name="___123Graph_A&lt;CURRENT&gt;4" hidden="1">'[1]A11'!#REF!</definedName>
    <definedName name="___123Graph_A&lt;CURRENT&gt;5" hidden="1">'[1]A11'!#REF!</definedName>
    <definedName name="___123Graph_A&lt;CURRENT&gt;6" hidden="1">'[1]A11'!#REF!</definedName>
    <definedName name="___123Graph_A&lt;CURRENT&gt;7" hidden="1">'[1]A11'!#REF!</definedName>
    <definedName name="___123Graph_A&lt;CURRENT&gt;8" hidden="1">'[1]A11'!#REF!</definedName>
    <definedName name="___123Graph_A&lt;CURRENT&gt;9" hidden="1">'[1]A11'!#REF!</definedName>
    <definedName name="___123Graph_B&lt;CURRENT&gt;" hidden="1">'[1]A11'!#REF!</definedName>
    <definedName name="___123Graph_B&lt;CURRENT&gt;1" hidden="1">'[1]A11'!#REF!</definedName>
    <definedName name="___123Graph_B&lt;CURRENT&gt;10" hidden="1">'[1]A11'!#REF!</definedName>
    <definedName name="___123Graph_B&lt;CURRENT&gt;2" hidden="1">'[1]A11'!#REF!</definedName>
    <definedName name="___123Graph_B&lt;CURRENT&gt;3" hidden="1">'[1]A11'!#REF!</definedName>
    <definedName name="___123Graph_B&lt;CURRENT&gt;4" hidden="1">'[1]A11'!#REF!</definedName>
    <definedName name="___123Graph_B&lt;CURRENT&gt;5" hidden="1">'[1]A11'!#REF!</definedName>
    <definedName name="___123Graph_B&lt;CURRENT&gt;6" hidden="1">'[1]A11'!#REF!</definedName>
    <definedName name="___123Graph_B&lt;CURRENT&gt;7" hidden="1">'[1]A11'!#REF!</definedName>
    <definedName name="___123Graph_B&lt;CURRENT&gt;8" hidden="1">'[1]A11'!#REF!</definedName>
    <definedName name="___123Graph_B&lt;CURRENT&gt;9" hidden="1">'[1]A11'!#REF!</definedName>
    <definedName name="___123Graph_C&lt;CURRENT&gt;" hidden="1">'[1]A11'!#REF!</definedName>
    <definedName name="___123Graph_C&lt;CURRENT&gt;1" hidden="1">'[1]A11'!#REF!</definedName>
    <definedName name="___123Graph_C&lt;CURRENT&gt;10" hidden="1">'[1]A11'!#REF!</definedName>
    <definedName name="___123Graph_C&lt;CURRENT&gt;2" hidden="1">'[1]A11'!#REF!</definedName>
    <definedName name="___123Graph_C&lt;CURRENT&gt;3" hidden="1">'[1]A11'!#REF!</definedName>
    <definedName name="___123Graph_C&lt;CURRENT&gt;4" hidden="1">'[1]A11'!#REF!</definedName>
    <definedName name="___123Graph_C&lt;CURRENT&gt;5" hidden="1">'[1]A11'!#REF!</definedName>
    <definedName name="___123Graph_C&lt;CURRENT&gt;6" hidden="1">'[1]A11'!#REF!</definedName>
    <definedName name="___123Graph_C&lt;CURRENT&gt;7" hidden="1">'[1]A11'!#REF!</definedName>
    <definedName name="___123Graph_C&lt;CURRENT&gt;8" hidden="1">'[1]A11'!#REF!</definedName>
    <definedName name="___123Graph_C&lt;CURRENT&gt;9" hidden="1">'[1]A11'!#REF!</definedName>
    <definedName name="___123Graph_D&lt;CURRENT&gt;" hidden="1">'[1]A11'!#REF!</definedName>
    <definedName name="___123Graph_D&lt;CURRENT&gt;1" hidden="1">'[1]A11'!#REF!</definedName>
    <definedName name="___123Graph_D&lt;CURRENT&gt;10" hidden="1">'[1]A11'!#REF!</definedName>
    <definedName name="___123Graph_D&lt;CURRENT&gt;2" hidden="1">'[1]A11'!#REF!</definedName>
    <definedName name="___123Graph_D&lt;CURRENT&gt;3" hidden="1">'[1]A11'!#REF!</definedName>
    <definedName name="___123Graph_D&lt;CURRENT&gt;4" hidden="1">'[1]A11'!#REF!</definedName>
    <definedName name="___123Graph_D&lt;CURRENT&gt;5" hidden="1">'[1]A11'!#REF!</definedName>
    <definedName name="___123Graph_D&lt;CURRENT&gt;6" hidden="1">'[1]A11'!#REF!</definedName>
    <definedName name="___123Graph_D&lt;CURRENT&gt;7" hidden="1">'[1]A11'!#REF!</definedName>
    <definedName name="___123Graph_D&lt;CURRENT&gt;8" hidden="1">'[1]A11'!#REF!</definedName>
    <definedName name="___123Graph_D&lt;CURRENT&gt;9" hidden="1">'[1]A11'!#REF!</definedName>
    <definedName name="___123Graph_E&lt;CURRENT&gt;" hidden="1">'[1]A11'!#REF!</definedName>
    <definedName name="___123Graph_E&lt;CURRENT&gt;1" hidden="1">'[1]A11'!#REF!</definedName>
    <definedName name="___123Graph_E&lt;CURRENT&gt;10" hidden="1">'[1]A11'!#REF!</definedName>
    <definedName name="___123Graph_E&lt;CURRENT&gt;2" hidden="1">'[1]A11'!#REF!</definedName>
    <definedName name="___123Graph_E&lt;CURRENT&gt;3" hidden="1">'[1]A11'!#REF!</definedName>
    <definedName name="___123Graph_E&lt;CURRENT&gt;4" hidden="1">'[1]A11'!#REF!</definedName>
    <definedName name="___123Graph_E&lt;CURRENT&gt;5" hidden="1">'[1]A11'!#REF!</definedName>
    <definedName name="___123Graph_E&lt;CURRENT&gt;6" hidden="1">'[1]A11'!#REF!</definedName>
    <definedName name="___123Graph_E&lt;CURRENT&gt;7" hidden="1">'[1]A11'!#REF!</definedName>
    <definedName name="___123Graph_E&lt;CURRENT&gt;8" hidden="1">'[1]A11'!#REF!</definedName>
    <definedName name="___123Graph_E&lt;CURRENT&gt;9" hidden="1">'[1]A11'!#REF!</definedName>
    <definedName name="___123Graph_F&lt;CURRENT&gt;" hidden="1">'[1]A11'!#REF!</definedName>
    <definedName name="___123Graph_F&lt;CURRENT&gt;1" hidden="1">'[1]A11'!#REF!</definedName>
    <definedName name="___123Graph_F&lt;CURRENT&gt;10" hidden="1">'[1]A11'!#REF!</definedName>
    <definedName name="___123Graph_F&lt;CURRENT&gt;2" hidden="1">'[1]A11'!#REF!</definedName>
    <definedName name="___123Graph_F&lt;CURRENT&gt;3" hidden="1">'[1]A11'!#REF!</definedName>
    <definedName name="___123Graph_F&lt;CURRENT&gt;4" hidden="1">'[1]A11'!#REF!</definedName>
    <definedName name="___123Graph_F&lt;CURRENT&gt;5" hidden="1">'[1]A11'!#REF!</definedName>
    <definedName name="___123Graph_F&lt;CURRENT&gt;6" hidden="1">'[1]A11'!#REF!</definedName>
    <definedName name="___123Graph_F&lt;CURRENT&gt;7" hidden="1">'[1]A11'!#REF!</definedName>
    <definedName name="___123Graph_F&lt;CURRENT&gt;8" hidden="1">'[1]A11'!#REF!</definedName>
    <definedName name="___123Graph_F&lt;CURRENT&gt;9" hidden="1">'[1]A11'!#REF!</definedName>
    <definedName name="Country_Mean">[2]!Country_Mean</definedName>
    <definedName name="_xlnm.Print_Area" localSheetId="5">'3.9 femmes'!$A$6:$I$32</definedName>
    <definedName name="_xlnm.Print_Area" localSheetId="4">'3.9 hommes'!$A$6:$I$31</definedName>
    <definedName name="_xlnm.Print_Area" localSheetId="0">'3.9 men'!$A$6:$I$59</definedName>
    <definedName name="_xlnm.Print_Area" localSheetId="2">'3.9 women'!$A$6:$I$33</definedName>
  </definedNames>
  <calcPr fullCalcOnLoad="1"/>
</workbook>
</file>

<file path=xl/sharedStrings.xml><?xml version="1.0" encoding="utf-8"?>
<sst xmlns="http://schemas.openxmlformats.org/spreadsheetml/2006/main" count="70" uniqueCount="19">
  <si>
    <t>Men</t>
  </si>
  <si>
    <t>Min</t>
  </si>
  <si>
    <t>Average</t>
  </si>
  <si>
    <t>Max</t>
  </si>
  <si>
    <t>Source: OECD estimates based on the results of national labour force surveys, the European Union Labour Force Survey and, for earlier years in some countries, national censuses.</t>
  </si>
  <si>
    <t>Source: OECD estimates based on the results of national labour force surveys, the European Union Labour Force Survey and, for earlier years in some countries, national 
censuses.</t>
  </si>
  <si>
    <t>Women</t>
  </si>
  <si>
    <t>3.9. Average labour market exit age in OECD countries, 1970-2012</t>
  </si>
  <si>
    <t>Year</t>
  </si>
  <si>
    <t>www.oecd.org/pensions/pensionsataglance.htm</t>
  </si>
  <si>
    <r>
      <rPr>
        <sz val="10"/>
        <color indexed="8"/>
        <rFont val="Arial"/>
        <family val="2"/>
      </rPr>
      <t>Source: OECD (2013), Pensions at a Glance 2013: Retirement-Income Systems in OECD and G20 Countries</t>
    </r>
  </si>
  <si>
    <t>3.9. Âge moyen de sortie du marché du travail dans les pays de l’OCDE, 1970-2012</t>
  </si>
  <si>
    <t xml:space="preserve">Source : Estimations de l’OCDE réalisées sur la base des résultats des enquêtes nationales sur la population active, de l’enquête de l’Union européenne sur les forces de travail, et, pour les années anciennes dans certains pays, des recensements nationaux. </t>
  </si>
  <si>
    <t>Source: OCDE Panorama des Pensions 2013 : Les systèmes de retraite dans les pays de l’OCDE et du G20</t>
  </si>
  <si>
    <t>www.oecd.org/fr/retraites/panoramadespensions.htm</t>
  </si>
  <si>
    <t>Pensions at a Glance 2013 - © OECD 2013</t>
  </si>
  <si>
    <t>CHAPTER 3 DESIGN OF PENSION SYSTEMS,  "3.9. Average labour market exit age in OECD countries, 1970-2012"</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</si>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</sst>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00"/>
    <numFmt numFmtId="173" formatCode="General_)"/>
    <numFmt numFmtId="174" formatCode="yyyy"/>
    <numFmt numFmtId="175" formatCode="mmm/yyyy"/>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54">
    <font>
      <sz val="10"/>
      <color theme="1"/>
      <name val="Arial"/>
      <family val="2"/>
    </font>
    <font>
      <sz val="10"/>
      <color indexed="8"/>
      <name val="Arial"/>
      <family val="2"/>
    </font>
    <font>
      <sz val="11"/>
      <name val="Times New Roman"/>
      <family val="1"/>
    </font>
    <font>
      <sz val="10"/>
      <name val="Times New Roman"/>
      <family val="1"/>
    </font>
    <font>
      <sz val="9"/>
      <name val="Times"/>
      <family val="1"/>
    </font>
    <font>
      <sz val="1"/>
      <color indexed="8"/>
      <name val="Courier"/>
      <family val="3"/>
    </font>
    <font>
      <sz val="10"/>
      <name val="Arial"/>
      <family val="2"/>
    </font>
    <font>
      <sz val="8"/>
      <name val="Arial"/>
      <family val="2"/>
    </font>
    <font>
      <sz val="10"/>
      <color indexed="8"/>
      <name val="Calibri"/>
      <family val="2"/>
    </font>
    <font>
      <sz val="12"/>
      <color indexed="8"/>
      <name val="Arial"/>
      <family val="2"/>
    </font>
    <font>
      <sz val="12"/>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u val="single"/>
      <sz val="9"/>
      <color indexed="12"/>
      <name val="Calibri"/>
      <family val="2"/>
    </font>
    <font>
      <b/>
      <sz val="8"/>
      <color indexed="8"/>
      <name val="Arial"/>
      <family val="2"/>
    </font>
    <font>
      <b/>
      <sz val="12"/>
      <color indexed="8"/>
      <name val="Arial"/>
      <family val="2"/>
    </font>
    <font>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u val="single"/>
      <sz val="9"/>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4" fillId="0" borderId="0">
      <alignment horizontal="right"/>
      <protection/>
    </xf>
    <xf numFmtId="171" fontId="4" fillId="0" borderId="0">
      <alignment horizontal="right" vertical="top"/>
      <protection/>
    </xf>
    <xf numFmtId="172" fontId="4" fillId="0" borderId="0">
      <alignment horizontal="right" vertical="top"/>
      <protection/>
    </xf>
    <xf numFmtId="3" fontId="4" fillId="0" borderId="0">
      <alignment horizontal="right"/>
      <protection/>
    </xf>
    <xf numFmtId="171" fontId="4" fillId="0" borderId="0">
      <alignment horizontal="right" vertical="top"/>
      <protection/>
    </xf>
    <xf numFmtId="0" fontId="5"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5" fillId="0" borderId="0">
      <alignment/>
      <protection locked="0"/>
    </xf>
    <xf numFmtId="0" fontId="38" fillId="0" borderId="0" applyNumberFormat="0" applyFill="0" applyBorder="0" applyAlignment="0" applyProtection="0"/>
    <xf numFmtId="0" fontId="5" fillId="0" borderId="0">
      <alignment/>
      <protection locked="0"/>
    </xf>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6" fillId="0" borderId="0">
      <alignment/>
      <protection/>
    </xf>
    <xf numFmtId="0" fontId="6" fillId="0" borderId="0">
      <alignment/>
      <protection/>
    </xf>
    <xf numFmtId="0" fontId="7" fillId="0" borderId="0">
      <alignment/>
      <protection/>
    </xf>
    <xf numFmtId="0" fontId="47" fillId="0" borderId="0">
      <alignment/>
      <protection/>
    </xf>
    <xf numFmtId="1" fontId="4" fillId="0" borderId="0">
      <alignment horizontal="right" vertical="top"/>
      <protection/>
    </xf>
    <xf numFmtId="173" fontId="4" fillId="0" borderId="0">
      <alignment horizontal="right" vertical="top"/>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7" fillId="0" borderId="0" applyFont="0" applyFill="0" applyBorder="0" applyAlignment="0" applyProtection="0"/>
    <xf numFmtId="173" fontId="3" fillId="0" borderId="0" applyNumberFormat="0" applyBorder="0" applyAlignment="0">
      <protection/>
    </xf>
    <xf numFmtId="173" fontId="3" fillId="0" borderId="0" applyNumberFormat="0" applyBorder="0" applyAlignment="0">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 fontId="4" fillId="0" borderId="0">
      <alignment vertical="top" wrapText="1"/>
      <protection/>
    </xf>
    <xf numFmtId="0" fontId="6" fillId="0" borderId="0">
      <alignment/>
      <protection/>
    </xf>
  </cellStyleXfs>
  <cellXfs count="42">
    <xf numFmtId="0" fontId="0" fillId="0" borderId="0" xfId="0" applyAlignment="1">
      <alignment/>
    </xf>
    <xf numFmtId="0" fontId="0" fillId="33" borderId="0" xfId="0" applyFill="1" applyAlignment="1">
      <alignment/>
    </xf>
    <xf numFmtId="174" fontId="0" fillId="33" borderId="0" xfId="0" applyNumberFormat="1" applyFill="1" applyAlignment="1">
      <alignment/>
    </xf>
    <xf numFmtId="170" fontId="6" fillId="33" borderId="0" xfId="67" applyNumberFormat="1" applyFill="1">
      <alignment/>
      <protection/>
    </xf>
    <xf numFmtId="170" fontId="0" fillId="33" borderId="0" xfId="0" applyNumberFormat="1" applyFill="1" applyAlignment="1">
      <alignment/>
    </xf>
    <xf numFmtId="0" fontId="0" fillId="33" borderId="10" xfId="0" applyFill="1" applyBorder="1" applyAlignment="1">
      <alignment/>
    </xf>
    <xf numFmtId="0" fontId="0" fillId="33" borderId="11" xfId="0" applyFill="1" applyBorder="1" applyAlignment="1">
      <alignment horizont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xf>
    <xf numFmtId="174" fontId="0" fillId="33" borderId="12" xfId="0" applyNumberFormat="1" applyFill="1" applyBorder="1" applyAlignment="1">
      <alignment/>
    </xf>
    <xf numFmtId="170" fontId="6" fillId="33" borderId="0" xfId="67" applyNumberFormat="1" applyFill="1" applyBorder="1">
      <alignment/>
      <protection/>
    </xf>
    <xf numFmtId="170" fontId="0" fillId="33" borderId="0" xfId="0" applyNumberFormat="1" applyFill="1" applyBorder="1" applyAlignment="1">
      <alignment/>
    </xf>
    <xf numFmtId="174" fontId="0" fillId="33" borderId="0" xfId="0" applyNumberFormat="1" applyFill="1" applyBorder="1" applyAlignment="1">
      <alignment/>
    </xf>
    <xf numFmtId="170" fontId="0" fillId="33" borderId="13" xfId="0" applyNumberForma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174" fontId="0" fillId="34" borderId="12" xfId="0" applyNumberFormat="1" applyFill="1" applyBorder="1" applyAlignment="1">
      <alignment/>
    </xf>
    <xf numFmtId="170" fontId="6" fillId="34" borderId="0" xfId="67" applyNumberFormat="1" applyFill="1" applyBorder="1">
      <alignment/>
      <protection/>
    </xf>
    <xf numFmtId="170" fontId="0" fillId="34" borderId="0" xfId="0" applyNumberFormat="1" applyFill="1" applyBorder="1" applyAlignment="1">
      <alignment/>
    </xf>
    <xf numFmtId="174" fontId="0" fillId="34" borderId="0" xfId="0" applyNumberFormat="1" applyFill="1" applyBorder="1" applyAlignment="1">
      <alignment/>
    </xf>
    <xf numFmtId="170" fontId="0" fillId="34" borderId="13" xfId="0" applyNumberFormat="1" applyFill="1" applyBorder="1" applyAlignment="1">
      <alignment/>
    </xf>
    <xf numFmtId="0" fontId="0" fillId="34" borderId="12" xfId="0" applyFill="1" applyBorder="1" applyAlignment="1">
      <alignment/>
    </xf>
    <xf numFmtId="0" fontId="0" fillId="34" borderId="17" xfId="0" applyFill="1" applyBorder="1" applyAlignment="1">
      <alignment/>
    </xf>
    <xf numFmtId="170" fontId="6" fillId="34" borderId="18" xfId="67" applyNumberFormat="1" applyFill="1" applyBorder="1">
      <alignment/>
      <protection/>
    </xf>
    <xf numFmtId="170" fontId="0" fillId="34" borderId="18" xfId="0" applyNumberFormat="1" applyFill="1" applyBorder="1" applyAlignment="1">
      <alignment/>
    </xf>
    <xf numFmtId="170" fontId="6" fillId="34" borderId="18" xfId="0" applyNumberFormat="1" applyFont="1" applyFill="1" applyBorder="1" applyAlignment="1">
      <alignment/>
    </xf>
    <xf numFmtId="174" fontId="6" fillId="34" borderId="18" xfId="0" applyNumberFormat="1" applyFont="1" applyFill="1" applyBorder="1" applyAlignment="1">
      <alignment/>
    </xf>
    <xf numFmtId="170" fontId="0" fillId="34" borderId="19" xfId="0" applyNumberFormat="1" applyFill="1" applyBorder="1" applyAlignment="1">
      <alignment/>
    </xf>
    <xf numFmtId="1" fontId="0" fillId="33" borderId="0" xfId="0" applyNumberFormat="1" applyFont="1" applyFill="1" applyBorder="1" applyAlignment="1">
      <alignment horizontal="left"/>
    </xf>
    <xf numFmtId="0" fontId="43" fillId="33" borderId="0" xfId="61" applyFont="1" applyFill="1" applyBorder="1" applyAlignment="1" applyProtection="1">
      <alignment horizontal="left"/>
      <protection/>
    </xf>
    <xf numFmtId="174" fontId="0" fillId="34" borderId="18" xfId="0" applyNumberFormat="1" applyFill="1" applyBorder="1" applyAlignment="1">
      <alignment/>
    </xf>
    <xf numFmtId="0" fontId="52" fillId="33" borderId="0" xfId="0" applyFont="1" applyFill="1" applyAlignment="1">
      <alignment/>
    </xf>
    <xf numFmtId="0" fontId="53" fillId="33" borderId="0" xfId="61" applyFont="1" applyFill="1" applyAlignment="1" applyProtection="1">
      <alignment/>
      <protection/>
    </xf>
    <xf numFmtId="0" fontId="50" fillId="33" borderId="0" xfId="0" applyFont="1" applyFill="1" applyAlignment="1">
      <alignment horizontal="center" wrapText="1"/>
    </xf>
    <xf numFmtId="0" fontId="0" fillId="33" borderId="0" xfId="0" applyFill="1" applyAlignment="1">
      <alignment wrapText="1"/>
    </xf>
    <xf numFmtId="0" fontId="0" fillId="33" borderId="11" xfId="0" applyFill="1" applyBorder="1" applyAlignment="1">
      <alignment horizontal="center"/>
    </xf>
    <xf numFmtId="0" fontId="0" fillId="33" borderId="20" xfId="0" applyFill="1" applyBorder="1" applyAlignment="1">
      <alignment horizontal="center"/>
    </xf>
    <xf numFmtId="0" fontId="0" fillId="33" borderId="0" xfId="0" applyFill="1" applyAlignment="1">
      <alignment horizontal="center"/>
    </xf>
    <xf numFmtId="0" fontId="0" fillId="33" borderId="0" xfId="0" applyFont="1" applyFill="1" applyAlignment="1">
      <alignment/>
    </xf>
    <xf numFmtId="0" fontId="43" fillId="33" borderId="0" xfId="61" applyFill="1" applyAlignment="1" applyProtection="1">
      <alignmen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1)" xfId="45"/>
    <cellStyle name="Comma(3)" xfId="46"/>
    <cellStyle name="Comma[0]" xfId="47"/>
    <cellStyle name="Comma[1]" xfId="48"/>
    <cellStyle name="Comma0" xfId="49"/>
    <cellStyle name="Currency" xfId="50"/>
    <cellStyle name="Currency [0]" xfId="51"/>
    <cellStyle name="Currency0" xfId="52"/>
    <cellStyle name="Date" xfId="53"/>
    <cellStyle name="Explanatory Text" xfId="54"/>
    <cellStyle name="Fixed"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3" xfId="68"/>
    <cellStyle name="Normal 4" xfId="69"/>
    <cellStyle name="Normal-droit" xfId="70"/>
    <cellStyle name="Normal-droite" xfId="71"/>
    <cellStyle name="Note" xfId="72"/>
    <cellStyle name="Output" xfId="73"/>
    <cellStyle name="Percent" xfId="74"/>
    <cellStyle name="Percent 2" xfId="75"/>
    <cellStyle name="Snorm" xfId="76"/>
    <cellStyle name="socxn" xfId="77"/>
    <cellStyle name="Title" xfId="78"/>
    <cellStyle name="Total" xfId="79"/>
    <cellStyle name="Warning Text" xfId="80"/>
    <cellStyle name="Wrapped" xfId="81"/>
    <cellStyle name="標準_SOCX_JPN97"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Men</a:t>
            </a:r>
          </a:p>
        </c:rich>
      </c:tx>
      <c:layout>
        <c:manualLayout>
          <c:xMode val="factor"/>
          <c:yMode val="factor"/>
          <c:x val="-0.00175"/>
          <c:y val="-0.01225"/>
        </c:manualLayout>
      </c:layout>
      <c:spPr>
        <a:noFill/>
        <a:ln w="3175">
          <a:noFill/>
        </a:ln>
      </c:spPr>
    </c:title>
    <c:plotArea>
      <c:layout>
        <c:manualLayout>
          <c:xMode val="edge"/>
          <c:yMode val="edge"/>
          <c:x val="0.01825"/>
          <c:y val="0.0335"/>
          <c:w val="0.99275"/>
          <c:h val="0.917"/>
        </c:manualLayout>
      </c:layout>
      <c:areaChart>
        <c:grouping val="stacked"/>
        <c:varyColors val="0"/>
        <c:ser>
          <c:idx val="0"/>
          <c:order val="0"/>
          <c:tx>
            <c:strRef>
              <c:f>'Data 3.9 men'!$G$8</c:f>
              <c:strCache>
                <c:ptCount val="1"/>
                <c:pt idx="0">
                  <c:v>Min</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'Data 3.9 men'!$F$9:$F$51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men'!$G$9:$G$51</c:f>
              <c:numCache>
                <c:ptCount val="43"/>
                <c:pt idx="0">
                  <c:v>64.14870292541026</c:v>
                </c:pt>
                <c:pt idx="1">
                  <c:v>64.18897547085194</c:v>
                </c:pt>
                <c:pt idx="2">
                  <c:v>63.82953100293317</c:v>
                </c:pt>
                <c:pt idx="3">
                  <c:v>63.09141687402393</c:v>
                </c:pt>
                <c:pt idx="4">
                  <c:v>62.42406344509674</c:v>
                </c:pt>
                <c:pt idx="5">
                  <c:v>61.82454799850488</c:v>
                </c:pt>
                <c:pt idx="6">
                  <c:v>61.607755945948675</c:v>
                </c:pt>
                <c:pt idx="7">
                  <c:v>61.395904558551756</c:v>
                </c:pt>
                <c:pt idx="8">
                  <c:v>61.18897249732465</c:v>
                </c:pt>
                <c:pt idx="9">
                  <c:v>60.98693215181788</c:v>
                </c:pt>
                <c:pt idx="10">
                  <c:v>60.78975001751505</c:v>
                </c:pt>
                <c:pt idx="11">
                  <c:v>60.597387072847134</c:v>
                </c:pt>
                <c:pt idx="12">
                  <c:v>60.336992643251016</c:v>
                </c:pt>
                <c:pt idx="13">
                  <c:v>60.06387208800692</c:v>
                </c:pt>
                <c:pt idx="14">
                  <c:v>60.18835635395482</c:v>
                </c:pt>
                <c:pt idx="15">
                  <c:v>59.82886460747287</c:v>
                </c:pt>
                <c:pt idx="16">
                  <c:v>60.090125503049755</c:v>
                </c:pt>
                <c:pt idx="17">
                  <c:v>59.43877445757581</c:v>
                </c:pt>
                <c:pt idx="18">
                  <c:v>58.7759260537619</c:v>
                </c:pt>
                <c:pt idx="19">
                  <c:v>58.71131633490753</c:v>
                </c:pt>
                <c:pt idx="20">
                  <c:v>58.47707885522808</c:v>
                </c:pt>
                <c:pt idx="21">
                  <c:v>58.69463918475761</c:v>
                </c:pt>
                <c:pt idx="22">
                  <c:v>58.04323724387522</c:v>
                </c:pt>
                <c:pt idx="23">
                  <c:v>57.93890240090065</c:v>
                </c:pt>
                <c:pt idx="24">
                  <c:v>58.012721379185045</c:v>
                </c:pt>
                <c:pt idx="25">
                  <c:v>58.289812460589815</c:v>
                </c:pt>
                <c:pt idx="26">
                  <c:v>57.937812648966215</c:v>
                </c:pt>
                <c:pt idx="27">
                  <c:v>58.3447766465126</c:v>
                </c:pt>
                <c:pt idx="28">
                  <c:v>58.474551351067674</c:v>
                </c:pt>
                <c:pt idx="29">
                  <c:v>58.07013950602867</c:v>
                </c:pt>
                <c:pt idx="30">
                  <c:v>58.275309075622104</c:v>
                </c:pt>
                <c:pt idx="31">
                  <c:v>57.74902570356836</c:v>
                </c:pt>
                <c:pt idx="32">
                  <c:v>57.746008632354005</c:v>
                </c:pt>
                <c:pt idx="33">
                  <c:v>57.59093882855268</c:v>
                </c:pt>
                <c:pt idx="34">
                  <c:v>57.835150246198126</c:v>
                </c:pt>
                <c:pt idx="35">
                  <c:v>58.61713435319731</c:v>
                </c:pt>
                <c:pt idx="36">
                  <c:v>58.42089330954781</c:v>
                </c:pt>
                <c:pt idx="37">
                  <c:v>58.7000446024106</c:v>
                </c:pt>
                <c:pt idx="38">
                  <c:v>58.284369772347524</c:v>
                </c:pt>
                <c:pt idx="39">
                  <c:v>57.33756429913598</c:v>
                </c:pt>
                <c:pt idx="40">
                  <c:v>57.77943669554999</c:v>
                </c:pt>
                <c:pt idx="41">
                  <c:v>58.020270911845856</c:v>
                </c:pt>
                <c:pt idx="42">
                  <c:v>57.603910123662246</c:v>
                </c:pt>
              </c:numCache>
            </c:numRef>
          </c:val>
        </c:ser>
        <c:ser>
          <c:idx val="2"/>
          <c:order val="2"/>
          <c:tx>
            <c:strRef>
              <c:f>'Data 3.9 men'!$I$8</c:f>
              <c:strCache>
                <c:ptCount val="1"/>
                <c:pt idx="0">
                  <c:v>Max</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strRef>
              <c:f>'Data 3.9 men'!$F$9:$F$51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men'!$I$9:$I$51</c:f>
              <c:numCache>
                <c:ptCount val="43"/>
                <c:pt idx="0">
                  <c:v>9.439745207613</c:v>
                </c:pt>
                <c:pt idx="1">
                  <c:v>8.83104421824602</c:v>
                </c:pt>
                <c:pt idx="2">
                  <c:v>8.664492703117823</c:v>
                </c:pt>
                <c:pt idx="3">
                  <c:v>9.144664978923679</c:v>
                </c:pt>
                <c:pt idx="4">
                  <c:v>9.585423672294887</c:v>
                </c:pt>
                <c:pt idx="5">
                  <c:v>19.533909081752498</c:v>
                </c:pt>
                <c:pt idx="6">
                  <c:v>19.556700866320703</c:v>
                </c:pt>
                <c:pt idx="7">
                  <c:v>19.575646438752294</c:v>
                </c:pt>
                <c:pt idx="8">
                  <c:v>19.590770447847255</c:v>
                </c:pt>
                <c:pt idx="9">
                  <c:v>19.60210358920247</c:v>
                </c:pt>
                <c:pt idx="10">
                  <c:v>19.609682230309957</c:v>
                </c:pt>
                <c:pt idx="11">
                  <c:v>19.712126027399655</c:v>
                </c:pt>
                <c:pt idx="12">
                  <c:v>20.035358418457243</c:v>
                </c:pt>
                <c:pt idx="13">
                  <c:v>20.350652731887166</c:v>
                </c:pt>
                <c:pt idx="14">
                  <c:v>20.25262950895705</c:v>
                </c:pt>
                <c:pt idx="15">
                  <c:v>20.626413697839276</c:v>
                </c:pt>
                <c:pt idx="16">
                  <c:v>19.811863193140546</c:v>
                </c:pt>
                <c:pt idx="17">
                  <c:v>19.92438249792111</c:v>
                </c:pt>
                <c:pt idx="18">
                  <c:v>20.0634843344616</c:v>
                </c:pt>
                <c:pt idx="19">
                  <c:v>19.619865387305957</c:v>
                </c:pt>
                <c:pt idx="20">
                  <c:v>19.361647924212</c:v>
                </c:pt>
                <c:pt idx="21">
                  <c:v>18.66750431098422</c:v>
                </c:pt>
                <c:pt idx="22">
                  <c:v>18.97074948874235</c:v>
                </c:pt>
                <c:pt idx="23">
                  <c:v>18.071539180689804</c:v>
                </c:pt>
                <c:pt idx="24">
                  <c:v>16.447669948130475</c:v>
                </c:pt>
                <c:pt idx="25">
                  <c:v>13.533604194976789</c:v>
                </c:pt>
                <c:pt idx="26">
                  <c:v>13.691826562950851</c:v>
                </c:pt>
                <c:pt idx="27">
                  <c:v>14.854715886257992</c:v>
                </c:pt>
                <c:pt idx="28">
                  <c:v>15.806059282424457</c:v>
                </c:pt>
                <c:pt idx="29">
                  <c:v>15.871397212133218</c:v>
                </c:pt>
                <c:pt idx="30">
                  <c:v>16.77392291017651</c:v>
                </c:pt>
                <c:pt idx="31">
                  <c:v>16.74797179422078</c:v>
                </c:pt>
                <c:pt idx="32">
                  <c:v>15.499359701740588</c:v>
                </c:pt>
                <c:pt idx="33">
                  <c:v>15.900175546177465</c:v>
                </c:pt>
                <c:pt idx="34">
                  <c:v>15.47063655116861</c:v>
                </c:pt>
                <c:pt idx="35">
                  <c:v>14.587726916771906</c:v>
                </c:pt>
                <c:pt idx="36">
                  <c:v>15.6603481827579</c:v>
                </c:pt>
                <c:pt idx="37">
                  <c:v>14.276736851952364</c:v>
                </c:pt>
                <c:pt idx="38">
                  <c:v>14.603884478994267</c:v>
                </c:pt>
                <c:pt idx="39">
                  <c:v>14.849890152801535</c:v>
                </c:pt>
                <c:pt idx="40">
                  <c:v>14.750502772818137</c:v>
                </c:pt>
                <c:pt idx="41">
                  <c:v>13.442802367918432</c:v>
                </c:pt>
                <c:pt idx="42">
                  <c:v>14.661490967711003</c:v>
                </c:pt>
              </c:numCache>
            </c:numRef>
          </c:val>
        </c:ser>
        <c:axId val="12027540"/>
        <c:axId val="41138997"/>
      </c:areaChart>
      <c:lineChart>
        <c:grouping val="standard"/>
        <c:varyColors val="0"/>
        <c:ser>
          <c:idx val="1"/>
          <c:order val="1"/>
          <c:tx>
            <c:strRef>
              <c:f>'Data 3.9 men'!$H$8</c:f>
              <c:strCache>
                <c:ptCount val="1"/>
                <c:pt idx="0">
                  <c:v>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3.9 men'!$F$9:$F$51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men'!$H$9:$H$51</c:f>
              <c:numCache>
                <c:ptCount val="43"/>
                <c:pt idx="0">
                  <c:v>68.37496681932443</c:v>
                </c:pt>
                <c:pt idx="1">
                  <c:v>68.07499926884849</c:v>
                </c:pt>
                <c:pt idx="2">
                  <c:v>67.78185863231171</c:v>
                </c:pt>
                <c:pt idx="3">
                  <c:v>67.4606577023571</c:v>
                </c:pt>
                <c:pt idx="4">
                  <c:v>67.1524710611363</c:v>
                </c:pt>
                <c:pt idx="5">
                  <c:v>67.41912573701019</c:v>
                </c:pt>
                <c:pt idx="6">
                  <c:v>67.23471862355093</c:v>
                </c:pt>
                <c:pt idx="7">
                  <c:v>67.05831246710959</c:v>
                </c:pt>
                <c:pt idx="8">
                  <c:v>66.76311494727888</c:v>
                </c:pt>
                <c:pt idx="9">
                  <c:v>66.51457036353864</c:v>
                </c:pt>
                <c:pt idx="10">
                  <c:v>66.4962745220141</c:v>
                </c:pt>
                <c:pt idx="11">
                  <c:v>66.13222287246548</c:v>
                </c:pt>
                <c:pt idx="12">
                  <c:v>65.81016738522567</c:v>
                </c:pt>
                <c:pt idx="13">
                  <c:v>65.59365446708257</c:v>
                </c:pt>
                <c:pt idx="14">
                  <c:v>65.338610478999</c:v>
                </c:pt>
                <c:pt idx="15">
                  <c:v>65.2031004169662</c:v>
                </c:pt>
                <c:pt idx="16">
                  <c:v>64.99491654986873</c:v>
                </c:pt>
                <c:pt idx="17">
                  <c:v>64.84190794019001</c:v>
                </c:pt>
                <c:pt idx="18">
                  <c:v>64.72609672975099</c:v>
                </c:pt>
                <c:pt idx="19">
                  <c:v>64.70916040706044</c:v>
                </c:pt>
                <c:pt idx="20">
                  <c:v>64.682271925155</c:v>
                </c:pt>
                <c:pt idx="21">
                  <c:v>64.69073496793071</c:v>
                </c:pt>
                <c:pt idx="22">
                  <c:v>64.40531764889496</c:v>
                </c:pt>
                <c:pt idx="23">
                  <c:v>64.30610096250753</c:v>
                </c:pt>
                <c:pt idx="24">
                  <c:v>64.02765577684505</c:v>
                </c:pt>
                <c:pt idx="25">
                  <c:v>63.766235820024804</c:v>
                </c:pt>
                <c:pt idx="26">
                  <c:v>63.22374208435663</c:v>
                </c:pt>
                <c:pt idx="27">
                  <c:v>63.25722668565789</c:v>
                </c:pt>
                <c:pt idx="28">
                  <c:v>63.192058598323726</c:v>
                </c:pt>
                <c:pt idx="29">
                  <c:v>63.250255648121296</c:v>
                </c:pt>
                <c:pt idx="30">
                  <c:v>63.18285178319371</c:v>
                </c:pt>
                <c:pt idx="31">
                  <c:v>63.129290457695696</c:v>
                </c:pt>
                <c:pt idx="32">
                  <c:v>63.23402061482478</c:v>
                </c:pt>
                <c:pt idx="33">
                  <c:v>63.09378949889785</c:v>
                </c:pt>
                <c:pt idx="34">
                  <c:v>63.035449054035475</c:v>
                </c:pt>
                <c:pt idx="35">
                  <c:v>63.346561241172445</c:v>
                </c:pt>
                <c:pt idx="36">
                  <c:v>63.56771437498865</c:v>
                </c:pt>
                <c:pt idx="37">
                  <c:v>63.665139471348006</c:v>
                </c:pt>
                <c:pt idx="38">
                  <c:v>63.88763669070038</c:v>
                </c:pt>
                <c:pt idx="39">
                  <c:v>63.9552509736766</c:v>
                </c:pt>
                <c:pt idx="40">
                  <c:v>63.93783077952729</c:v>
                </c:pt>
                <c:pt idx="41">
                  <c:v>63.89110262702317</c:v>
                </c:pt>
                <c:pt idx="42">
                  <c:v>64.19793081808506</c:v>
                </c:pt>
              </c:numCache>
            </c:numRef>
          </c:val>
          <c:smooth val="0"/>
        </c:ser>
        <c:axId val="12027540"/>
        <c:axId val="41138997"/>
      </c:lineChart>
      <c:dateAx>
        <c:axId val="12027540"/>
        <c:scaling>
          <c:orientation val="minMax"/>
          <c:min val="25569"/>
        </c:scaling>
        <c:axPos val="b"/>
        <c:title>
          <c:tx>
            <c:rich>
              <a:bodyPr vert="horz" rot="0" anchor="ctr"/>
              <a:lstStyle/>
              <a:p>
                <a:pPr algn="ctr">
                  <a:defRPr/>
                </a:pPr>
                <a:r>
                  <a:rPr lang="en-US" cap="none" sz="1000" b="1" i="0" u="none" baseline="0">
                    <a:solidFill>
                      <a:srgbClr val="000000"/>
                    </a:solidFill>
                    <a:latin typeface="Arial"/>
                    <a:ea typeface="Arial"/>
                    <a:cs typeface="Arial"/>
                  </a:rPr>
                  <a:t>Five-year moving average: end of year</a:t>
                </a:r>
              </a:p>
            </c:rich>
          </c:tx>
          <c:layout>
            <c:manualLayout>
              <c:xMode val="factor"/>
              <c:yMode val="factor"/>
              <c:x val="-0.00725"/>
              <c:y val="0"/>
            </c:manualLayout>
          </c:layout>
          <c:overlay val="0"/>
          <c:spPr>
            <a:noFill/>
            <a:ln w="3175">
              <a:noFill/>
            </a:ln>
          </c:spPr>
        </c:title>
        <c:delete val="0"/>
        <c:numFmt formatCode="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1138997"/>
        <c:crosses val="autoZero"/>
        <c:auto val="0"/>
        <c:baseTimeUnit val="years"/>
        <c:majorUnit val="5"/>
        <c:majorTimeUnit val="years"/>
        <c:minorUnit val="1"/>
        <c:minorTimeUnit val="years"/>
        <c:noMultiLvlLbl val="0"/>
      </c:dateAx>
      <c:valAx>
        <c:axId val="41138997"/>
        <c:scaling>
          <c:orientation val="minMax"/>
          <c:max val="75"/>
          <c:min val="55"/>
        </c:scaling>
        <c:axPos val="l"/>
        <c:title>
          <c:tx>
            <c:rich>
              <a:bodyPr vert="horz" rot="0" anchor="ctr"/>
              <a:lstStyle/>
              <a:p>
                <a:pPr algn="ctr">
                  <a:defRPr/>
                </a:pPr>
                <a:r>
                  <a:rPr lang="en-US" cap="none" sz="800" b="1" i="0" u="none" baseline="0">
                    <a:solidFill>
                      <a:srgbClr val="000000"/>
                    </a:solidFill>
                    <a:latin typeface="Arial"/>
                    <a:ea typeface="Arial"/>
                    <a:cs typeface="Arial"/>
                  </a:rPr>
                  <a:t>Average effective age of labour market exit</a:t>
                </a:r>
              </a:p>
            </c:rich>
          </c:tx>
          <c:layout>
            <c:manualLayout>
              <c:xMode val="factor"/>
              <c:yMode val="factor"/>
              <c:x val="0.09375"/>
              <c:y val="0.132"/>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2027540"/>
        <c:crossesAt val="1"/>
        <c:crossBetween val="between"/>
        <c:dispUnits/>
        <c:majorUnit val="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Women</a:t>
            </a:r>
          </a:p>
        </c:rich>
      </c:tx>
      <c:layout>
        <c:manualLayout>
          <c:xMode val="factor"/>
          <c:yMode val="factor"/>
          <c:x val="-0.0035"/>
          <c:y val="-0.01225"/>
        </c:manualLayout>
      </c:layout>
      <c:spPr>
        <a:noFill/>
        <a:ln w="3175">
          <a:noFill/>
        </a:ln>
      </c:spPr>
    </c:title>
    <c:plotArea>
      <c:layout>
        <c:manualLayout>
          <c:xMode val="edge"/>
          <c:yMode val="edge"/>
          <c:x val="0.01825"/>
          <c:y val="0.04275"/>
          <c:w val="0.99275"/>
          <c:h val="0.9105"/>
        </c:manualLayout>
      </c:layout>
      <c:areaChart>
        <c:grouping val="stacked"/>
        <c:varyColors val="0"/>
        <c:ser>
          <c:idx val="0"/>
          <c:order val="0"/>
          <c:tx>
            <c:strRef>
              <c:f>'Data 3.9 women'!$F$8</c:f>
              <c:strCache>
                <c:ptCount val="1"/>
                <c:pt idx="0">
                  <c:v>Min</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'Data 3.9 women'!$E$9:$E$51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women'!$F$9:$F$51</c:f>
              <c:numCache>
                <c:ptCount val="43"/>
                <c:pt idx="0">
                  <c:v>57.29731076031542</c:v>
                </c:pt>
                <c:pt idx="1">
                  <c:v>56.35958134972113</c:v>
                </c:pt>
                <c:pt idx="2">
                  <c:v>56.113128187932304</c:v>
                </c:pt>
                <c:pt idx="3">
                  <c:v>56.53577388932039</c:v>
                </c:pt>
                <c:pt idx="4">
                  <c:v>57.476385777481</c:v>
                </c:pt>
                <c:pt idx="5">
                  <c:v>58.729743471900846</c:v>
                </c:pt>
                <c:pt idx="6">
                  <c:v>59.96906550536605</c:v>
                </c:pt>
                <c:pt idx="7">
                  <c:v>60.15573701965397</c:v>
                </c:pt>
                <c:pt idx="8">
                  <c:v>59.93457286579442</c:v>
                </c:pt>
                <c:pt idx="9">
                  <c:v>59.76375322177497</c:v>
                </c:pt>
                <c:pt idx="10">
                  <c:v>59.02328459653419</c:v>
                </c:pt>
                <c:pt idx="11">
                  <c:v>58.946438826208784</c:v>
                </c:pt>
                <c:pt idx="12">
                  <c:v>59.150608646328486</c:v>
                </c:pt>
                <c:pt idx="13">
                  <c:v>58.08540360615974</c:v>
                </c:pt>
                <c:pt idx="14">
                  <c:v>57.426178623006614</c:v>
                </c:pt>
                <c:pt idx="15">
                  <c:v>57.45177525205459</c:v>
                </c:pt>
                <c:pt idx="16">
                  <c:v>57.15973952945792</c:v>
                </c:pt>
                <c:pt idx="17">
                  <c:v>56.31245731364987</c:v>
                </c:pt>
                <c:pt idx="18">
                  <c:v>55.86248211214288</c:v>
                </c:pt>
                <c:pt idx="19">
                  <c:v>55.938964249396804</c:v>
                </c:pt>
                <c:pt idx="20">
                  <c:v>56.074276561656234</c:v>
                </c:pt>
                <c:pt idx="21">
                  <c:v>56.507585187063526</c:v>
                </c:pt>
                <c:pt idx="22">
                  <c:v>55.351671807515885</c:v>
                </c:pt>
                <c:pt idx="23">
                  <c:v>56.80712001501689</c:v>
                </c:pt>
                <c:pt idx="24">
                  <c:v>56.77662236861243</c:v>
                </c:pt>
                <c:pt idx="25">
                  <c:v>56.35869228279887</c:v>
                </c:pt>
                <c:pt idx="26">
                  <c:v>55.46612502860023</c:v>
                </c:pt>
                <c:pt idx="27">
                  <c:v>55.05561013083256</c:v>
                </c:pt>
                <c:pt idx="28">
                  <c:v>54.54298539793053</c:v>
                </c:pt>
                <c:pt idx="29">
                  <c:v>55.054027298448624</c:v>
                </c:pt>
                <c:pt idx="30">
                  <c:v>55.772607492866086</c:v>
                </c:pt>
                <c:pt idx="31">
                  <c:v>55.60116571461629</c:v>
                </c:pt>
                <c:pt idx="32">
                  <c:v>55.80914362225998</c:v>
                </c:pt>
                <c:pt idx="33">
                  <c:v>56.02141732336156</c:v>
                </c:pt>
                <c:pt idx="34">
                  <c:v>55.631792554980585</c:v>
                </c:pt>
                <c:pt idx="35">
                  <c:v>55.52746137104251</c:v>
                </c:pt>
                <c:pt idx="36">
                  <c:v>55.13569072951008</c:v>
                </c:pt>
                <c:pt idx="37">
                  <c:v>54.535732365134805</c:v>
                </c:pt>
                <c:pt idx="38">
                  <c:v>55.43348122079165</c:v>
                </c:pt>
                <c:pt idx="39">
                  <c:v>56.163192695576555</c:v>
                </c:pt>
                <c:pt idx="40">
                  <c:v>56.864077102940016</c:v>
                </c:pt>
                <c:pt idx="41">
                  <c:v>57.651870962515666</c:v>
                </c:pt>
                <c:pt idx="42">
                  <c:v>58.67792985439967</c:v>
                </c:pt>
              </c:numCache>
            </c:numRef>
          </c:val>
        </c:ser>
        <c:ser>
          <c:idx val="2"/>
          <c:order val="2"/>
          <c:tx>
            <c:strRef>
              <c:f>'Data 3.9 women'!$H$8</c:f>
              <c:strCache>
                <c:ptCount val="1"/>
                <c:pt idx="0">
                  <c:v>Max</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strRef>
              <c:f>'Data 3.9 women'!$E$9:$E$51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women'!$H$9:$H$51</c:f>
              <c:numCache>
                <c:ptCount val="43"/>
                <c:pt idx="0">
                  <c:v>17.33834478807058</c:v>
                </c:pt>
                <c:pt idx="1">
                  <c:v>18.12709765717502</c:v>
                </c:pt>
                <c:pt idx="2">
                  <c:v>17.821571803830693</c:v>
                </c:pt>
                <c:pt idx="3">
                  <c:v>17.176325383655843</c:v>
                </c:pt>
                <c:pt idx="4">
                  <c:v>15.610376795026895</c:v>
                </c:pt>
                <c:pt idx="5">
                  <c:v>23.585173043081923</c:v>
                </c:pt>
                <c:pt idx="6">
                  <c:v>21.98473646581335</c:v>
                </c:pt>
                <c:pt idx="7">
                  <c:v>21.439182320730268</c:v>
                </c:pt>
                <c:pt idx="8">
                  <c:v>21.303780135718753</c:v>
                </c:pt>
                <c:pt idx="9">
                  <c:v>21.120431354188817</c:v>
                </c:pt>
                <c:pt idx="10">
                  <c:v>21.509208279476674</c:v>
                </c:pt>
                <c:pt idx="11">
                  <c:v>21.30504699823846</c:v>
                </c:pt>
                <c:pt idx="12">
                  <c:v>20.837431510823585</c:v>
                </c:pt>
                <c:pt idx="13">
                  <c:v>21.634141093365862</c:v>
                </c:pt>
                <c:pt idx="14">
                  <c:v>22.031431530712517</c:v>
                </c:pt>
                <c:pt idx="15">
                  <c:v>21.747634211535257</c:v>
                </c:pt>
                <c:pt idx="16">
                  <c:v>21.031803068835387</c:v>
                </c:pt>
                <c:pt idx="17">
                  <c:v>20.885438406113494</c:v>
                </c:pt>
                <c:pt idx="18">
                  <c:v>20.361462514477246</c:v>
                </c:pt>
                <c:pt idx="19">
                  <c:v>19.335288281984646</c:v>
                </c:pt>
                <c:pt idx="20">
                  <c:v>18.278183892385087</c:v>
                </c:pt>
                <c:pt idx="21">
                  <c:v>16.953735223257183</c:v>
                </c:pt>
                <c:pt idx="22">
                  <c:v>18.435473575965858</c:v>
                </c:pt>
                <c:pt idx="23">
                  <c:v>17.306068089204416</c:v>
                </c:pt>
                <c:pt idx="24">
                  <c:v>17.58719094864356</c:v>
                </c:pt>
                <c:pt idx="25">
                  <c:v>17.834171838722426</c:v>
                </c:pt>
                <c:pt idx="26">
                  <c:v>17.92955817078912</c:v>
                </c:pt>
                <c:pt idx="27">
                  <c:v>17.745624567522924</c:v>
                </c:pt>
                <c:pt idx="28">
                  <c:v>16.45837741428773</c:v>
                </c:pt>
                <c:pt idx="29">
                  <c:v>16.47251864475883</c:v>
                </c:pt>
                <c:pt idx="30">
                  <c:v>14.044338387132541</c:v>
                </c:pt>
                <c:pt idx="31">
                  <c:v>12.863104397482168</c:v>
                </c:pt>
                <c:pt idx="32">
                  <c:v>12.559296056042484</c:v>
                </c:pt>
                <c:pt idx="33">
                  <c:v>13.375172065647632</c:v>
                </c:pt>
                <c:pt idx="34">
                  <c:v>17.59762402812985</c:v>
                </c:pt>
                <c:pt idx="35">
                  <c:v>17.33707125927034</c:v>
                </c:pt>
                <c:pt idx="36">
                  <c:v>18.564553841136693</c:v>
                </c:pt>
                <c:pt idx="37">
                  <c:v>20.48808007569437</c:v>
                </c:pt>
                <c:pt idx="38">
                  <c:v>18.06969270935538</c:v>
                </c:pt>
                <c:pt idx="39">
                  <c:v>13.641917888372603</c:v>
                </c:pt>
                <c:pt idx="40">
                  <c:v>14.672693251094074</c:v>
                </c:pt>
                <c:pt idx="41">
                  <c:v>12.443274975654624</c:v>
                </c:pt>
                <c:pt idx="42">
                  <c:v>11.731591593917422</c:v>
                </c:pt>
              </c:numCache>
            </c:numRef>
          </c:val>
        </c:ser>
        <c:axId val="34706654"/>
        <c:axId val="43924431"/>
      </c:areaChart>
      <c:lineChart>
        <c:grouping val="standard"/>
        <c:varyColors val="0"/>
        <c:ser>
          <c:idx val="1"/>
          <c:order val="1"/>
          <c:tx>
            <c:strRef>
              <c:f>'Data 3.9 women'!$G$8</c:f>
              <c:strCache>
                <c:ptCount val="1"/>
                <c:pt idx="0">
                  <c:v>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3.9 women'!$E$9:$E$51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women'!$G$9:$G$51</c:f>
              <c:numCache>
                <c:ptCount val="43"/>
                <c:pt idx="0">
                  <c:v>66.42433296295877</c:v>
                </c:pt>
                <c:pt idx="1">
                  <c:v>66.06167910055045</c:v>
                </c:pt>
                <c:pt idx="2">
                  <c:v>65.8656899279511</c:v>
                </c:pt>
                <c:pt idx="3">
                  <c:v>65.73740978984213</c:v>
                </c:pt>
                <c:pt idx="4">
                  <c:v>65.56870553344343</c:v>
                </c:pt>
                <c:pt idx="5">
                  <c:v>65.96765754763972</c:v>
                </c:pt>
                <c:pt idx="6">
                  <c:v>65.7560667514408</c:v>
                </c:pt>
                <c:pt idx="7">
                  <c:v>65.48332842823181</c:v>
                </c:pt>
                <c:pt idx="8">
                  <c:v>65.16085788674312</c:v>
                </c:pt>
                <c:pt idx="9">
                  <c:v>64.72829192516141</c:v>
                </c:pt>
                <c:pt idx="10">
                  <c:v>64.9000177166211</c:v>
                </c:pt>
                <c:pt idx="11">
                  <c:v>64.57616264665673</c:v>
                </c:pt>
                <c:pt idx="12">
                  <c:v>64.39927554348333</c:v>
                </c:pt>
                <c:pt idx="13">
                  <c:v>64.00004573610026</c:v>
                </c:pt>
                <c:pt idx="14">
                  <c:v>63.60602861740565</c:v>
                </c:pt>
                <c:pt idx="15">
                  <c:v>63.520216620441964</c:v>
                </c:pt>
                <c:pt idx="16">
                  <c:v>63.329181821833316</c:v>
                </c:pt>
                <c:pt idx="17">
                  <c:v>63.26599853175813</c:v>
                </c:pt>
                <c:pt idx="18">
                  <c:v>62.93019221328427</c:v>
                </c:pt>
                <c:pt idx="19">
                  <c:v>63.04735400050829</c:v>
                </c:pt>
                <c:pt idx="20">
                  <c:v>63.025342198078604</c:v>
                </c:pt>
                <c:pt idx="21">
                  <c:v>62.742770373157086</c:v>
                </c:pt>
                <c:pt idx="22">
                  <c:v>62.56685057598955</c:v>
                </c:pt>
                <c:pt idx="23">
                  <c:v>62.53651707242247</c:v>
                </c:pt>
                <c:pt idx="24">
                  <c:v>62.361082674685754</c:v>
                </c:pt>
                <c:pt idx="25">
                  <c:v>62.10382091756008</c:v>
                </c:pt>
                <c:pt idx="26">
                  <c:v>61.430550591802465</c:v>
                </c:pt>
                <c:pt idx="27">
                  <c:v>61.312093449136576</c:v>
                </c:pt>
                <c:pt idx="28">
                  <c:v>61.10204969539351</c:v>
                </c:pt>
                <c:pt idx="29">
                  <c:v>61.18845203489186</c:v>
                </c:pt>
                <c:pt idx="30">
                  <c:v>61.10950068621204</c:v>
                </c:pt>
                <c:pt idx="31">
                  <c:v>61.14119933613106</c:v>
                </c:pt>
                <c:pt idx="32">
                  <c:v>61.24368197582371</c:v>
                </c:pt>
                <c:pt idx="33">
                  <c:v>61.45834341725038</c:v>
                </c:pt>
                <c:pt idx="34">
                  <c:v>61.6216833918384</c:v>
                </c:pt>
                <c:pt idx="35">
                  <c:v>61.994426346904845</c:v>
                </c:pt>
                <c:pt idx="36">
                  <c:v>62.28067980358113</c:v>
                </c:pt>
                <c:pt idx="37">
                  <c:v>62.33141070099627</c:v>
                </c:pt>
                <c:pt idx="38">
                  <c:v>62.44855326935099</c:v>
                </c:pt>
                <c:pt idx="39">
                  <c:v>62.3277662000766</c:v>
                </c:pt>
                <c:pt idx="40">
                  <c:v>62.5723469277844</c:v>
                </c:pt>
                <c:pt idx="41">
                  <c:v>62.59504002781382</c:v>
                </c:pt>
                <c:pt idx="42">
                  <c:v>63.06427363435534</c:v>
                </c:pt>
              </c:numCache>
            </c:numRef>
          </c:val>
          <c:smooth val="0"/>
        </c:ser>
        <c:axId val="34706654"/>
        <c:axId val="43924431"/>
      </c:lineChart>
      <c:dateAx>
        <c:axId val="34706654"/>
        <c:scaling>
          <c:orientation val="minMax"/>
          <c:min val="25569"/>
        </c:scaling>
        <c:axPos val="b"/>
        <c:title>
          <c:tx>
            <c:rich>
              <a:bodyPr vert="horz" rot="0" anchor="ctr"/>
              <a:lstStyle/>
              <a:p>
                <a:pPr algn="ctr">
                  <a:defRPr/>
                </a:pPr>
                <a:r>
                  <a:rPr lang="en-US" cap="none" sz="1000" b="1" i="0" u="none" baseline="0">
                    <a:solidFill>
                      <a:srgbClr val="000000"/>
                    </a:solidFill>
                    <a:latin typeface="Arial"/>
                    <a:ea typeface="Arial"/>
                    <a:cs typeface="Arial"/>
                  </a:rPr>
                  <a:t>Five-year moving average: end of year</a:t>
                </a:r>
              </a:p>
            </c:rich>
          </c:tx>
          <c:layout>
            <c:manualLayout>
              <c:xMode val="factor"/>
              <c:yMode val="factor"/>
              <c:x val="-0.00875"/>
              <c:y val="0"/>
            </c:manualLayout>
          </c:layout>
          <c:overlay val="0"/>
          <c:spPr>
            <a:noFill/>
            <a:ln w="3175">
              <a:noFill/>
            </a:ln>
          </c:spPr>
        </c:title>
        <c:delete val="0"/>
        <c:numFmt formatCode="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3924431"/>
        <c:crosses val="autoZero"/>
        <c:auto val="0"/>
        <c:baseTimeUnit val="years"/>
        <c:majorUnit val="5"/>
        <c:majorTimeUnit val="years"/>
        <c:minorUnit val="1"/>
        <c:minorTimeUnit val="years"/>
        <c:noMultiLvlLbl val="0"/>
      </c:dateAx>
      <c:valAx>
        <c:axId val="43924431"/>
        <c:scaling>
          <c:orientation val="minMax"/>
          <c:max val="75"/>
          <c:min val="55"/>
        </c:scaling>
        <c:axPos val="l"/>
        <c:title>
          <c:tx>
            <c:rich>
              <a:bodyPr vert="horz" rot="0" anchor="ctr"/>
              <a:lstStyle/>
              <a:p>
                <a:pPr algn="ctr">
                  <a:defRPr/>
                </a:pPr>
                <a:r>
                  <a:rPr lang="en-US" cap="none" sz="800" b="1" i="0" u="none" baseline="0">
                    <a:solidFill>
                      <a:srgbClr val="000000"/>
                    </a:solidFill>
                    <a:latin typeface="Arial"/>
                    <a:ea typeface="Arial"/>
                    <a:cs typeface="Arial"/>
                  </a:rPr>
                  <a:t>Average effective age of labour market exit</a:t>
                </a:r>
              </a:p>
            </c:rich>
          </c:tx>
          <c:layout>
            <c:manualLayout>
              <c:xMode val="factor"/>
              <c:yMode val="factor"/>
              <c:x val="0.09575"/>
              <c:y val="0.13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4706654"/>
        <c:crossesAt val="1"/>
        <c:crossBetween val="between"/>
        <c:dispUnits/>
        <c:majorUnit val="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Hommes</a:t>
            </a:r>
          </a:p>
        </c:rich>
      </c:tx>
      <c:layout>
        <c:manualLayout>
          <c:xMode val="factor"/>
          <c:yMode val="factor"/>
          <c:x val="-0.0035"/>
          <c:y val="-0.01225"/>
        </c:manualLayout>
      </c:layout>
      <c:spPr>
        <a:noFill/>
        <a:ln w="3175">
          <a:noFill/>
        </a:ln>
      </c:spPr>
    </c:title>
    <c:plotArea>
      <c:layout>
        <c:manualLayout>
          <c:xMode val="edge"/>
          <c:yMode val="edge"/>
          <c:x val="0.01825"/>
          <c:y val="0.0335"/>
          <c:w val="0.99775"/>
          <c:h val="0.90925"/>
        </c:manualLayout>
      </c:layout>
      <c:areaChart>
        <c:grouping val="stacked"/>
        <c:varyColors val="0"/>
        <c:ser>
          <c:idx val="0"/>
          <c:order val="0"/>
          <c:tx>
            <c:strRef>
              <c:f>'Data 3.9 men'!$G$8</c:f>
              <c:strCache>
                <c:ptCount val="1"/>
                <c:pt idx="0">
                  <c:v>Min</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'Data 3.9 men'!$F$9:$F$51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men'!$G$9:$G$51</c:f>
              <c:numCache>
                <c:ptCount val="43"/>
                <c:pt idx="0">
                  <c:v>64.14870292541026</c:v>
                </c:pt>
                <c:pt idx="1">
                  <c:v>64.18897547085194</c:v>
                </c:pt>
                <c:pt idx="2">
                  <c:v>63.82953100293317</c:v>
                </c:pt>
                <c:pt idx="3">
                  <c:v>63.09141687402393</c:v>
                </c:pt>
                <c:pt idx="4">
                  <c:v>62.42406344509674</c:v>
                </c:pt>
                <c:pt idx="5">
                  <c:v>61.82454799850488</c:v>
                </c:pt>
                <c:pt idx="6">
                  <c:v>61.607755945948675</c:v>
                </c:pt>
                <c:pt idx="7">
                  <c:v>61.395904558551756</c:v>
                </c:pt>
                <c:pt idx="8">
                  <c:v>61.18897249732465</c:v>
                </c:pt>
                <c:pt idx="9">
                  <c:v>60.98693215181788</c:v>
                </c:pt>
                <c:pt idx="10">
                  <c:v>60.78975001751505</c:v>
                </c:pt>
                <c:pt idx="11">
                  <c:v>60.597387072847134</c:v>
                </c:pt>
                <c:pt idx="12">
                  <c:v>60.336992643251016</c:v>
                </c:pt>
                <c:pt idx="13">
                  <c:v>60.06387208800692</c:v>
                </c:pt>
                <c:pt idx="14">
                  <c:v>60.18835635395482</c:v>
                </c:pt>
                <c:pt idx="15">
                  <c:v>59.82886460747287</c:v>
                </c:pt>
                <c:pt idx="16">
                  <c:v>60.090125503049755</c:v>
                </c:pt>
                <c:pt idx="17">
                  <c:v>59.43877445757581</c:v>
                </c:pt>
                <c:pt idx="18">
                  <c:v>58.7759260537619</c:v>
                </c:pt>
                <c:pt idx="19">
                  <c:v>58.71131633490753</c:v>
                </c:pt>
                <c:pt idx="20">
                  <c:v>58.47707885522808</c:v>
                </c:pt>
                <c:pt idx="21">
                  <c:v>58.69463918475761</c:v>
                </c:pt>
                <c:pt idx="22">
                  <c:v>58.04323724387522</c:v>
                </c:pt>
                <c:pt idx="23">
                  <c:v>57.93890240090065</c:v>
                </c:pt>
                <c:pt idx="24">
                  <c:v>58.012721379185045</c:v>
                </c:pt>
                <c:pt idx="25">
                  <c:v>58.289812460589815</c:v>
                </c:pt>
                <c:pt idx="26">
                  <c:v>57.937812648966215</c:v>
                </c:pt>
                <c:pt idx="27">
                  <c:v>58.3447766465126</c:v>
                </c:pt>
                <c:pt idx="28">
                  <c:v>58.474551351067674</c:v>
                </c:pt>
                <c:pt idx="29">
                  <c:v>58.07013950602867</c:v>
                </c:pt>
                <c:pt idx="30">
                  <c:v>58.275309075622104</c:v>
                </c:pt>
                <c:pt idx="31">
                  <c:v>57.74902570356836</c:v>
                </c:pt>
                <c:pt idx="32">
                  <c:v>57.746008632354005</c:v>
                </c:pt>
                <c:pt idx="33">
                  <c:v>57.59093882855268</c:v>
                </c:pt>
                <c:pt idx="34">
                  <c:v>57.835150246198126</c:v>
                </c:pt>
                <c:pt idx="35">
                  <c:v>58.61713435319731</c:v>
                </c:pt>
                <c:pt idx="36">
                  <c:v>58.42089330954781</c:v>
                </c:pt>
                <c:pt idx="37">
                  <c:v>58.7000446024106</c:v>
                </c:pt>
                <c:pt idx="38">
                  <c:v>58.284369772347524</c:v>
                </c:pt>
                <c:pt idx="39">
                  <c:v>57.33756429913598</c:v>
                </c:pt>
                <c:pt idx="40">
                  <c:v>57.77943669554999</c:v>
                </c:pt>
                <c:pt idx="41">
                  <c:v>58.020270911845856</c:v>
                </c:pt>
                <c:pt idx="42">
                  <c:v>57.603910123662246</c:v>
                </c:pt>
              </c:numCache>
            </c:numRef>
          </c:val>
        </c:ser>
        <c:ser>
          <c:idx val="2"/>
          <c:order val="2"/>
          <c:tx>
            <c:strRef>
              <c:f>'Data 3.9 men'!$I$8</c:f>
              <c:strCache>
                <c:ptCount val="1"/>
                <c:pt idx="0">
                  <c:v>Max</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strRef>
              <c:f>'Data 3.9 men'!$F$9:$F$51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men'!$I$9:$I$51</c:f>
              <c:numCache>
                <c:ptCount val="43"/>
                <c:pt idx="0">
                  <c:v>9.439745207613</c:v>
                </c:pt>
                <c:pt idx="1">
                  <c:v>8.83104421824602</c:v>
                </c:pt>
                <c:pt idx="2">
                  <c:v>8.664492703117823</c:v>
                </c:pt>
                <c:pt idx="3">
                  <c:v>9.144664978923679</c:v>
                </c:pt>
                <c:pt idx="4">
                  <c:v>9.585423672294887</c:v>
                </c:pt>
                <c:pt idx="5">
                  <c:v>19.533909081752498</c:v>
                </c:pt>
                <c:pt idx="6">
                  <c:v>19.556700866320703</c:v>
                </c:pt>
                <c:pt idx="7">
                  <c:v>19.575646438752294</c:v>
                </c:pt>
                <c:pt idx="8">
                  <c:v>19.590770447847255</c:v>
                </c:pt>
                <c:pt idx="9">
                  <c:v>19.60210358920247</c:v>
                </c:pt>
                <c:pt idx="10">
                  <c:v>19.609682230309957</c:v>
                </c:pt>
                <c:pt idx="11">
                  <c:v>19.712126027399655</c:v>
                </c:pt>
                <c:pt idx="12">
                  <c:v>20.035358418457243</c:v>
                </c:pt>
                <c:pt idx="13">
                  <c:v>20.350652731887166</c:v>
                </c:pt>
                <c:pt idx="14">
                  <c:v>20.25262950895705</c:v>
                </c:pt>
                <c:pt idx="15">
                  <c:v>20.626413697839276</c:v>
                </c:pt>
                <c:pt idx="16">
                  <c:v>19.811863193140546</c:v>
                </c:pt>
                <c:pt idx="17">
                  <c:v>19.92438249792111</c:v>
                </c:pt>
                <c:pt idx="18">
                  <c:v>20.0634843344616</c:v>
                </c:pt>
                <c:pt idx="19">
                  <c:v>19.619865387305957</c:v>
                </c:pt>
                <c:pt idx="20">
                  <c:v>19.361647924212</c:v>
                </c:pt>
                <c:pt idx="21">
                  <c:v>18.66750431098422</c:v>
                </c:pt>
                <c:pt idx="22">
                  <c:v>18.97074948874235</c:v>
                </c:pt>
                <c:pt idx="23">
                  <c:v>18.071539180689804</c:v>
                </c:pt>
                <c:pt idx="24">
                  <c:v>16.447669948130475</c:v>
                </c:pt>
                <c:pt idx="25">
                  <c:v>13.533604194976789</c:v>
                </c:pt>
                <c:pt idx="26">
                  <c:v>13.691826562950851</c:v>
                </c:pt>
                <c:pt idx="27">
                  <c:v>14.854715886257992</c:v>
                </c:pt>
                <c:pt idx="28">
                  <c:v>15.806059282424457</c:v>
                </c:pt>
                <c:pt idx="29">
                  <c:v>15.871397212133218</c:v>
                </c:pt>
                <c:pt idx="30">
                  <c:v>16.77392291017651</c:v>
                </c:pt>
                <c:pt idx="31">
                  <c:v>16.74797179422078</c:v>
                </c:pt>
                <c:pt idx="32">
                  <c:v>15.499359701740588</c:v>
                </c:pt>
                <c:pt idx="33">
                  <c:v>15.900175546177465</c:v>
                </c:pt>
                <c:pt idx="34">
                  <c:v>15.47063655116861</c:v>
                </c:pt>
                <c:pt idx="35">
                  <c:v>14.587726916771906</c:v>
                </c:pt>
                <c:pt idx="36">
                  <c:v>15.6603481827579</c:v>
                </c:pt>
                <c:pt idx="37">
                  <c:v>14.276736851952364</c:v>
                </c:pt>
                <c:pt idx="38">
                  <c:v>14.603884478994267</c:v>
                </c:pt>
                <c:pt idx="39">
                  <c:v>14.849890152801535</c:v>
                </c:pt>
                <c:pt idx="40">
                  <c:v>14.750502772818137</c:v>
                </c:pt>
                <c:pt idx="41">
                  <c:v>13.442802367918432</c:v>
                </c:pt>
                <c:pt idx="42">
                  <c:v>14.661490967711003</c:v>
                </c:pt>
              </c:numCache>
            </c:numRef>
          </c:val>
        </c:ser>
        <c:axId val="59775560"/>
        <c:axId val="1109129"/>
      </c:areaChart>
      <c:lineChart>
        <c:grouping val="standard"/>
        <c:varyColors val="0"/>
        <c:ser>
          <c:idx val="1"/>
          <c:order val="1"/>
          <c:tx>
            <c:strRef>
              <c:f>'Data 3.9 men'!$H$8</c:f>
              <c:strCache>
                <c:ptCount val="1"/>
                <c:pt idx="0">
                  <c:v>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3.9 men'!$F$9:$F$51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men'!$H$9:$H$51</c:f>
              <c:numCache>
                <c:ptCount val="43"/>
                <c:pt idx="0">
                  <c:v>68.37496681932443</c:v>
                </c:pt>
                <c:pt idx="1">
                  <c:v>68.07499926884849</c:v>
                </c:pt>
                <c:pt idx="2">
                  <c:v>67.78185863231171</c:v>
                </c:pt>
                <c:pt idx="3">
                  <c:v>67.4606577023571</c:v>
                </c:pt>
                <c:pt idx="4">
                  <c:v>67.1524710611363</c:v>
                </c:pt>
                <c:pt idx="5">
                  <c:v>67.41912573701019</c:v>
                </c:pt>
                <c:pt idx="6">
                  <c:v>67.23471862355093</c:v>
                </c:pt>
                <c:pt idx="7">
                  <c:v>67.05831246710959</c:v>
                </c:pt>
                <c:pt idx="8">
                  <c:v>66.76311494727888</c:v>
                </c:pt>
                <c:pt idx="9">
                  <c:v>66.51457036353864</c:v>
                </c:pt>
                <c:pt idx="10">
                  <c:v>66.4962745220141</c:v>
                </c:pt>
                <c:pt idx="11">
                  <c:v>66.13222287246548</c:v>
                </c:pt>
                <c:pt idx="12">
                  <c:v>65.81016738522567</c:v>
                </c:pt>
                <c:pt idx="13">
                  <c:v>65.59365446708257</c:v>
                </c:pt>
                <c:pt idx="14">
                  <c:v>65.338610478999</c:v>
                </c:pt>
                <c:pt idx="15">
                  <c:v>65.2031004169662</c:v>
                </c:pt>
                <c:pt idx="16">
                  <c:v>64.99491654986873</c:v>
                </c:pt>
                <c:pt idx="17">
                  <c:v>64.84190794019001</c:v>
                </c:pt>
                <c:pt idx="18">
                  <c:v>64.72609672975099</c:v>
                </c:pt>
                <c:pt idx="19">
                  <c:v>64.70916040706044</c:v>
                </c:pt>
                <c:pt idx="20">
                  <c:v>64.682271925155</c:v>
                </c:pt>
                <c:pt idx="21">
                  <c:v>64.69073496793071</c:v>
                </c:pt>
                <c:pt idx="22">
                  <c:v>64.40531764889496</c:v>
                </c:pt>
                <c:pt idx="23">
                  <c:v>64.30610096250753</c:v>
                </c:pt>
                <c:pt idx="24">
                  <c:v>64.02765577684505</c:v>
                </c:pt>
                <c:pt idx="25">
                  <c:v>63.766235820024804</c:v>
                </c:pt>
                <c:pt idx="26">
                  <c:v>63.22374208435663</c:v>
                </c:pt>
                <c:pt idx="27">
                  <c:v>63.25722668565789</c:v>
                </c:pt>
                <c:pt idx="28">
                  <c:v>63.192058598323726</c:v>
                </c:pt>
                <c:pt idx="29">
                  <c:v>63.250255648121296</c:v>
                </c:pt>
                <c:pt idx="30">
                  <c:v>63.18285178319371</c:v>
                </c:pt>
                <c:pt idx="31">
                  <c:v>63.129290457695696</c:v>
                </c:pt>
                <c:pt idx="32">
                  <c:v>63.23402061482478</c:v>
                </c:pt>
                <c:pt idx="33">
                  <c:v>63.09378949889785</c:v>
                </c:pt>
                <c:pt idx="34">
                  <c:v>63.035449054035475</c:v>
                </c:pt>
                <c:pt idx="35">
                  <c:v>63.346561241172445</c:v>
                </c:pt>
                <c:pt idx="36">
                  <c:v>63.56771437498865</c:v>
                </c:pt>
                <c:pt idx="37">
                  <c:v>63.665139471348006</c:v>
                </c:pt>
                <c:pt idx="38">
                  <c:v>63.88763669070038</c:v>
                </c:pt>
                <c:pt idx="39">
                  <c:v>63.9552509736766</c:v>
                </c:pt>
                <c:pt idx="40">
                  <c:v>63.93783077952729</c:v>
                </c:pt>
                <c:pt idx="41">
                  <c:v>63.89110262702317</c:v>
                </c:pt>
                <c:pt idx="42">
                  <c:v>64.19793081808506</c:v>
                </c:pt>
              </c:numCache>
            </c:numRef>
          </c:val>
          <c:smooth val="0"/>
        </c:ser>
        <c:axId val="59775560"/>
        <c:axId val="1109129"/>
      </c:lineChart>
      <c:dateAx>
        <c:axId val="59775560"/>
        <c:scaling>
          <c:orientation val="minMax"/>
          <c:min val="25569"/>
        </c:scaling>
        <c:axPos val="b"/>
        <c:title>
          <c:tx>
            <c:rich>
              <a:bodyPr vert="horz" rot="0" anchor="ctr"/>
              <a:lstStyle/>
              <a:p>
                <a:pPr algn="ctr">
                  <a:defRPr/>
                </a:pPr>
                <a:r>
                  <a:rPr lang="en-US" cap="none" sz="1000" b="1" i="0" u="none" baseline="0">
                    <a:solidFill>
                      <a:srgbClr val="000000"/>
                    </a:solidFill>
                    <a:latin typeface="Arial"/>
                    <a:ea typeface="Arial"/>
                    <a:cs typeface="Arial"/>
                  </a:rPr>
                  <a:t>Moyenne mobile sur cinq ans : fin d'année</a:t>
                </a:r>
              </a:p>
            </c:rich>
          </c:tx>
          <c:layout>
            <c:manualLayout>
              <c:xMode val="factor"/>
              <c:yMode val="factor"/>
              <c:x val="-0.0075"/>
              <c:y val="0"/>
            </c:manualLayout>
          </c:layout>
          <c:overlay val="0"/>
          <c:spPr>
            <a:noFill/>
            <a:ln w="3175">
              <a:noFill/>
            </a:ln>
          </c:spPr>
        </c:title>
        <c:delete val="0"/>
        <c:numFmt formatCode="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109129"/>
        <c:crosses val="autoZero"/>
        <c:auto val="0"/>
        <c:baseTimeUnit val="years"/>
        <c:majorUnit val="5"/>
        <c:majorTimeUnit val="years"/>
        <c:minorUnit val="1"/>
        <c:minorTimeUnit val="years"/>
        <c:noMultiLvlLbl val="0"/>
      </c:dateAx>
      <c:valAx>
        <c:axId val="1109129"/>
        <c:scaling>
          <c:orientation val="minMax"/>
          <c:max val="75"/>
          <c:min val="55"/>
        </c:scaling>
        <c:axPos val="l"/>
        <c:title>
          <c:tx>
            <c:rich>
              <a:bodyPr vert="horz" rot="0" anchor="ctr"/>
              <a:lstStyle/>
              <a:p>
                <a:pPr algn="ctr">
                  <a:defRPr/>
                </a:pPr>
                <a:r>
                  <a:rPr lang="en-US" cap="none" sz="800" b="1" i="0" u="none" baseline="0">
                    <a:solidFill>
                      <a:srgbClr val="000000"/>
                    </a:solidFill>
                    <a:latin typeface="Arial"/>
                    <a:ea typeface="Arial"/>
                    <a:cs typeface="Arial"/>
                  </a:rPr>
                  <a:t>Age effectif moyen de sortie du marché du travail</a:t>
                </a:r>
              </a:p>
            </c:rich>
          </c:tx>
          <c:layout>
            <c:manualLayout>
              <c:xMode val="factor"/>
              <c:yMode val="factor"/>
              <c:x val="0.09075"/>
              <c:y val="0.132"/>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9775560"/>
        <c:crossesAt val="1"/>
        <c:crossBetween val="between"/>
        <c:dispUnits/>
        <c:majorUnit val="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Femmes</a:t>
            </a:r>
          </a:p>
        </c:rich>
      </c:tx>
      <c:layout>
        <c:manualLayout>
          <c:xMode val="factor"/>
          <c:yMode val="factor"/>
          <c:x val="-0.00175"/>
          <c:y val="-0.01225"/>
        </c:manualLayout>
      </c:layout>
      <c:spPr>
        <a:noFill/>
        <a:ln w="3175">
          <a:noFill/>
        </a:ln>
      </c:spPr>
    </c:title>
    <c:plotArea>
      <c:layout>
        <c:manualLayout>
          <c:xMode val="edge"/>
          <c:yMode val="edge"/>
          <c:x val="0.01825"/>
          <c:y val="0.04275"/>
          <c:w val="0.9925"/>
          <c:h val="0.9105"/>
        </c:manualLayout>
      </c:layout>
      <c:areaChart>
        <c:grouping val="stacked"/>
        <c:varyColors val="0"/>
        <c:ser>
          <c:idx val="0"/>
          <c:order val="0"/>
          <c:tx>
            <c:strRef>
              <c:f>'Data 3.9 women'!$F$8</c:f>
              <c:strCache>
                <c:ptCount val="1"/>
                <c:pt idx="0">
                  <c:v>Min</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'Data 3.9 women'!$E$9:$E$51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women'!$F$9:$F$51</c:f>
              <c:numCache>
                <c:ptCount val="43"/>
                <c:pt idx="0">
                  <c:v>57.29731076031542</c:v>
                </c:pt>
                <c:pt idx="1">
                  <c:v>56.35958134972113</c:v>
                </c:pt>
                <c:pt idx="2">
                  <c:v>56.113128187932304</c:v>
                </c:pt>
                <c:pt idx="3">
                  <c:v>56.53577388932039</c:v>
                </c:pt>
                <c:pt idx="4">
                  <c:v>57.476385777481</c:v>
                </c:pt>
                <c:pt idx="5">
                  <c:v>58.729743471900846</c:v>
                </c:pt>
                <c:pt idx="6">
                  <c:v>59.96906550536605</c:v>
                </c:pt>
                <c:pt idx="7">
                  <c:v>60.15573701965397</c:v>
                </c:pt>
                <c:pt idx="8">
                  <c:v>59.93457286579442</c:v>
                </c:pt>
                <c:pt idx="9">
                  <c:v>59.76375322177497</c:v>
                </c:pt>
                <c:pt idx="10">
                  <c:v>59.02328459653419</c:v>
                </c:pt>
                <c:pt idx="11">
                  <c:v>58.946438826208784</c:v>
                </c:pt>
                <c:pt idx="12">
                  <c:v>59.150608646328486</c:v>
                </c:pt>
                <c:pt idx="13">
                  <c:v>58.08540360615974</c:v>
                </c:pt>
                <c:pt idx="14">
                  <c:v>57.426178623006614</c:v>
                </c:pt>
                <c:pt idx="15">
                  <c:v>57.45177525205459</c:v>
                </c:pt>
                <c:pt idx="16">
                  <c:v>57.15973952945792</c:v>
                </c:pt>
                <c:pt idx="17">
                  <c:v>56.31245731364987</c:v>
                </c:pt>
                <c:pt idx="18">
                  <c:v>55.86248211214288</c:v>
                </c:pt>
                <c:pt idx="19">
                  <c:v>55.938964249396804</c:v>
                </c:pt>
                <c:pt idx="20">
                  <c:v>56.074276561656234</c:v>
                </c:pt>
                <c:pt idx="21">
                  <c:v>56.507585187063526</c:v>
                </c:pt>
                <c:pt idx="22">
                  <c:v>55.351671807515885</c:v>
                </c:pt>
                <c:pt idx="23">
                  <c:v>56.80712001501689</c:v>
                </c:pt>
                <c:pt idx="24">
                  <c:v>56.77662236861243</c:v>
                </c:pt>
                <c:pt idx="25">
                  <c:v>56.35869228279887</c:v>
                </c:pt>
                <c:pt idx="26">
                  <c:v>55.46612502860023</c:v>
                </c:pt>
                <c:pt idx="27">
                  <c:v>55.05561013083256</c:v>
                </c:pt>
                <c:pt idx="28">
                  <c:v>54.54298539793053</c:v>
                </c:pt>
                <c:pt idx="29">
                  <c:v>55.054027298448624</c:v>
                </c:pt>
                <c:pt idx="30">
                  <c:v>55.772607492866086</c:v>
                </c:pt>
                <c:pt idx="31">
                  <c:v>55.60116571461629</c:v>
                </c:pt>
                <c:pt idx="32">
                  <c:v>55.80914362225998</c:v>
                </c:pt>
                <c:pt idx="33">
                  <c:v>56.02141732336156</c:v>
                </c:pt>
                <c:pt idx="34">
                  <c:v>55.631792554980585</c:v>
                </c:pt>
                <c:pt idx="35">
                  <c:v>55.52746137104251</c:v>
                </c:pt>
                <c:pt idx="36">
                  <c:v>55.13569072951008</c:v>
                </c:pt>
                <c:pt idx="37">
                  <c:v>54.535732365134805</c:v>
                </c:pt>
                <c:pt idx="38">
                  <c:v>55.43348122079165</c:v>
                </c:pt>
                <c:pt idx="39">
                  <c:v>56.163192695576555</c:v>
                </c:pt>
                <c:pt idx="40">
                  <c:v>56.864077102940016</c:v>
                </c:pt>
                <c:pt idx="41">
                  <c:v>57.651870962515666</c:v>
                </c:pt>
                <c:pt idx="42">
                  <c:v>58.67792985439967</c:v>
                </c:pt>
              </c:numCache>
            </c:numRef>
          </c:val>
        </c:ser>
        <c:ser>
          <c:idx val="2"/>
          <c:order val="2"/>
          <c:tx>
            <c:strRef>
              <c:f>'Data 3.9 women'!$H$8</c:f>
              <c:strCache>
                <c:ptCount val="1"/>
                <c:pt idx="0">
                  <c:v>Max</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strRef>
              <c:f>'Data 3.9 women'!$E$9:$E$51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women'!$H$9:$H$51</c:f>
              <c:numCache>
                <c:ptCount val="43"/>
                <c:pt idx="0">
                  <c:v>17.33834478807058</c:v>
                </c:pt>
                <c:pt idx="1">
                  <c:v>18.12709765717502</c:v>
                </c:pt>
                <c:pt idx="2">
                  <c:v>17.821571803830693</c:v>
                </c:pt>
                <c:pt idx="3">
                  <c:v>17.176325383655843</c:v>
                </c:pt>
                <c:pt idx="4">
                  <c:v>15.610376795026895</c:v>
                </c:pt>
                <c:pt idx="5">
                  <c:v>23.585173043081923</c:v>
                </c:pt>
                <c:pt idx="6">
                  <c:v>21.98473646581335</c:v>
                </c:pt>
                <c:pt idx="7">
                  <c:v>21.439182320730268</c:v>
                </c:pt>
                <c:pt idx="8">
                  <c:v>21.303780135718753</c:v>
                </c:pt>
                <c:pt idx="9">
                  <c:v>21.120431354188817</c:v>
                </c:pt>
                <c:pt idx="10">
                  <c:v>21.509208279476674</c:v>
                </c:pt>
                <c:pt idx="11">
                  <c:v>21.30504699823846</c:v>
                </c:pt>
                <c:pt idx="12">
                  <c:v>20.837431510823585</c:v>
                </c:pt>
                <c:pt idx="13">
                  <c:v>21.634141093365862</c:v>
                </c:pt>
                <c:pt idx="14">
                  <c:v>22.031431530712517</c:v>
                </c:pt>
                <c:pt idx="15">
                  <c:v>21.747634211535257</c:v>
                </c:pt>
                <c:pt idx="16">
                  <c:v>21.031803068835387</c:v>
                </c:pt>
                <c:pt idx="17">
                  <c:v>20.885438406113494</c:v>
                </c:pt>
                <c:pt idx="18">
                  <c:v>20.361462514477246</c:v>
                </c:pt>
                <c:pt idx="19">
                  <c:v>19.335288281984646</c:v>
                </c:pt>
                <c:pt idx="20">
                  <c:v>18.278183892385087</c:v>
                </c:pt>
                <c:pt idx="21">
                  <c:v>16.953735223257183</c:v>
                </c:pt>
                <c:pt idx="22">
                  <c:v>18.435473575965858</c:v>
                </c:pt>
                <c:pt idx="23">
                  <c:v>17.306068089204416</c:v>
                </c:pt>
                <c:pt idx="24">
                  <c:v>17.58719094864356</c:v>
                </c:pt>
                <c:pt idx="25">
                  <c:v>17.834171838722426</c:v>
                </c:pt>
                <c:pt idx="26">
                  <c:v>17.92955817078912</c:v>
                </c:pt>
                <c:pt idx="27">
                  <c:v>17.745624567522924</c:v>
                </c:pt>
                <c:pt idx="28">
                  <c:v>16.45837741428773</c:v>
                </c:pt>
                <c:pt idx="29">
                  <c:v>16.47251864475883</c:v>
                </c:pt>
                <c:pt idx="30">
                  <c:v>14.044338387132541</c:v>
                </c:pt>
                <c:pt idx="31">
                  <c:v>12.863104397482168</c:v>
                </c:pt>
                <c:pt idx="32">
                  <c:v>12.559296056042484</c:v>
                </c:pt>
                <c:pt idx="33">
                  <c:v>13.375172065647632</c:v>
                </c:pt>
                <c:pt idx="34">
                  <c:v>17.59762402812985</c:v>
                </c:pt>
                <c:pt idx="35">
                  <c:v>17.33707125927034</c:v>
                </c:pt>
                <c:pt idx="36">
                  <c:v>18.564553841136693</c:v>
                </c:pt>
                <c:pt idx="37">
                  <c:v>20.48808007569437</c:v>
                </c:pt>
                <c:pt idx="38">
                  <c:v>18.06969270935538</c:v>
                </c:pt>
                <c:pt idx="39">
                  <c:v>13.641917888372603</c:v>
                </c:pt>
                <c:pt idx="40">
                  <c:v>14.672693251094074</c:v>
                </c:pt>
                <c:pt idx="41">
                  <c:v>12.443274975654624</c:v>
                </c:pt>
                <c:pt idx="42">
                  <c:v>11.731591593917422</c:v>
                </c:pt>
              </c:numCache>
            </c:numRef>
          </c:val>
        </c:ser>
        <c:axId val="9982162"/>
        <c:axId val="22730595"/>
      </c:areaChart>
      <c:lineChart>
        <c:grouping val="standard"/>
        <c:varyColors val="0"/>
        <c:ser>
          <c:idx val="1"/>
          <c:order val="1"/>
          <c:tx>
            <c:strRef>
              <c:f>'Data 3.9 women'!$G$8</c:f>
              <c:strCache>
                <c:ptCount val="1"/>
                <c:pt idx="0">
                  <c:v>Average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3.9 women'!$E$9:$E$51</c:f>
              <c:strCache>
                <c:ptCount val="43"/>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40180</c:v>
                </c:pt>
                <c:pt idx="41">
                  <c:v>40546</c:v>
                </c:pt>
                <c:pt idx="42">
                  <c:v>40912</c:v>
                </c:pt>
              </c:strCache>
            </c:strRef>
          </c:cat>
          <c:val>
            <c:numRef>
              <c:f>'Data 3.9 women'!$G$9:$G$51</c:f>
              <c:numCache>
                <c:ptCount val="43"/>
                <c:pt idx="0">
                  <c:v>66.42433296295877</c:v>
                </c:pt>
                <c:pt idx="1">
                  <c:v>66.06167910055045</c:v>
                </c:pt>
                <c:pt idx="2">
                  <c:v>65.8656899279511</c:v>
                </c:pt>
                <c:pt idx="3">
                  <c:v>65.73740978984213</c:v>
                </c:pt>
                <c:pt idx="4">
                  <c:v>65.56870553344343</c:v>
                </c:pt>
                <c:pt idx="5">
                  <c:v>65.96765754763972</c:v>
                </c:pt>
                <c:pt idx="6">
                  <c:v>65.7560667514408</c:v>
                </c:pt>
                <c:pt idx="7">
                  <c:v>65.48332842823181</c:v>
                </c:pt>
                <c:pt idx="8">
                  <c:v>65.16085788674312</c:v>
                </c:pt>
                <c:pt idx="9">
                  <c:v>64.72829192516141</c:v>
                </c:pt>
                <c:pt idx="10">
                  <c:v>64.9000177166211</c:v>
                </c:pt>
                <c:pt idx="11">
                  <c:v>64.57616264665673</c:v>
                </c:pt>
                <c:pt idx="12">
                  <c:v>64.39927554348333</c:v>
                </c:pt>
                <c:pt idx="13">
                  <c:v>64.00004573610026</c:v>
                </c:pt>
                <c:pt idx="14">
                  <c:v>63.60602861740565</c:v>
                </c:pt>
                <c:pt idx="15">
                  <c:v>63.520216620441964</c:v>
                </c:pt>
                <c:pt idx="16">
                  <c:v>63.329181821833316</c:v>
                </c:pt>
                <c:pt idx="17">
                  <c:v>63.26599853175813</c:v>
                </c:pt>
                <c:pt idx="18">
                  <c:v>62.93019221328427</c:v>
                </c:pt>
                <c:pt idx="19">
                  <c:v>63.04735400050829</c:v>
                </c:pt>
                <c:pt idx="20">
                  <c:v>63.025342198078604</c:v>
                </c:pt>
                <c:pt idx="21">
                  <c:v>62.742770373157086</c:v>
                </c:pt>
                <c:pt idx="22">
                  <c:v>62.56685057598955</c:v>
                </c:pt>
                <c:pt idx="23">
                  <c:v>62.53651707242247</c:v>
                </c:pt>
                <c:pt idx="24">
                  <c:v>62.361082674685754</c:v>
                </c:pt>
                <c:pt idx="25">
                  <c:v>62.10382091756008</c:v>
                </c:pt>
                <c:pt idx="26">
                  <c:v>61.430550591802465</c:v>
                </c:pt>
                <c:pt idx="27">
                  <c:v>61.312093449136576</c:v>
                </c:pt>
                <c:pt idx="28">
                  <c:v>61.10204969539351</c:v>
                </c:pt>
                <c:pt idx="29">
                  <c:v>61.18845203489186</c:v>
                </c:pt>
                <c:pt idx="30">
                  <c:v>61.10950068621204</c:v>
                </c:pt>
                <c:pt idx="31">
                  <c:v>61.14119933613106</c:v>
                </c:pt>
                <c:pt idx="32">
                  <c:v>61.24368197582371</c:v>
                </c:pt>
                <c:pt idx="33">
                  <c:v>61.45834341725038</c:v>
                </c:pt>
                <c:pt idx="34">
                  <c:v>61.6216833918384</c:v>
                </c:pt>
                <c:pt idx="35">
                  <c:v>61.994426346904845</c:v>
                </c:pt>
                <c:pt idx="36">
                  <c:v>62.28067980358113</c:v>
                </c:pt>
                <c:pt idx="37">
                  <c:v>62.33141070099627</c:v>
                </c:pt>
                <c:pt idx="38">
                  <c:v>62.44855326935099</c:v>
                </c:pt>
                <c:pt idx="39">
                  <c:v>62.3277662000766</c:v>
                </c:pt>
                <c:pt idx="40">
                  <c:v>62.5723469277844</c:v>
                </c:pt>
                <c:pt idx="41">
                  <c:v>62.59504002781382</c:v>
                </c:pt>
                <c:pt idx="42">
                  <c:v>63.06427363435534</c:v>
                </c:pt>
              </c:numCache>
            </c:numRef>
          </c:val>
          <c:smooth val="0"/>
        </c:ser>
        <c:axId val="9982162"/>
        <c:axId val="22730595"/>
      </c:lineChart>
      <c:dateAx>
        <c:axId val="9982162"/>
        <c:scaling>
          <c:orientation val="minMax"/>
          <c:min val="25569"/>
        </c:scaling>
        <c:axPos val="b"/>
        <c:title>
          <c:tx>
            <c:rich>
              <a:bodyPr vert="horz" rot="0" anchor="ctr"/>
              <a:lstStyle/>
              <a:p>
                <a:pPr algn="ctr">
                  <a:defRPr/>
                </a:pPr>
                <a:r>
                  <a:rPr lang="en-US" cap="none" sz="1000" b="1" i="0" u="none" baseline="0">
                    <a:solidFill>
                      <a:srgbClr val="000000"/>
                    </a:solidFill>
                    <a:latin typeface="Arial"/>
                    <a:ea typeface="Arial"/>
                    <a:cs typeface="Arial"/>
                  </a:rPr>
                  <a:t>Moyenne mobile sur cinq ans : fin d'année</a:t>
                </a:r>
              </a:p>
            </c:rich>
          </c:tx>
          <c:layout>
            <c:manualLayout>
              <c:xMode val="factor"/>
              <c:yMode val="factor"/>
              <c:x val="-0.00875"/>
              <c:y val="0"/>
            </c:manualLayout>
          </c:layout>
          <c:overlay val="0"/>
          <c:spPr>
            <a:noFill/>
            <a:ln w="3175">
              <a:noFill/>
            </a:ln>
          </c:spPr>
        </c:title>
        <c:delete val="0"/>
        <c:numFmt formatCode="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2730595"/>
        <c:crosses val="autoZero"/>
        <c:auto val="0"/>
        <c:baseTimeUnit val="years"/>
        <c:majorUnit val="5"/>
        <c:majorTimeUnit val="years"/>
        <c:minorUnit val="1"/>
        <c:minorTimeUnit val="years"/>
        <c:noMultiLvlLbl val="0"/>
      </c:dateAx>
      <c:valAx>
        <c:axId val="22730595"/>
        <c:scaling>
          <c:orientation val="minMax"/>
          <c:max val="75"/>
          <c:min val="55"/>
        </c:scaling>
        <c:axPos val="l"/>
        <c:title>
          <c:tx>
            <c:rich>
              <a:bodyPr vert="horz" rot="0" anchor="ctr"/>
              <a:lstStyle/>
              <a:p>
                <a:pPr algn="ctr">
                  <a:defRPr/>
                </a:pPr>
                <a:r>
                  <a:rPr lang="en-US" cap="none" sz="800" b="1" i="0" u="none" baseline="0">
                    <a:solidFill>
                      <a:srgbClr val="000000"/>
                    </a:solidFill>
                    <a:latin typeface="Arial"/>
                    <a:ea typeface="Arial"/>
                    <a:cs typeface="Arial"/>
                  </a:rPr>
                  <a:t>Age effectif moyen de sortie du marché du travail
</a:t>
                </a:r>
              </a:p>
            </c:rich>
          </c:tx>
          <c:layout>
            <c:manualLayout>
              <c:xMode val="factor"/>
              <c:yMode val="factor"/>
              <c:x val="0.093"/>
              <c:y val="0.129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9982162"/>
        <c:crossesAt val="1"/>
        <c:crossBetween val="between"/>
        <c:dispUnits/>
        <c:majorUnit val="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0.74325</cdr:x>
      <cdr:y>0.3895</cdr:y>
    </cdr:from>
    <cdr:to>
      <cdr:x>0.886</cdr:x>
      <cdr:y>0.50625</cdr:y>
    </cdr:to>
    <cdr:sp>
      <cdr:nvSpPr>
        <cdr:cNvPr id="1" name="TextBox 1"/>
        <cdr:cNvSpPr txBox="1">
          <a:spLocks noChangeArrowheads="1"/>
        </cdr:cNvSpPr>
      </cdr:nvSpPr>
      <cdr:spPr>
        <a:xfrm>
          <a:off x="4067175" y="1543050"/>
          <a:ext cx="781050" cy="4667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OECD average</a:t>
          </a:r>
        </a:p>
      </cdr:txBody>
    </cdr:sp>
  </cdr:relSizeAnchor>
  <cdr:relSizeAnchor xmlns:cdr="http://schemas.openxmlformats.org/drawingml/2006/chartDrawing">
    <cdr:from>
      <cdr:x>0.394</cdr:x>
      <cdr:y>0.12625</cdr:y>
    </cdr:from>
    <cdr:to>
      <cdr:x>0.579</cdr:x>
      <cdr:y>0.265</cdr:y>
    </cdr:to>
    <cdr:sp>
      <cdr:nvSpPr>
        <cdr:cNvPr id="2" name="TextBox 2"/>
        <cdr:cNvSpPr txBox="1">
          <a:spLocks noChangeArrowheads="1"/>
        </cdr:cNvSpPr>
      </cdr:nvSpPr>
      <cdr:spPr>
        <a:xfrm>
          <a:off x="2152650" y="495300"/>
          <a:ext cx="1009650" cy="552450"/>
        </a:xfrm>
        <a:prstGeom prst="rect">
          <a:avLst/>
        </a:prstGeom>
        <a:noFill/>
        <a:ln w="9525" cmpd="sng">
          <a:noFill/>
        </a:ln>
      </cdr:spPr>
      <cdr:txBody>
        <a:bodyPr vertOverflow="clip" wrap="square"/>
        <a:p>
          <a:pPr algn="l">
            <a:defRPr/>
          </a:pPr>
          <a:r>
            <a:rPr lang="en-US" cap="none" sz="1100" b="0" i="0" u="none" baseline="0">
              <a:solidFill>
                <a:srgbClr val="000000"/>
              </a:solidFill>
            </a:rPr>
            <a:t>Highest countries</a:t>
          </a:r>
        </a:p>
      </cdr:txBody>
    </cdr:sp>
  </cdr:relSizeAnchor>
  <cdr:relSizeAnchor xmlns:cdr="http://schemas.openxmlformats.org/drawingml/2006/chartDrawing">
    <cdr:from>
      <cdr:x>0.218</cdr:x>
      <cdr:y>0.6785</cdr:y>
    </cdr:from>
    <cdr:to>
      <cdr:x>0.3805</cdr:x>
      <cdr:y>0.79825</cdr:y>
    </cdr:to>
    <cdr:sp>
      <cdr:nvSpPr>
        <cdr:cNvPr id="3" name="TextBox 3"/>
        <cdr:cNvSpPr txBox="1">
          <a:spLocks noChangeArrowheads="1"/>
        </cdr:cNvSpPr>
      </cdr:nvSpPr>
      <cdr:spPr>
        <a:xfrm>
          <a:off x="1190625" y="2686050"/>
          <a:ext cx="885825" cy="4762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Lowest countries</a:t>
          </a:r>
        </a:p>
      </cdr:txBody>
    </cdr:sp>
  </cdr:relSizeAnchor>
  <cdr:relSizeAnchor xmlns:cdr="http://schemas.openxmlformats.org/drawingml/2006/chartDrawing">
    <cdr:from>
      <cdr:x>0.708</cdr:x>
      <cdr:y>0.49675</cdr:y>
    </cdr:from>
    <cdr:to>
      <cdr:x>0.75675</cdr:x>
      <cdr:y>0.54675</cdr:y>
    </cdr:to>
    <cdr:sp>
      <cdr:nvSpPr>
        <cdr:cNvPr id="4" name="Straight Connector 5"/>
        <cdr:cNvSpPr>
          <a:spLocks/>
        </cdr:cNvSpPr>
      </cdr:nvSpPr>
      <cdr:spPr>
        <a:xfrm flipH="1">
          <a:off x="3876675" y="1962150"/>
          <a:ext cx="266700" cy="20002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95250</xdr:rowOff>
    </xdr:from>
    <xdr:to>
      <xdr:col>8</xdr:col>
      <xdr:colOff>523875</xdr:colOff>
      <xdr:row>31</xdr:row>
      <xdr:rowOff>9525</xdr:rowOff>
    </xdr:to>
    <xdr:graphicFrame>
      <xdr:nvGraphicFramePr>
        <xdr:cNvPr id="1" name="Chart 2"/>
        <xdr:cNvGraphicFramePr/>
      </xdr:nvGraphicFramePr>
      <xdr:xfrm>
        <a:off x="57150" y="1066800"/>
        <a:ext cx="547687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0.4255</cdr:y>
    </cdr:from>
    <cdr:to>
      <cdr:x>0.84825</cdr:x>
      <cdr:y>0.54175</cdr:y>
    </cdr:to>
    <cdr:sp>
      <cdr:nvSpPr>
        <cdr:cNvPr id="1" name="TextBox 1"/>
        <cdr:cNvSpPr txBox="1">
          <a:spLocks noChangeArrowheads="1"/>
        </cdr:cNvSpPr>
      </cdr:nvSpPr>
      <cdr:spPr>
        <a:xfrm>
          <a:off x="3857625" y="1685925"/>
          <a:ext cx="790575" cy="457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OECD </a:t>
          </a:r>
          <a:r>
            <a:rPr lang="en-US" cap="none" sz="1100" b="0" i="0" u="none" baseline="0">
              <a:solidFill>
                <a:srgbClr val="000000"/>
              </a:solidFill>
              <a:latin typeface="Arial"/>
              <a:ea typeface="Arial"/>
              <a:cs typeface="Arial"/>
            </a:rPr>
            <a:t>average</a:t>
          </a:r>
        </a:p>
      </cdr:txBody>
    </cdr:sp>
  </cdr:relSizeAnchor>
  <cdr:relSizeAnchor xmlns:cdr="http://schemas.openxmlformats.org/drawingml/2006/chartDrawing">
    <cdr:from>
      <cdr:x>0.51125</cdr:x>
      <cdr:y>0.14175</cdr:y>
    </cdr:from>
    <cdr:to>
      <cdr:x>0.6975</cdr:x>
      <cdr:y>0.28025</cdr:y>
    </cdr:to>
    <cdr:sp>
      <cdr:nvSpPr>
        <cdr:cNvPr id="2" name="TextBox 2"/>
        <cdr:cNvSpPr txBox="1">
          <a:spLocks noChangeArrowheads="1"/>
        </cdr:cNvSpPr>
      </cdr:nvSpPr>
      <cdr:spPr>
        <a:xfrm>
          <a:off x="2790825" y="552450"/>
          <a:ext cx="1019175"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Highest</a:t>
          </a:r>
          <a:r>
            <a:rPr lang="en-US" cap="none" sz="1100" b="0" i="0" u="none" baseline="0">
              <a:solidFill>
                <a:srgbClr val="000000"/>
              </a:solidFill>
              <a:latin typeface="Calibri"/>
              <a:ea typeface="Calibri"/>
              <a:cs typeface="Calibri"/>
            </a:rPr>
            <a:t> countries</a:t>
          </a:r>
        </a:p>
      </cdr:txBody>
    </cdr:sp>
  </cdr:relSizeAnchor>
  <cdr:relSizeAnchor xmlns:cdr="http://schemas.openxmlformats.org/drawingml/2006/chartDrawing">
    <cdr:from>
      <cdr:x>0.187</cdr:x>
      <cdr:y>0.67</cdr:y>
    </cdr:from>
    <cdr:to>
      <cdr:x>0.3505</cdr:x>
      <cdr:y>0.78875</cdr:y>
    </cdr:to>
    <cdr:sp>
      <cdr:nvSpPr>
        <cdr:cNvPr id="3" name="TextBox 3"/>
        <cdr:cNvSpPr txBox="1">
          <a:spLocks noChangeArrowheads="1"/>
        </cdr:cNvSpPr>
      </cdr:nvSpPr>
      <cdr:spPr>
        <a:xfrm>
          <a:off x="1019175" y="2647950"/>
          <a:ext cx="895350" cy="4667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Lowest </a:t>
          </a:r>
          <a:r>
            <a:rPr lang="en-US" cap="none" sz="1100" b="0" i="0" u="none" baseline="0">
              <a:solidFill>
                <a:srgbClr val="000000"/>
              </a:solidFill>
              <a:latin typeface="Arial"/>
              <a:ea typeface="Arial"/>
              <a:cs typeface="Arial"/>
            </a:rPr>
            <a:t>countries</a:t>
          </a:r>
        </a:p>
      </cdr:txBody>
    </cdr:sp>
  </cdr:relSizeAnchor>
  <cdr:relSizeAnchor xmlns:cdr="http://schemas.openxmlformats.org/drawingml/2006/chartDrawing">
    <cdr:from>
      <cdr:x>0.673</cdr:x>
      <cdr:y>0.52475</cdr:y>
    </cdr:from>
    <cdr:to>
      <cdr:x>0.73275</cdr:x>
      <cdr:y>0.5935</cdr:y>
    </cdr:to>
    <cdr:sp>
      <cdr:nvSpPr>
        <cdr:cNvPr id="4" name="Straight Connector 5"/>
        <cdr:cNvSpPr>
          <a:spLocks/>
        </cdr:cNvSpPr>
      </cdr:nvSpPr>
      <cdr:spPr>
        <a:xfrm flipH="1">
          <a:off x="3676650" y="2076450"/>
          <a:ext cx="323850" cy="27622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8</xdr:col>
      <xdr:colOff>466725</xdr:colOff>
      <xdr:row>31</xdr:row>
      <xdr:rowOff>76200</xdr:rowOff>
    </xdr:to>
    <xdr:graphicFrame>
      <xdr:nvGraphicFramePr>
        <xdr:cNvPr id="1" name="Chart 3"/>
        <xdr:cNvGraphicFramePr/>
      </xdr:nvGraphicFramePr>
      <xdr:xfrm>
        <a:off x="0" y="1133475"/>
        <a:ext cx="5476875" cy="3962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0.7475</cdr:x>
      <cdr:y>0.3865</cdr:y>
    </cdr:from>
    <cdr:to>
      <cdr:x>0.891</cdr:x>
      <cdr:y>0.502</cdr:y>
    </cdr:to>
    <cdr:sp>
      <cdr:nvSpPr>
        <cdr:cNvPr id="1" name="TextBox 1"/>
        <cdr:cNvSpPr txBox="1">
          <a:spLocks noChangeArrowheads="1"/>
        </cdr:cNvSpPr>
      </cdr:nvSpPr>
      <cdr:spPr>
        <a:xfrm>
          <a:off x="4086225" y="1524000"/>
          <a:ext cx="790575" cy="457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Moyenne OCDE</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0.396</cdr:x>
      <cdr:y>0.12525</cdr:y>
    </cdr:from>
    <cdr:to>
      <cdr:x>0.582</cdr:x>
      <cdr:y>0.263</cdr:y>
    </cdr:to>
    <cdr:sp>
      <cdr:nvSpPr>
        <cdr:cNvPr id="2" name="TextBox 2"/>
        <cdr:cNvSpPr txBox="1">
          <a:spLocks noChangeArrowheads="1"/>
        </cdr:cNvSpPr>
      </cdr:nvSpPr>
      <cdr:spPr>
        <a:xfrm>
          <a:off x="2162175" y="495300"/>
          <a:ext cx="1019175" cy="5429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Pays où l'âge est le plus élevé</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0.21875</cdr:x>
      <cdr:y>0.6725</cdr:y>
    </cdr:from>
    <cdr:to>
      <cdr:x>0.47575</cdr:x>
      <cdr:y>0.83075</cdr:y>
    </cdr:to>
    <cdr:sp>
      <cdr:nvSpPr>
        <cdr:cNvPr id="3" name="TextBox 3"/>
        <cdr:cNvSpPr txBox="1">
          <a:spLocks noChangeArrowheads="1"/>
        </cdr:cNvSpPr>
      </cdr:nvSpPr>
      <cdr:spPr>
        <a:xfrm>
          <a:off x="1190625" y="2657475"/>
          <a:ext cx="1409700" cy="628650"/>
        </a:xfrm>
        <a:prstGeom prst="rect">
          <a:avLst/>
        </a:prstGeom>
        <a:noFill/>
        <a:ln w="9525" cmpd="sng">
          <a:noFill/>
        </a:ln>
      </cdr:spPr>
      <cdr:txBody>
        <a:bodyPr vertOverflow="clip" wrap="square"/>
        <a:p>
          <a:pPr algn="l">
            <a:defRPr/>
          </a:pPr>
          <a:r>
            <a:rPr lang="en-US" cap="none" sz="1100" b="0" i="0" u="none" baseline="0">
              <a:solidFill>
                <a:srgbClr val="000000"/>
              </a:solidFill>
            </a:rPr>
            <a:t>Pays où l'âge est le plus bas</a:t>
          </a:r>
        </a:p>
      </cdr:txBody>
    </cdr:sp>
  </cdr:relSizeAnchor>
  <cdr:relSizeAnchor xmlns:cdr="http://schemas.openxmlformats.org/drawingml/2006/chartDrawing">
    <cdr:from>
      <cdr:x>0.712</cdr:x>
      <cdr:y>0.4925</cdr:y>
    </cdr:from>
    <cdr:to>
      <cdr:x>0.761</cdr:x>
      <cdr:y>0.542</cdr:y>
    </cdr:to>
    <cdr:sp>
      <cdr:nvSpPr>
        <cdr:cNvPr id="4" name="Straight Connector 5"/>
        <cdr:cNvSpPr>
          <a:spLocks/>
        </cdr:cNvSpPr>
      </cdr:nvSpPr>
      <cdr:spPr>
        <a:xfrm flipH="1">
          <a:off x="3895725" y="1943100"/>
          <a:ext cx="266700" cy="20002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133350</xdr:rowOff>
    </xdr:from>
    <xdr:to>
      <xdr:col>9</xdr:col>
      <xdr:colOff>9525</xdr:colOff>
      <xdr:row>31</xdr:row>
      <xdr:rowOff>47625</xdr:rowOff>
    </xdr:to>
    <xdr:graphicFrame>
      <xdr:nvGraphicFramePr>
        <xdr:cNvPr id="1" name="Chart 2"/>
        <xdr:cNvGraphicFramePr/>
      </xdr:nvGraphicFramePr>
      <xdr:xfrm>
        <a:off x="19050" y="1104900"/>
        <a:ext cx="5476875" cy="3962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0.4255</cdr:y>
    </cdr:from>
    <cdr:to>
      <cdr:x>0.84825</cdr:x>
      <cdr:y>0.54175</cdr:y>
    </cdr:to>
    <cdr:sp>
      <cdr:nvSpPr>
        <cdr:cNvPr id="1" name="TextBox 1"/>
        <cdr:cNvSpPr txBox="1">
          <a:spLocks noChangeArrowheads="1"/>
        </cdr:cNvSpPr>
      </cdr:nvSpPr>
      <cdr:spPr>
        <a:xfrm>
          <a:off x="3857625" y="1685925"/>
          <a:ext cx="790575" cy="457200"/>
        </a:xfrm>
        <a:prstGeom prst="rect">
          <a:avLst/>
        </a:prstGeom>
        <a:noFill/>
        <a:ln w="9525" cmpd="sng">
          <a:noFill/>
        </a:ln>
      </cdr:spPr>
      <cdr:txBody>
        <a:bodyPr vertOverflow="clip" wrap="square"/>
        <a:p>
          <a:pPr algn="l">
            <a:defRPr/>
          </a:pPr>
          <a:r>
            <a:rPr lang="en-US" cap="none" sz="1100" b="0" i="0" u="none" baseline="0">
              <a:solidFill>
                <a:srgbClr val="000000"/>
              </a:solidFill>
            </a:rPr>
            <a:t>Moyenne OCDE </a:t>
          </a:r>
        </a:p>
      </cdr:txBody>
    </cdr:sp>
  </cdr:relSizeAnchor>
  <cdr:relSizeAnchor xmlns:cdr="http://schemas.openxmlformats.org/drawingml/2006/chartDrawing">
    <cdr:from>
      <cdr:x>0.51125</cdr:x>
      <cdr:y>0.14175</cdr:y>
    </cdr:from>
    <cdr:to>
      <cdr:x>0.6975</cdr:x>
      <cdr:y>0.28025</cdr:y>
    </cdr:to>
    <cdr:sp>
      <cdr:nvSpPr>
        <cdr:cNvPr id="2" name="TextBox 2"/>
        <cdr:cNvSpPr txBox="1">
          <a:spLocks noChangeArrowheads="1"/>
        </cdr:cNvSpPr>
      </cdr:nvSpPr>
      <cdr:spPr>
        <a:xfrm>
          <a:off x="2790825" y="552450"/>
          <a:ext cx="1019175" cy="552450"/>
        </a:xfrm>
        <a:prstGeom prst="rect">
          <a:avLst/>
        </a:prstGeom>
        <a:noFill/>
        <a:ln w="9525" cmpd="sng">
          <a:noFill/>
        </a:ln>
      </cdr:spPr>
      <cdr:txBody>
        <a:bodyPr vertOverflow="clip" wrap="square"/>
        <a:p>
          <a:pPr algn="l">
            <a:defRPr/>
          </a:pPr>
          <a:r>
            <a:rPr lang="en-US" cap="none" sz="1100" b="0" i="0" u="none" baseline="0">
              <a:solidFill>
                <a:srgbClr val="000000"/>
              </a:solidFill>
            </a:rPr>
            <a:t>Pays où l'âge est le plus élevé</a:t>
          </a:r>
        </a:p>
      </cdr:txBody>
    </cdr:sp>
  </cdr:relSizeAnchor>
  <cdr:relSizeAnchor xmlns:cdr="http://schemas.openxmlformats.org/drawingml/2006/chartDrawing">
    <cdr:from>
      <cdr:x>0.187</cdr:x>
      <cdr:y>0.67</cdr:y>
    </cdr:from>
    <cdr:to>
      <cdr:x>0.463</cdr:x>
      <cdr:y>0.78875</cdr:y>
    </cdr:to>
    <cdr:sp>
      <cdr:nvSpPr>
        <cdr:cNvPr id="3" name="TextBox 3"/>
        <cdr:cNvSpPr txBox="1">
          <a:spLocks noChangeArrowheads="1"/>
        </cdr:cNvSpPr>
      </cdr:nvSpPr>
      <cdr:spPr>
        <a:xfrm>
          <a:off x="1019175" y="2647950"/>
          <a:ext cx="1514475" cy="4667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Pays où l'âge est le plus bas</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0.673</cdr:x>
      <cdr:y>0.52475</cdr:y>
    </cdr:from>
    <cdr:to>
      <cdr:x>0.73275</cdr:x>
      <cdr:y>0.5935</cdr:y>
    </cdr:to>
    <cdr:sp>
      <cdr:nvSpPr>
        <cdr:cNvPr id="4" name="Straight Connector 5"/>
        <cdr:cNvSpPr>
          <a:spLocks/>
        </cdr:cNvSpPr>
      </cdr:nvSpPr>
      <cdr:spPr>
        <a:xfrm flipH="1">
          <a:off x="3676650" y="2076450"/>
          <a:ext cx="323850" cy="27622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8</xdr:col>
      <xdr:colOff>600075</xdr:colOff>
      <xdr:row>31</xdr:row>
      <xdr:rowOff>76200</xdr:rowOff>
    </xdr:to>
    <xdr:graphicFrame>
      <xdr:nvGraphicFramePr>
        <xdr:cNvPr id="1" name="Chart 3"/>
        <xdr:cNvGraphicFramePr/>
      </xdr:nvGraphicFramePr>
      <xdr:xfrm>
        <a:off x="0" y="1133475"/>
        <a:ext cx="5476875" cy="3962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ELS\APPLIC\SID\EDUCAT\EAG\IND\1997\DATA\ENGLISH\E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DIVERS\Stock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2"/>
    </sheetNames>
    <definedNames>
      <definedName name="Country_Mean"/>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6"/>
      <sheetName val="No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M20" sqref="M20"/>
    </sheetView>
  </sheetViews>
  <sheetFormatPr defaultColWidth="9.140625" defaultRowHeight="12.75"/>
  <cols>
    <col min="1" max="2" width="10.140625" style="1" bestFit="1" customWidth="1"/>
    <col min="3" max="16384" width="9.140625" style="1" customWidth="1"/>
  </cols>
  <sheetData>
    <row r="1" s="40" customFormat="1" ht="12.75">
      <c r="A1" s="41" t="s">
        <v>15</v>
      </c>
    </row>
    <row r="2" spans="1:2" s="40" customFormat="1" ht="12.75">
      <c r="A2" s="40" t="s">
        <v>16</v>
      </c>
      <c r="B2" s="40" t="s">
        <v>7</v>
      </c>
    </row>
    <row r="3" s="40" customFormat="1" ht="12.75">
      <c r="A3" s="40" t="s">
        <v>17</v>
      </c>
    </row>
    <row r="4" s="40" customFormat="1" ht="12.75">
      <c r="A4" s="40" t="s">
        <v>18</v>
      </c>
    </row>
    <row r="5" s="40" customFormat="1" ht="12.75"/>
    <row r="6" spans="1:9" ht="12.75" customHeight="1">
      <c r="A6" s="35" t="s">
        <v>7</v>
      </c>
      <c r="B6" s="35"/>
      <c r="C6" s="35"/>
      <c r="D6" s="35"/>
      <c r="E6" s="35"/>
      <c r="F6" s="35"/>
      <c r="G6" s="35"/>
      <c r="H6" s="35"/>
      <c r="I6" s="35"/>
    </row>
    <row r="8" spans="1:8" ht="12.75">
      <c r="A8" s="2"/>
      <c r="B8" s="2"/>
      <c r="C8" s="3"/>
      <c r="D8" s="3"/>
      <c r="E8" s="4"/>
      <c r="F8" s="3"/>
      <c r="G8" s="3"/>
      <c r="H8" s="4"/>
    </row>
    <row r="9" spans="1:8" ht="12.75">
      <c r="A9" s="2"/>
      <c r="B9" s="2"/>
      <c r="C9" s="3"/>
      <c r="D9" s="3"/>
      <c r="E9" s="4"/>
      <c r="F9" s="3"/>
      <c r="G9" s="3"/>
      <c r="H9" s="4"/>
    </row>
    <row r="10" spans="1:8" ht="12.75">
      <c r="A10" s="2"/>
      <c r="B10" s="2"/>
      <c r="C10" s="3"/>
      <c r="D10" s="3"/>
      <c r="E10" s="4"/>
      <c r="F10" s="3"/>
      <c r="G10" s="3"/>
      <c r="H10" s="4"/>
    </row>
    <row r="11" spans="1:8" ht="12.75">
      <c r="A11" s="2"/>
      <c r="B11" s="2"/>
      <c r="C11" s="3"/>
      <c r="D11" s="3"/>
      <c r="E11" s="4"/>
      <c r="F11" s="3"/>
      <c r="G11" s="3"/>
      <c r="H11" s="4"/>
    </row>
    <row r="12" spans="1:8" ht="12.75">
      <c r="A12" s="2"/>
      <c r="B12" s="2"/>
      <c r="C12" s="3"/>
      <c r="D12" s="3"/>
      <c r="E12" s="4"/>
      <c r="F12" s="3"/>
      <c r="G12" s="3"/>
      <c r="H12" s="4"/>
    </row>
    <row r="13" spans="1:8" ht="12.75">
      <c r="A13" s="2"/>
      <c r="B13" s="2"/>
      <c r="C13" s="3"/>
      <c r="D13" s="3"/>
      <c r="E13" s="4"/>
      <c r="F13" s="3"/>
      <c r="G13" s="3"/>
      <c r="H13" s="4"/>
    </row>
    <row r="14" spans="1:8" ht="12.75">
      <c r="A14" s="2"/>
      <c r="B14" s="2"/>
      <c r="C14" s="3"/>
      <c r="D14" s="3"/>
      <c r="E14" s="4"/>
      <c r="F14" s="3"/>
      <c r="G14" s="3"/>
      <c r="H14" s="4"/>
    </row>
    <row r="15" spans="1:8" ht="12.75">
      <c r="A15" s="2"/>
      <c r="B15" s="2"/>
      <c r="C15" s="3"/>
      <c r="D15" s="3"/>
      <c r="E15" s="4"/>
      <c r="F15" s="3"/>
      <c r="G15" s="3"/>
      <c r="H15" s="4"/>
    </row>
    <row r="16" spans="1:8" ht="12.75">
      <c r="A16" s="2"/>
      <c r="B16" s="2"/>
      <c r="C16" s="3"/>
      <c r="D16" s="3"/>
      <c r="E16" s="4"/>
      <c r="F16" s="3"/>
      <c r="G16" s="3"/>
      <c r="H16" s="4"/>
    </row>
    <row r="17" spans="1:8" ht="12.75">
      <c r="A17" s="2"/>
      <c r="B17" s="2"/>
      <c r="C17" s="3"/>
      <c r="D17" s="3"/>
      <c r="E17" s="4"/>
      <c r="F17" s="3"/>
      <c r="G17" s="3"/>
      <c r="H17" s="4"/>
    </row>
    <row r="18" spans="1:8" ht="12.75">
      <c r="A18" s="2"/>
      <c r="B18" s="2"/>
      <c r="C18" s="3"/>
      <c r="D18" s="3"/>
      <c r="E18" s="4"/>
      <c r="F18" s="3"/>
      <c r="G18" s="3"/>
      <c r="H18" s="4"/>
    </row>
    <row r="19" spans="1:8" ht="12.75">
      <c r="A19" s="2"/>
      <c r="B19" s="2"/>
      <c r="C19" s="3"/>
      <c r="D19" s="3"/>
      <c r="E19" s="4"/>
      <c r="F19" s="3"/>
      <c r="G19" s="3"/>
      <c r="H19" s="4"/>
    </row>
    <row r="20" spans="1:8" ht="12.75">
      <c r="A20" s="2"/>
      <c r="B20" s="2"/>
      <c r="C20" s="3"/>
      <c r="D20" s="3"/>
      <c r="E20" s="4"/>
      <c r="F20" s="3"/>
      <c r="G20" s="3"/>
      <c r="H20" s="4"/>
    </row>
    <row r="21" spans="1:8" ht="12.75">
      <c r="A21" s="2"/>
      <c r="B21" s="2"/>
      <c r="C21" s="3"/>
      <c r="D21" s="3"/>
      <c r="E21" s="4"/>
      <c r="F21" s="3"/>
      <c r="G21" s="3"/>
      <c r="H21" s="4"/>
    </row>
    <row r="22" spans="1:8" ht="12.75">
      <c r="A22" s="2"/>
      <c r="B22" s="2"/>
      <c r="C22" s="3"/>
      <c r="D22" s="3"/>
      <c r="E22" s="4"/>
      <c r="F22" s="3"/>
      <c r="G22" s="3"/>
      <c r="H22" s="4"/>
    </row>
    <row r="23" spans="1:8" ht="12.75">
      <c r="A23" s="2"/>
      <c r="B23" s="2"/>
      <c r="C23" s="3"/>
      <c r="D23" s="3"/>
      <c r="E23" s="4"/>
      <c r="F23" s="3"/>
      <c r="G23" s="3"/>
      <c r="H23" s="4"/>
    </row>
    <row r="24" spans="1:8" ht="12.75">
      <c r="A24" s="2"/>
      <c r="B24" s="2"/>
      <c r="C24" s="3"/>
      <c r="D24" s="3"/>
      <c r="E24" s="4"/>
      <c r="F24" s="3"/>
      <c r="G24" s="3"/>
      <c r="H24" s="4"/>
    </row>
    <row r="25" spans="1:8" ht="12.75">
      <c r="A25" s="2"/>
      <c r="B25" s="2"/>
      <c r="C25" s="3"/>
      <c r="D25" s="3"/>
      <c r="E25" s="4"/>
      <c r="F25" s="3"/>
      <c r="G25" s="3"/>
      <c r="H25" s="4"/>
    </row>
    <row r="26" spans="1:8" ht="12.75">
      <c r="A26" s="2"/>
      <c r="B26" s="2"/>
      <c r="C26" s="3"/>
      <c r="D26" s="3"/>
      <c r="E26" s="4"/>
      <c r="F26" s="3"/>
      <c r="G26" s="3"/>
      <c r="H26" s="4"/>
    </row>
    <row r="27" spans="1:8" ht="12.75">
      <c r="A27" s="2"/>
      <c r="B27" s="2"/>
      <c r="C27" s="3"/>
      <c r="D27" s="3"/>
      <c r="E27" s="4"/>
      <c r="F27" s="3"/>
      <c r="G27" s="3"/>
      <c r="H27" s="4"/>
    </row>
    <row r="28" spans="1:8" ht="12.75">
      <c r="A28" s="2"/>
      <c r="B28" s="2"/>
      <c r="C28" s="3"/>
      <c r="D28" s="3"/>
      <c r="E28" s="4"/>
      <c r="F28" s="3"/>
      <c r="G28" s="3"/>
      <c r="H28" s="4"/>
    </row>
    <row r="29" spans="1:8" ht="12.75">
      <c r="A29" s="2"/>
      <c r="B29" s="2"/>
      <c r="C29" s="3"/>
      <c r="D29" s="3"/>
      <c r="E29" s="4"/>
      <c r="F29" s="3"/>
      <c r="G29" s="3"/>
      <c r="H29" s="4"/>
    </row>
    <row r="30" spans="1:8" ht="12.75">
      <c r="A30" s="2"/>
      <c r="B30" s="2"/>
      <c r="C30" s="3"/>
      <c r="D30" s="3"/>
      <c r="E30" s="4"/>
      <c r="F30" s="3"/>
      <c r="G30" s="3"/>
      <c r="H30" s="4"/>
    </row>
    <row r="31" spans="1:8" ht="12.75">
      <c r="A31" s="2"/>
      <c r="B31" s="2"/>
      <c r="C31" s="3"/>
      <c r="D31" s="3"/>
      <c r="E31" s="4"/>
      <c r="F31" s="3"/>
      <c r="G31" s="3"/>
      <c r="H31" s="4"/>
    </row>
    <row r="32" spans="1:8" ht="12.75">
      <c r="A32" s="2"/>
      <c r="B32" s="2"/>
      <c r="C32" s="3"/>
      <c r="D32" s="3"/>
      <c r="E32" s="4"/>
      <c r="F32" s="3"/>
      <c r="G32" s="3"/>
      <c r="H32" s="4"/>
    </row>
    <row r="33" spans="1:9" ht="39.75" customHeight="1">
      <c r="A33" s="36" t="s">
        <v>5</v>
      </c>
      <c r="B33" s="36"/>
      <c r="C33" s="36"/>
      <c r="D33" s="36"/>
      <c r="E33" s="36"/>
      <c r="F33" s="36"/>
      <c r="G33" s="36"/>
      <c r="H33" s="36"/>
      <c r="I33" s="36"/>
    </row>
    <row r="34" spans="1:8" ht="12.75">
      <c r="A34" s="2"/>
      <c r="B34" s="2"/>
      <c r="C34" s="3"/>
      <c r="D34" s="3"/>
      <c r="E34" s="4"/>
      <c r="F34" s="3"/>
      <c r="G34" s="3"/>
      <c r="H34" s="4"/>
    </row>
    <row r="35" spans="1:8" ht="12.75">
      <c r="A35" s="30" t="s">
        <v>10</v>
      </c>
      <c r="B35" s="2"/>
      <c r="C35" s="3"/>
      <c r="D35" s="3"/>
      <c r="E35" s="4"/>
      <c r="F35" s="3"/>
      <c r="G35" s="3"/>
      <c r="H35" s="4"/>
    </row>
    <row r="36" spans="1:8" ht="12.75">
      <c r="A36" s="31" t="s">
        <v>9</v>
      </c>
      <c r="B36" s="2"/>
      <c r="C36" s="3"/>
      <c r="D36" s="3"/>
      <c r="E36" s="4"/>
      <c r="F36" s="3"/>
      <c r="G36" s="3"/>
      <c r="H36" s="4"/>
    </row>
    <row r="37" spans="1:8" ht="12.75">
      <c r="A37" s="2"/>
      <c r="B37" s="2"/>
      <c r="C37" s="3"/>
      <c r="D37" s="3"/>
      <c r="E37" s="4"/>
      <c r="F37" s="3"/>
      <c r="G37" s="3"/>
      <c r="H37" s="4"/>
    </row>
    <row r="38" spans="1:8" ht="12.75">
      <c r="A38" s="2"/>
      <c r="B38" s="2"/>
      <c r="C38" s="3"/>
      <c r="D38" s="3"/>
      <c r="E38" s="4"/>
      <c r="F38" s="3"/>
      <c r="G38" s="3"/>
      <c r="H38" s="4"/>
    </row>
    <row r="39" spans="1:8" ht="12.75">
      <c r="A39" s="2"/>
      <c r="B39" s="2"/>
      <c r="C39" s="3"/>
      <c r="D39" s="3"/>
      <c r="E39" s="4"/>
      <c r="F39" s="3"/>
      <c r="G39" s="3"/>
      <c r="H39" s="4"/>
    </row>
    <row r="40" spans="1:8" ht="12.75">
      <c r="A40" s="2"/>
      <c r="B40" s="2"/>
      <c r="C40" s="3"/>
      <c r="D40" s="3"/>
      <c r="E40" s="4"/>
      <c r="F40" s="3"/>
      <c r="G40" s="3"/>
      <c r="H40" s="4"/>
    </row>
    <row r="41" spans="1:8" ht="12.75">
      <c r="A41" s="2"/>
      <c r="B41" s="2"/>
      <c r="C41" s="3"/>
      <c r="D41" s="3"/>
      <c r="E41" s="4"/>
      <c r="F41" s="3"/>
      <c r="G41" s="3"/>
      <c r="H41" s="4"/>
    </row>
    <row r="42" spans="1:8" ht="12.75">
      <c r="A42" s="2"/>
      <c r="B42" s="2"/>
      <c r="C42" s="3"/>
      <c r="D42" s="3"/>
      <c r="E42" s="4"/>
      <c r="F42" s="3"/>
      <c r="G42" s="3"/>
      <c r="H42" s="4"/>
    </row>
    <row r="43" spans="1:8" ht="12.75">
      <c r="A43" s="2"/>
      <c r="B43" s="2"/>
      <c r="C43" s="3"/>
      <c r="D43" s="3"/>
      <c r="E43" s="4"/>
      <c r="F43" s="3"/>
      <c r="G43" s="3"/>
      <c r="H43" s="4"/>
    </row>
    <row r="44" spans="1:8" ht="12.75">
      <c r="A44" s="2"/>
      <c r="B44" s="2"/>
      <c r="C44" s="3"/>
      <c r="D44" s="3"/>
      <c r="E44" s="4"/>
      <c r="F44" s="3"/>
      <c r="G44" s="3"/>
      <c r="H44" s="4"/>
    </row>
    <row r="45" spans="1:8" ht="12.75">
      <c r="A45" s="2"/>
      <c r="B45" s="2"/>
      <c r="C45" s="3"/>
      <c r="D45" s="3"/>
      <c r="E45" s="4"/>
      <c r="F45" s="3"/>
      <c r="G45" s="3"/>
      <c r="H45" s="4"/>
    </row>
    <row r="46" spans="1:8" ht="12.75">
      <c r="A46" s="2"/>
      <c r="B46" s="2"/>
      <c r="C46" s="3"/>
      <c r="D46" s="3"/>
      <c r="E46" s="4"/>
      <c r="F46" s="3"/>
      <c r="G46" s="3"/>
      <c r="H46" s="4"/>
    </row>
    <row r="47" spans="1:8" ht="12.75">
      <c r="A47" s="2"/>
      <c r="B47" s="2"/>
      <c r="C47" s="3"/>
      <c r="D47" s="3"/>
      <c r="E47" s="4"/>
      <c r="F47" s="3"/>
      <c r="G47" s="3"/>
      <c r="H47" s="4"/>
    </row>
  </sheetData>
  <sheetProtection/>
  <mergeCells count="2">
    <mergeCell ref="A6:I6"/>
    <mergeCell ref="A33:I33"/>
  </mergeCells>
  <hyperlinks>
    <hyperlink ref="A36" r:id="rId1" display="www.oecd.org/pensions/pensionsataglance.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L53"/>
  <sheetViews>
    <sheetView zoomScalePageLayoutView="0" workbookViewId="0" topLeftCell="A1">
      <selection activeCell="N34" sqref="N34"/>
    </sheetView>
  </sheetViews>
  <sheetFormatPr defaultColWidth="9.140625" defaultRowHeight="12.75"/>
  <cols>
    <col min="1" max="1" width="11.00390625" style="1" customWidth="1"/>
    <col min="2" max="3" width="9.140625" style="1" customWidth="1"/>
    <col min="4" max="16384" width="9.140625" style="1" customWidth="1"/>
  </cols>
  <sheetData>
    <row r="1" s="40" customFormat="1" ht="12.75">
      <c r="A1" s="41" t="s">
        <v>15</v>
      </c>
    </row>
    <row r="2" spans="1:2" s="40" customFormat="1" ht="12.75">
      <c r="A2" s="40" t="s">
        <v>16</v>
      </c>
      <c r="B2" s="40" t="s">
        <v>7</v>
      </c>
    </row>
    <row r="3" s="40" customFormat="1" ht="12.75">
      <c r="A3" s="40" t="s">
        <v>17</v>
      </c>
    </row>
    <row r="4" s="40" customFormat="1" ht="12.75">
      <c r="A4" s="40" t="s">
        <v>18</v>
      </c>
    </row>
    <row r="5" s="40" customFormat="1" ht="12.75"/>
    <row r="6" ht="13.5" thickBot="1"/>
    <row r="7" spans="1:12" ht="12.75">
      <c r="A7" s="5"/>
      <c r="B7" s="37" t="s">
        <v>0</v>
      </c>
      <c r="C7" s="37"/>
      <c r="D7" s="37"/>
      <c r="E7" s="6"/>
      <c r="F7" s="7"/>
      <c r="G7" s="37" t="s">
        <v>0</v>
      </c>
      <c r="H7" s="37"/>
      <c r="I7" s="38"/>
      <c r="J7" s="39"/>
      <c r="K7" s="39"/>
      <c r="L7" s="39"/>
    </row>
    <row r="8" spans="1:9" ht="12.75">
      <c r="A8" s="17" t="s">
        <v>8</v>
      </c>
      <c r="B8" s="15" t="s">
        <v>1</v>
      </c>
      <c r="C8" s="15" t="s">
        <v>2</v>
      </c>
      <c r="D8" s="15" t="s">
        <v>3</v>
      </c>
      <c r="E8" s="9"/>
      <c r="F8" s="15" t="s">
        <v>8</v>
      </c>
      <c r="G8" s="15" t="s">
        <v>1</v>
      </c>
      <c r="H8" s="15" t="s">
        <v>2</v>
      </c>
      <c r="I8" s="16" t="s">
        <v>3</v>
      </c>
    </row>
    <row r="9" spans="1:12" ht="12.75">
      <c r="A9" s="18">
        <v>25569</v>
      </c>
      <c r="B9" s="19">
        <v>64.14870292541026</v>
      </c>
      <c r="C9" s="19">
        <v>68.37496681932443</v>
      </c>
      <c r="D9" s="20">
        <v>73.58844813302326</v>
      </c>
      <c r="E9" s="20"/>
      <c r="F9" s="21">
        <v>25569</v>
      </c>
      <c r="G9" s="19">
        <f aca="true" t="shared" si="0" ref="G9:H48">B9</f>
        <v>64.14870292541026</v>
      </c>
      <c r="H9" s="19">
        <f t="shared" si="0"/>
        <v>68.37496681932443</v>
      </c>
      <c r="I9" s="22">
        <f aca="true" t="shared" si="1" ref="I9:I48">D9-B9</f>
        <v>9.439745207613</v>
      </c>
      <c r="J9" s="3"/>
      <c r="K9" s="3"/>
      <c r="L9" s="4"/>
    </row>
    <row r="10" spans="1:12" ht="12.75">
      <c r="A10" s="10">
        <v>25934</v>
      </c>
      <c r="B10" s="11">
        <v>64.18897547085194</v>
      </c>
      <c r="C10" s="11">
        <v>68.07499926884849</v>
      </c>
      <c r="D10" s="12">
        <v>73.02001968909796</v>
      </c>
      <c r="E10" s="12"/>
      <c r="F10" s="13">
        <v>25934</v>
      </c>
      <c r="G10" s="11">
        <f t="shared" si="0"/>
        <v>64.18897547085194</v>
      </c>
      <c r="H10" s="11">
        <f t="shared" si="0"/>
        <v>68.07499926884849</v>
      </c>
      <c r="I10" s="14">
        <f t="shared" si="1"/>
        <v>8.83104421824602</v>
      </c>
      <c r="J10" s="3"/>
      <c r="K10" s="3"/>
      <c r="L10" s="4"/>
    </row>
    <row r="11" spans="1:12" ht="12.75">
      <c r="A11" s="18">
        <v>26299</v>
      </c>
      <c r="B11" s="19">
        <v>63.82953100293317</v>
      </c>
      <c r="C11" s="19">
        <v>67.78185863231171</v>
      </c>
      <c r="D11" s="20">
        <v>72.494023706051</v>
      </c>
      <c r="E11" s="20"/>
      <c r="F11" s="21">
        <v>26299</v>
      </c>
      <c r="G11" s="19">
        <f t="shared" si="0"/>
        <v>63.82953100293317</v>
      </c>
      <c r="H11" s="19">
        <f t="shared" si="0"/>
        <v>67.78185863231171</v>
      </c>
      <c r="I11" s="22">
        <f t="shared" si="1"/>
        <v>8.664492703117823</v>
      </c>
      <c r="J11" s="3"/>
      <c r="K11" s="3"/>
      <c r="L11" s="4"/>
    </row>
    <row r="12" spans="1:12" ht="12.75">
      <c r="A12" s="10">
        <v>26665</v>
      </c>
      <c r="B12" s="11">
        <v>63.09141687402393</v>
      </c>
      <c r="C12" s="11">
        <v>67.4606577023571</v>
      </c>
      <c r="D12" s="12">
        <v>72.2360818529476</v>
      </c>
      <c r="E12" s="12"/>
      <c r="F12" s="13">
        <v>26665</v>
      </c>
      <c r="G12" s="11">
        <f t="shared" si="0"/>
        <v>63.09141687402393</v>
      </c>
      <c r="H12" s="11">
        <f t="shared" si="0"/>
        <v>67.4606577023571</v>
      </c>
      <c r="I12" s="14">
        <f t="shared" si="1"/>
        <v>9.144664978923679</v>
      </c>
      <c r="J12" s="3"/>
      <c r="K12" s="3"/>
      <c r="L12" s="4"/>
    </row>
    <row r="13" spans="1:12" ht="12.75">
      <c r="A13" s="18">
        <v>27030</v>
      </c>
      <c r="B13" s="19">
        <v>62.42406344509674</v>
      </c>
      <c r="C13" s="19">
        <v>67.1524710611363</v>
      </c>
      <c r="D13" s="20">
        <v>72.00948711739163</v>
      </c>
      <c r="E13" s="20"/>
      <c r="F13" s="21">
        <v>27030</v>
      </c>
      <c r="G13" s="19">
        <f t="shared" si="0"/>
        <v>62.42406344509674</v>
      </c>
      <c r="H13" s="19">
        <f t="shared" si="0"/>
        <v>67.1524710611363</v>
      </c>
      <c r="I13" s="22">
        <f t="shared" si="1"/>
        <v>9.585423672294887</v>
      </c>
      <c r="J13" s="3"/>
      <c r="K13" s="3"/>
      <c r="L13" s="4"/>
    </row>
    <row r="14" spans="1:12" ht="12.75">
      <c r="A14" s="10">
        <v>27395</v>
      </c>
      <c r="B14" s="11">
        <v>61.82454799850488</v>
      </c>
      <c r="C14" s="11">
        <v>67.41912573701019</v>
      </c>
      <c r="D14" s="12">
        <v>81.35845708025738</v>
      </c>
      <c r="E14" s="12"/>
      <c r="F14" s="13">
        <v>27395</v>
      </c>
      <c r="G14" s="11">
        <f t="shared" si="0"/>
        <v>61.82454799850488</v>
      </c>
      <c r="H14" s="11">
        <f t="shared" si="0"/>
        <v>67.41912573701019</v>
      </c>
      <c r="I14" s="14">
        <f t="shared" si="1"/>
        <v>19.533909081752498</v>
      </c>
      <c r="J14" s="3"/>
      <c r="K14" s="3"/>
      <c r="L14" s="4"/>
    </row>
    <row r="15" spans="1:12" ht="12.75">
      <c r="A15" s="18">
        <v>27760</v>
      </c>
      <c r="B15" s="19">
        <v>61.607755945948675</v>
      </c>
      <c r="C15" s="19">
        <v>67.23471862355093</v>
      </c>
      <c r="D15" s="20">
        <v>81.16445681226938</v>
      </c>
      <c r="E15" s="20"/>
      <c r="F15" s="21">
        <v>27760</v>
      </c>
      <c r="G15" s="19">
        <f t="shared" si="0"/>
        <v>61.607755945948675</v>
      </c>
      <c r="H15" s="19">
        <f t="shared" si="0"/>
        <v>67.23471862355093</v>
      </c>
      <c r="I15" s="22">
        <f t="shared" si="1"/>
        <v>19.556700866320703</v>
      </c>
      <c r="J15" s="3"/>
      <c r="K15" s="3"/>
      <c r="L15" s="4"/>
    </row>
    <row r="16" spans="1:12" ht="12.75">
      <c r="A16" s="10">
        <v>28126</v>
      </c>
      <c r="B16" s="11">
        <v>61.395904558551756</v>
      </c>
      <c r="C16" s="11">
        <v>67.05831246710959</v>
      </c>
      <c r="D16" s="12">
        <v>80.97155099730405</v>
      </c>
      <c r="E16" s="12"/>
      <c r="F16" s="13">
        <v>28126</v>
      </c>
      <c r="G16" s="11">
        <f t="shared" si="0"/>
        <v>61.395904558551756</v>
      </c>
      <c r="H16" s="11">
        <f t="shared" si="0"/>
        <v>67.05831246710959</v>
      </c>
      <c r="I16" s="14">
        <f t="shared" si="1"/>
        <v>19.575646438752294</v>
      </c>
      <c r="J16" s="3"/>
      <c r="K16" s="3"/>
      <c r="L16" s="4"/>
    </row>
    <row r="17" spans="1:12" ht="12.75">
      <c r="A17" s="18">
        <v>28491</v>
      </c>
      <c r="B17" s="19">
        <v>61.18897249732465</v>
      </c>
      <c r="C17" s="19">
        <v>66.76311494727888</v>
      </c>
      <c r="D17" s="20">
        <v>80.7797429451719</v>
      </c>
      <c r="E17" s="20"/>
      <c r="F17" s="21">
        <v>28491</v>
      </c>
      <c r="G17" s="19">
        <f t="shared" si="0"/>
        <v>61.18897249732465</v>
      </c>
      <c r="H17" s="19">
        <f t="shared" si="0"/>
        <v>66.76311494727888</v>
      </c>
      <c r="I17" s="22">
        <f t="shared" si="1"/>
        <v>19.590770447847255</v>
      </c>
      <c r="J17" s="3"/>
      <c r="K17" s="3"/>
      <c r="L17" s="4"/>
    </row>
    <row r="18" spans="1:12" ht="12.75">
      <c r="A18" s="10">
        <v>28856</v>
      </c>
      <c r="B18" s="11">
        <v>60.98693215181788</v>
      </c>
      <c r="C18" s="11">
        <v>66.51457036353864</v>
      </c>
      <c r="D18" s="12">
        <v>80.58903574102035</v>
      </c>
      <c r="E18" s="12"/>
      <c r="F18" s="13">
        <v>28856</v>
      </c>
      <c r="G18" s="11">
        <f t="shared" si="0"/>
        <v>60.98693215181788</v>
      </c>
      <c r="H18" s="11">
        <f t="shared" si="0"/>
        <v>66.51457036353864</v>
      </c>
      <c r="I18" s="14">
        <f t="shared" si="1"/>
        <v>19.60210358920247</v>
      </c>
      <c r="J18" s="3"/>
      <c r="K18" s="3"/>
      <c r="L18" s="4"/>
    </row>
    <row r="19" spans="1:12" ht="12.75">
      <c r="A19" s="18">
        <v>29221</v>
      </c>
      <c r="B19" s="19">
        <v>60.78975001751505</v>
      </c>
      <c r="C19" s="19">
        <v>66.4962745220141</v>
      </c>
      <c r="D19" s="20">
        <v>80.399432247825</v>
      </c>
      <c r="E19" s="20"/>
      <c r="F19" s="21">
        <v>29221</v>
      </c>
      <c r="G19" s="19">
        <f t="shared" si="0"/>
        <v>60.78975001751505</v>
      </c>
      <c r="H19" s="19">
        <f t="shared" si="0"/>
        <v>66.4962745220141</v>
      </c>
      <c r="I19" s="22">
        <f t="shared" si="1"/>
        <v>19.609682230309957</v>
      </c>
      <c r="J19" s="3"/>
      <c r="K19" s="3"/>
      <c r="L19" s="4"/>
    </row>
    <row r="20" spans="1:12" ht="12.75">
      <c r="A20" s="10">
        <v>29587</v>
      </c>
      <c r="B20" s="11">
        <v>60.597387072847134</v>
      </c>
      <c r="C20" s="11">
        <v>66.13222287246548</v>
      </c>
      <c r="D20" s="12">
        <v>80.30951310024679</v>
      </c>
      <c r="E20" s="12"/>
      <c r="F20" s="13">
        <v>29587</v>
      </c>
      <c r="G20" s="11">
        <f t="shared" si="0"/>
        <v>60.597387072847134</v>
      </c>
      <c r="H20" s="11">
        <f t="shared" si="0"/>
        <v>66.13222287246548</v>
      </c>
      <c r="I20" s="14">
        <f t="shared" si="1"/>
        <v>19.712126027399655</v>
      </c>
      <c r="J20" s="3"/>
      <c r="K20" s="3"/>
      <c r="L20" s="4"/>
    </row>
    <row r="21" spans="1:12" ht="12.75">
      <c r="A21" s="18">
        <v>29952</v>
      </c>
      <c r="B21" s="19">
        <v>60.336992643251016</v>
      </c>
      <c r="C21" s="19">
        <v>65.81016738522567</v>
      </c>
      <c r="D21" s="20">
        <v>80.37235106170826</v>
      </c>
      <c r="E21" s="20"/>
      <c r="F21" s="21">
        <v>29952</v>
      </c>
      <c r="G21" s="19">
        <f t="shared" si="0"/>
        <v>60.336992643251016</v>
      </c>
      <c r="H21" s="19">
        <f t="shared" si="0"/>
        <v>65.81016738522567</v>
      </c>
      <c r="I21" s="22">
        <f t="shared" si="1"/>
        <v>20.035358418457243</v>
      </c>
      <c r="J21" s="3"/>
      <c r="K21" s="3"/>
      <c r="L21" s="4"/>
    </row>
    <row r="22" spans="1:12" ht="12.75">
      <c r="A22" s="10">
        <v>30317</v>
      </c>
      <c r="B22" s="11">
        <v>60.06387208800692</v>
      </c>
      <c r="C22" s="11">
        <v>65.59365446708257</v>
      </c>
      <c r="D22" s="12">
        <v>80.41452481989408</v>
      </c>
      <c r="E22" s="12"/>
      <c r="F22" s="13">
        <v>30317</v>
      </c>
      <c r="G22" s="11">
        <f t="shared" si="0"/>
        <v>60.06387208800692</v>
      </c>
      <c r="H22" s="11">
        <f t="shared" si="0"/>
        <v>65.59365446708257</v>
      </c>
      <c r="I22" s="14">
        <f t="shared" si="1"/>
        <v>20.350652731887166</v>
      </c>
      <c r="J22" s="3"/>
      <c r="K22" s="3"/>
      <c r="L22" s="4"/>
    </row>
    <row r="23" spans="1:12" ht="12.75">
      <c r="A23" s="18">
        <v>30682</v>
      </c>
      <c r="B23" s="19">
        <v>60.18835635395482</v>
      </c>
      <c r="C23" s="19">
        <v>65.338610478999</v>
      </c>
      <c r="D23" s="20">
        <v>80.44098586291187</v>
      </c>
      <c r="E23" s="20"/>
      <c r="F23" s="21">
        <v>30682</v>
      </c>
      <c r="G23" s="19">
        <f t="shared" si="0"/>
        <v>60.18835635395482</v>
      </c>
      <c r="H23" s="19">
        <f t="shared" si="0"/>
        <v>65.338610478999</v>
      </c>
      <c r="I23" s="22">
        <f t="shared" si="1"/>
        <v>20.25262950895705</v>
      </c>
      <c r="J23" s="3"/>
      <c r="K23" s="3"/>
      <c r="L23" s="4"/>
    </row>
    <row r="24" spans="1:12" ht="12.75">
      <c r="A24" s="10">
        <v>31048</v>
      </c>
      <c r="B24" s="11">
        <v>59.82886460747287</v>
      </c>
      <c r="C24" s="11">
        <v>65.2031004169662</v>
      </c>
      <c r="D24" s="12">
        <v>80.45527830531215</v>
      </c>
      <c r="E24" s="12"/>
      <c r="F24" s="13">
        <v>31048</v>
      </c>
      <c r="G24" s="11">
        <f t="shared" si="0"/>
        <v>59.82886460747287</v>
      </c>
      <c r="H24" s="11">
        <f t="shared" si="0"/>
        <v>65.2031004169662</v>
      </c>
      <c r="I24" s="14">
        <f t="shared" si="1"/>
        <v>20.626413697839276</v>
      </c>
      <c r="J24" s="3"/>
      <c r="K24" s="3"/>
      <c r="L24" s="4"/>
    </row>
    <row r="25" spans="1:12" ht="12.75">
      <c r="A25" s="18">
        <v>31413</v>
      </c>
      <c r="B25" s="19">
        <v>60.090125503049755</v>
      </c>
      <c r="C25" s="19">
        <v>64.99491654986873</v>
      </c>
      <c r="D25" s="20">
        <v>79.9019886961903</v>
      </c>
      <c r="E25" s="20"/>
      <c r="F25" s="21">
        <v>31413</v>
      </c>
      <c r="G25" s="19">
        <f t="shared" si="0"/>
        <v>60.090125503049755</v>
      </c>
      <c r="H25" s="19">
        <f t="shared" si="0"/>
        <v>64.99491654986873</v>
      </c>
      <c r="I25" s="22">
        <f t="shared" si="1"/>
        <v>19.811863193140546</v>
      </c>
      <c r="J25" s="3"/>
      <c r="K25" s="3"/>
      <c r="L25" s="4"/>
    </row>
    <row r="26" spans="1:12" ht="12.75">
      <c r="A26" s="10">
        <v>31778</v>
      </c>
      <c r="B26" s="11">
        <v>59.43877445757581</v>
      </c>
      <c r="C26" s="11">
        <v>64.84190794019001</v>
      </c>
      <c r="D26" s="12">
        <v>79.36315695549692</v>
      </c>
      <c r="E26" s="12"/>
      <c r="F26" s="13">
        <v>31778</v>
      </c>
      <c r="G26" s="11">
        <f t="shared" si="0"/>
        <v>59.43877445757581</v>
      </c>
      <c r="H26" s="11">
        <f t="shared" si="0"/>
        <v>64.84190794019001</v>
      </c>
      <c r="I26" s="14">
        <f t="shared" si="1"/>
        <v>19.92438249792111</v>
      </c>
      <c r="J26" s="3"/>
      <c r="K26" s="3"/>
      <c r="L26" s="4"/>
    </row>
    <row r="27" spans="1:12" ht="12.75">
      <c r="A27" s="18">
        <v>32143</v>
      </c>
      <c r="B27" s="19">
        <v>58.7759260537619</v>
      </c>
      <c r="C27" s="19">
        <v>64.72609672975099</v>
      </c>
      <c r="D27" s="20">
        <v>78.8394103882235</v>
      </c>
      <c r="E27" s="20"/>
      <c r="F27" s="21">
        <v>32143</v>
      </c>
      <c r="G27" s="19">
        <f t="shared" si="0"/>
        <v>58.7759260537619</v>
      </c>
      <c r="H27" s="19">
        <f t="shared" si="0"/>
        <v>64.72609672975099</v>
      </c>
      <c r="I27" s="22">
        <f t="shared" si="1"/>
        <v>20.0634843344616</v>
      </c>
      <c r="J27" s="3"/>
      <c r="K27" s="3"/>
      <c r="L27" s="4"/>
    </row>
    <row r="28" spans="1:12" ht="12.75">
      <c r="A28" s="10">
        <v>32509</v>
      </c>
      <c r="B28" s="11">
        <v>58.71131633490753</v>
      </c>
      <c r="C28" s="11">
        <v>64.70916040706044</v>
      </c>
      <c r="D28" s="12">
        <v>78.33118172221349</v>
      </c>
      <c r="E28" s="12"/>
      <c r="F28" s="13">
        <v>32509</v>
      </c>
      <c r="G28" s="11">
        <f t="shared" si="0"/>
        <v>58.71131633490753</v>
      </c>
      <c r="H28" s="11">
        <f t="shared" si="0"/>
        <v>64.70916040706044</v>
      </c>
      <c r="I28" s="14">
        <f t="shared" si="1"/>
        <v>19.619865387305957</v>
      </c>
      <c r="J28" s="3"/>
      <c r="K28" s="3"/>
      <c r="L28" s="4"/>
    </row>
    <row r="29" spans="1:12" ht="12.75">
      <c r="A29" s="18">
        <v>32874</v>
      </c>
      <c r="B29" s="19">
        <v>58.47707885522808</v>
      </c>
      <c r="C29" s="19">
        <v>64.682271925155</v>
      </c>
      <c r="D29" s="20">
        <v>77.83872677944008</v>
      </c>
      <c r="E29" s="20"/>
      <c r="F29" s="21">
        <v>32874</v>
      </c>
      <c r="G29" s="19">
        <f t="shared" si="0"/>
        <v>58.47707885522808</v>
      </c>
      <c r="H29" s="19">
        <f t="shared" si="0"/>
        <v>64.682271925155</v>
      </c>
      <c r="I29" s="22">
        <f t="shared" si="1"/>
        <v>19.361647924212</v>
      </c>
      <c r="J29" s="3"/>
      <c r="K29" s="3"/>
      <c r="L29" s="4"/>
    </row>
    <row r="30" spans="1:12" ht="12.75">
      <c r="A30" s="10">
        <v>33239</v>
      </c>
      <c r="B30" s="11">
        <v>58.69463918475761</v>
      </c>
      <c r="C30" s="11">
        <v>64.69073496793071</v>
      </c>
      <c r="D30" s="12">
        <v>77.36214349574183</v>
      </c>
      <c r="E30" s="12"/>
      <c r="F30" s="13">
        <v>33239</v>
      </c>
      <c r="G30" s="11">
        <f t="shared" si="0"/>
        <v>58.69463918475761</v>
      </c>
      <c r="H30" s="11">
        <f t="shared" si="0"/>
        <v>64.69073496793071</v>
      </c>
      <c r="I30" s="14">
        <f t="shared" si="1"/>
        <v>18.66750431098422</v>
      </c>
      <c r="J30" s="3"/>
      <c r="K30" s="3"/>
      <c r="L30" s="4"/>
    </row>
    <row r="31" spans="1:12" ht="12.75">
      <c r="A31" s="18">
        <v>33604</v>
      </c>
      <c r="B31" s="19">
        <v>58.04323724387522</v>
      </c>
      <c r="C31" s="19">
        <v>64.40531764889496</v>
      </c>
      <c r="D31" s="20">
        <v>77.01398673261757</v>
      </c>
      <c r="E31" s="20"/>
      <c r="F31" s="21">
        <v>33604</v>
      </c>
      <c r="G31" s="19">
        <f t="shared" si="0"/>
        <v>58.04323724387522</v>
      </c>
      <c r="H31" s="19">
        <f t="shared" si="0"/>
        <v>64.40531764889496</v>
      </c>
      <c r="I31" s="22">
        <f t="shared" si="1"/>
        <v>18.97074948874235</v>
      </c>
      <c r="J31" s="3"/>
      <c r="K31" s="3"/>
      <c r="L31" s="4"/>
    </row>
    <row r="32" spans="1:12" ht="12.75">
      <c r="A32" s="10">
        <v>33970</v>
      </c>
      <c r="B32" s="11">
        <v>57.93890240090065</v>
      </c>
      <c r="C32" s="11">
        <v>64.30610096250753</v>
      </c>
      <c r="D32" s="12">
        <v>76.01044158159046</v>
      </c>
      <c r="E32" s="12"/>
      <c r="F32" s="13">
        <v>33970</v>
      </c>
      <c r="G32" s="11">
        <f t="shared" si="0"/>
        <v>57.93890240090065</v>
      </c>
      <c r="H32" s="11">
        <f t="shared" si="0"/>
        <v>64.30610096250753</v>
      </c>
      <c r="I32" s="14">
        <f t="shared" si="1"/>
        <v>18.071539180689804</v>
      </c>
      <c r="J32" s="3"/>
      <c r="K32" s="3"/>
      <c r="L32" s="4"/>
    </row>
    <row r="33" spans="1:12" ht="12.75">
      <c r="A33" s="18">
        <v>34335</v>
      </c>
      <c r="B33" s="19">
        <v>58.012721379185045</v>
      </c>
      <c r="C33" s="19">
        <v>64.02765577684505</v>
      </c>
      <c r="D33" s="20">
        <v>74.46039132731552</v>
      </c>
      <c r="E33" s="20"/>
      <c r="F33" s="21">
        <v>34335</v>
      </c>
      <c r="G33" s="19">
        <f t="shared" si="0"/>
        <v>58.012721379185045</v>
      </c>
      <c r="H33" s="19">
        <f t="shared" si="0"/>
        <v>64.02765577684505</v>
      </c>
      <c r="I33" s="22">
        <f t="shared" si="1"/>
        <v>16.447669948130475</v>
      </c>
      <c r="J33" s="3"/>
      <c r="K33" s="3"/>
      <c r="L33" s="4"/>
    </row>
    <row r="34" spans="1:12" ht="12.75">
      <c r="A34" s="10">
        <v>34700</v>
      </c>
      <c r="B34" s="11">
        <v>58.289812460589815</v>
      </c>
      <c r="C34" s="11">
        <v>63.766235820024804</v>
      </c>
      <c r="D34" s="12">
        <v>71.8234166555666</v>
      </c>
      <c r="E34" s="12"/>
      <c r="F34" s="13">
        <v>34700</v>
      </c>
      <c r="G34" s="11">
        <f t="shared" si="0"/>
        <v>58.289812460589815</v>
      </c>
      <c r="H34" s="11">
        <f t="shared" si="0"/>
        <v>63.766235820024804</v>
      </c>
      <c r="I34" s="14">
        <f t="shared" si="1"/>
        <v>13.533604194976789</v>
      </c>
      <c r="J34" s="3"/>
      <c r="K34" s="3"/>
      <c r="L34" s="4"/>
    </row>
    <row r="35" spans="1:12" ht="12.75">
      <c r="A35" s="18">
        <v>35065</v>
      </c>
      <c r="B35" s="19">
        <v>57.937812648966215</v>
      </c>
      <c r="C35" s="19">
        <v>63.22374208435663</v>
      </c>
      <c r="D35" s="20">
        <v>71.62963921191707</v>
      </c>
      <c r="E35" s="20"/>
      <c r="F35" s="21">
        <v>35065</v>
      </c>
      <c r="G35" s="19">
        <f t="shared" si="0"/>
        <v>57.937812648966215</v>
      </c>
      <c r="H35" s="19">
        <f t="shared" si="0"/>
        <v>63.22374208435663</v>
      </c>
      <c r="I35" s="22">
        <f t="shared" si="1"/>
        <v>13.691826562950851</v>
      </c>
      <c r="J35" s="3"/>
      <c r="K35" s="3"/>
      <c r="L35" s="4"/>
    </row>
    <row r="36" spans="1:12" ht="12.75">
      <c r="A36" s="10">
        <v>35431</v>
      </c>
      <c r="B36" s="11">
        <v>58.3447766465126</v>
      </c>
      <c r="C36" s="11">
        <v>63.25722668565789</v>
      </c>
      <c r="D36" s="12">
        <v>73.19949253277059</v>
      </c>
      <c r="E36" s="12"/>
      <c r="F36" s="13">
        <v>35431</v>
      </c>
      <c r="G36" s="11">
        <f t="shared" si="0"/>
        <v>58.3447766465126</v>
      </c>
      <c r="H36" s="11">
        <f t="shared" si="0"/>
        <v>63.25722668565789</v>
      </c>
      <c r="I36" s="14">
        <f t="shared" si="1"/>
        <v>14.854715886257992</v>
      </c>
      <c r="J36" s="3"/>
      <c r="K36" s="3"/>
      <c r="L36" s="4"/>
    </row>
    <row r="37" spans="1:12" ht="12.75">
      <c r="A37" s="18">
        <v>35796</v>
      </c>
      <c r="B37" s="19">
        <v>58.474551351067674</v>
      </c>
      <c r="C37" s="19">
        <v>63.192058598323726</v>
      </c>
      <c r="D37" s="20">
        <v>74.28061063349213</v>
      </c>
      <c r="E37" s="20"/>
      <c r="F37" s="21">
        <v>35796</v>
      </c>
      <c r="G37" s="19">
        <f t="shared" si="0"/>
        <v>58.474551351067674</v>
      </c>
      <c r="H37" s="19">
        <f t="shared" si="0"/>
        <v>63.192058598323726</v>
      </c>
      <c r="I37" s="22">
        <f t="shared" si="1"/>
        <v>15.806059282424457</v>
      </c>
      <c r="J37" s="3"/>
      <c r="K37" s="3"/>
      <c r="L37" s="4"/>
    </row>
    <row r="38" spans="1:12" ht="12.75">
      <c r="A38" s="10">
        <v>36161</v>
      </c>
      <c r="B38" s="11">
        <v>58.07013950602867</v>
      </c>
      <c r="C38" s="11">
        <v>63.250255648121296</v>
      </c>
      <c r="D38" s="12">
        <v>73.94153671816188</v>
      </c>
      <c r="E38" s="12"/>
      <c r="F38" s="13">
        <v>36161</v>
      </c>
      <c r="G38" s="11">
        <f t="shared" si="0"/>
        <v>58.07013950602867</v>
      </c>
      <c r="H38" s="11">
        <f t="shared" si="0"/>
        <v>63.250255648121296</v>
      </c>
      <c r="I38" s="14">
        <f t="shared" si="1"/>
        <v>15.871397212133218</v>
      </c>
      <c r="J38" s="3"/>
      <c r="K38" s="3"/>
      <c r="L38" s="4"/>
    </row>
    <row r="39" spans="1:12" ht="12.75">
      <c r="A39" s="18">
        <v>36526</v>
      </c>
      <c r="B39" s="19">
        <v>58.275309075622104</v>
      </c>
      <c r="C39" s="19">
        <v>63.18285178319371</v>
      </c>
      <c r="D39" s="20">
        <v>75.04923198579861</v>
      </c>
      <c r="E39" s="20"/>
      <c r="F39" s="21">
        <v>36526</v>
      </c>
      <c r="G39" s="19">
        <f t="shared" si="0"/>
        <v>58.275309075622104</v>
      </c>
      <c r="H39" s="19">
        <f t="shared" si="0"/>
        <v>63.18285178319371</v>
      </c>
      <c r="I39" s="22">
        <f t="shared" si="1"/>
        <v>16.77392291017651</v>
      </c>
      <c r="J39" s="3"/>
      <c r="K39" s="3"/>
      <c r="L39" s="4"/>
    </row>
    <row r="40" spans="1:12" ht="12.75">
      <c r="A40" s="10">
        <v>36892</v>
      </c>
      <c r="B40" s="11">
        <v>57.74902570356836</v>
      </c>
      <c r="C40" s="11">
        <v>63.129290457695696</v>
      </c>
      <c r="D40" s="12">
        <v>74.49699749778914</v>
      </c>
      <c r="E40" s="12"/>
      <c r="F40" s="13">
        <v>36892</v>
      </c>
      <c r="G40" s="11">
        <f t="shared" si="0"/>
        <v>57.74902570356836</v>
      </c>
      <c r="H40" s="11">
        <f t="shared" si="0"/>
        <v>63.129290457695696</v>
      </c>
      <c r="I40" s="14">
        <f t="shared" si="1"/>
        <v>16.74797179422078</v>
      </c>
      <c r="J40" s="3"/>
      <c r="K40" s="3"/>
      <c r="L40" s="4"/>
    </row>
    <row r="41" spans="1:12" ht="12.75">
      <c r="A41" s="18">
        <v>37257</v>
      </c>
      <c r="B41" s="19">
        <v>57.746008632354005</v>
      </c>
      <c r="C41" s="19">
        <v>63.23402061482478</v>
      </c>
      <c r="D41" s="20">
        <v>73.2453683340946</v>
      </c>
      <c r="E41" s="20"/>
      <c r="F41" s="21">
        <v>37257</v>
      </c>
      <c r="G41" s="19">
        <f t="shared" si="0"/>
        <v>57.746008632354005</v>
      </c>
      <c r="H41" s="19">
        <f t="shared" si="0"/>
        <v>63.23402061482478</v>
      </c>
      <c r="I41" s="22">
        <f t="shared" si="1"/>
        <v>15.499359701740588</v>
      </c>
      <c r="J41" s="3"/>
      <c r="K41" s="3"/>
      <c r="L41" s="4"/>
    </row>
    <row r="42" spans="1:12" ht="12.75">
      <c r="A42" s="10">
        <v>37622</v>
      </c>
      <c r="B42" s="11">
        <v>57.59093882855268</v>
      </c>
      <c r="C42" s="11">
        <v>63.09378949889785</v>
      </c>
      <c r="D42" s="12">
        <v>73.49111437473015</v>
      </c>
      <c r="E42" s="12"/>
      <c r="F42" s="13">
        <v>37622</v>
      </c>
      <c r="G42" s="11">
        <f t="shared" si="0"/>
        <v>57.59093882855268</v>
      </c>
      <c r="H42" s="11">
        <f t="shared" si="0"/>
        <v>63.09378949889785</v>
      </c>
      <c r="I42" s="14">
        <f t="shared" si="1"/>
        <v>15.900175546177465</v>
      </c>
      <c r="J42" s="3"/>
      <c r="K42" s="3"/>
      <c r="L42" s="4"/>
    </row>
    <row r="43" spans="1:12" ht="12.75">
      <c r="A43" s="18">
        <v>37987</v>
      </c>
      <c r="B43" s="19">
        <v>57.835150246198126</v>
      </c>
      <c r="C43" s="19">
        <v>63.035449054035475</v>
      </c>
      <c r="D43" s="20">
        <v>73.30578679736674</v>
      </c>
      <c r="E43" s="20"/>
      <c r="F43" s="21">
        <v>37987</v>
      </c>
      <c r="G43" s="19">
        <f t="shared" si="0"/>
        <v>57.835150246198126</v>
      </c>
      <c r="H43" s="19">
        <f t="shared" si="0"/>
        <v>63.035449054035475</v>
      </c>
      <c r="I43" s="22">
        <f t="shared" si="1"/>
        <v>15.47063655116861</v>
      </c>
      <c r="J43" s="3"/>
      <c r="K43" s="3"/>
      <c r="L43" s="4"/>
    </row>
    <row r="44" spans="1:12" ht="12.75">
      <c r="A44" s="10">
        <v>38353</v>
      </c>
      <c r="B44" s="11">
        <v>58.61713435319731</v>
      </c>
      <c r="C44" s="11">
        <v>63.346561241172445</v>
      </c>
      <c r="D44" s="12">
        <v>73.20486126996921</v>
      </c>
      <c r="E44" s="12"/>
      <c r="F44" s="13">
        <v>38353</v>
      </c>
      <c r="G44" s="11">
        <f t="shared" si="0"/>
        <v>58.61713435319731</v>
      </c>
      <c r="H44" s="11">
        <f t="shared" si="0"/>
        <v>63.346561241172445</v>
      </c>
      <c r="I44" s="14">
        <f t="shared" si="1"/>
        <v>14.587726916771906</v>
      </c>
      <c r="J44" s="3"/>
      <c r="K44" s="3"/>
      <c r="L44" s="4"/>
    </row>
    <row r="45" spans="1:12" ht="12.75">
      <c r="A45" s="18">
        <v>38718</v>
      </c>
      <c r="B45" s="19">
        <v>58.42089330954781</v>
      </c>
      <c r="C45" s="19">
        <v>63.56771437498865</v>
      </c>
      <c r="D45" s="20">
        <v>74.08124149230571</v>
      </c>
      <c r="E45" s="20"/>
      <c r="F45" s="21">
        <v>38718</v>
      </c>
      <c r="G45" s="19">
        <f t="shared" si="0"/>
        <v>58.42089330954781</v>
      </c>
      <c r="H45" s="19">
        <f t="shared" si="0"/>
        <v>63.56771437498865</v>
      </c>
      <c r="I45" s="22">
        <f t="shared" si="1"/>
        <v>15.6603481827579</v>
      </c>
      <c r="J45" s="3"/>
      <c r="K45" s="3"/>
      <c r="L45" s="4"/>
    </row>
    <row r="46" spans="1:12" ht="12.75">
      <c r="A46" s="10">
        <v>39083</v>
      </c>
      <c r="B46" s="11">
        <v>58.7000446024106</v>
      </c>
      <c r="C46" s="11">
        <v>63.665139471348006</v>
      </c>
      <c r="D46" s="12">
        <v>72.97678145436296</v>
      </c>
      <c r="E46" s="12"/>
      <c r="F46" s="13">
        <v>39083</v>
      </c>
      <c r="G46" s="11">
        <f t="shared" si="0"/>
        <v>58.7000446024106</v>
      </c>
      <c r="H46" s="11">
        <f t="shared" si="0"/>
        <v>63.665139471348006</v>
      </c>
      <c r="I46" s="14">
        <f t="shared" si="1"/>
        <v>14.276736851952364</v>
      </c>
      <c r="J46" s="3"/>
      <c r="K46" s="3"/>
      <c r="L46" s="4"/>
    </row>
    <row r="47" spans="1:12" ht="12.75">
      <c r="A47" s="18">
        <v>39448</v>
      </c>
      <c r="B47" s="19">
        <v>58.284369772347524</v>
      </c>
      <c r="C47" s="19">
        <v>63.88763669070038</v>
      </c>
      <c r="D47" s="20">
        <v>72.88825425134179</v>
      </c>
      <c r="E47" s="20"/>
      <c r="F47" s="21">
        <v>39448</v>
      </c>
      <c r="G47" s="19">
        <f t="shared" si="0"/>
        <v>58.284369772347524</v>
      </c>
      <c r="H47" s="19">
        <f t="shared" si="0"/>
        <v>63.88763669070038</v>
      </c>
      <c r="I47" s="22">
        <f t="shared" si="1"/>
        <v>14.603884478994267</v>
      </c>
      <c r="J47" s="3"/>
      <c r="K47" s="3"/>
      <c r="L47" s="4"/>
    </row>
    <row r="48" spans="1:12" ht="12.75">
      <c r="A48" s="10">
        <v>39814</v>
      </c>
      <c r="B48" s="11">
        <v>57.33756429913598</v>
      </c>
      <c r="C48" s="11">
        <v>63.9552509736766</v>
      </c>
      <c r="D48" s="12">
        <v>72.18745445193751</v>
      </c>
      <c r="E48" s="12"/>
      <c r="F48" s="13">
        <v>39814</v>
      </c>
      <c r="G48" s="11">
        <f t="shared" si="0"/>
        <v>57.33756429913598</v>
      </c>
      <c r="H48" s="11">
        <f t="shared" si="0"/>
        <v>63.9552509736766</v>
      </c>
      <c r="I48" s="14">
        <f t="shared" si="1"/>
        <v>14.849890152801535</v>
      </c>
      <c r="J48" s="3"/>
      <c r="K48" s="3"/>
      <c r="L48" s="4"/>
    </row>
    <row r="49" spans="1:12" ht="12.75">
      <c r="A49" s="23">
        <v>2010</v>
      </c>
      <c r="B49" s="19">
        <v>57.77943669554999</v>
      </c>
      <c r="C49" s="19">
        <v>63.93783077952729</v>
      </c>
      <c r="D49" s="20">
        <v>72.52993946836813</v>
      </c>
      <c r="E49" s="20"/>
      <c r="F49" s="21">
        <v>40180</v>
      </c>
      <c r="G49" s="19">
        <f>B49</f>
        <v>57.77943669554999</v>
      </c>
      <c r="H49" s="19">
        <f>C49</f>
        <v>63.93783077952729</v>
      </c>
      <c r="I49" s="22">
        <f>D49-B49</f>
        <v>14.750502772818137</v>
      </c>
      <c r="J49" s="3"/>
      <c r="K49" s="3"/>
      <c r="L49" s="4"/>
    </row>
    <row r="50" spans="1:12" ht="12.75">
      <c r="A50" s="8">
        <v>2011</v>
      </c>
      <c r="B50" s="11">
        <v>58.020270911845856</v>
      </c>
      <c r="C50" s="11">
        <v>63.89110262702317</v>
      </c>
      <c r="D50" s="12">
        <v>71.46307327976429</v>
      </c>
      <c r="E50" s="12"/>
      <c r="F50" s="13">
        <v>40546</v>
      </c>
      <c r="G50" s="11">
        <v>58.020270911845856</v>
      </c>
      <c r="H50" s="11">
        <v>63.89110262702317</v>
      </c>
      <c r="I50" s="14">
        <v>13.442802367918432</v>
      </c>
      <c r="J50" s="3"/>
      <c r="K50" s="3"/>
      <c r="L50" s="4"/>
    </row>
    <row r="51" spans="1:12" ht="13.5" thickBot="1">
      <c r="A51" s="24">
        <v>2012</v>
      </c>
      <c r="B51" s="25">
        <v>57.603910123662246</v>
      </c>
      <c r="C51" s="25">
        <v>64.19793081808506</v>
      </c>
      <c r="D51" s="26">
        <v>72.26540109137325</v>
      </c>
      <c r="E51" s="27"/>
      <c r="F51" s="28">
        <v>40912</v>
      </c>
      <c r="G51" s="25">
        <v>57.603910123662246</v>
      </c>
      <c r="H51" s="25">
        <v>64.19793081808506</v>
      </c>
      <c r="I51" s="29">
        <v>14.661490967711003</v>
      </c>
      <c r="J51" s="3"/>
      <c r="K51" s="3"/>
      <c r="L51" s="4"/>
    </row>
    <row r="52" ht="12.75">
      <c r="A52" s="30" t="s">
        <v>10</v>
      </c>
    </row>
    <row r="53" ht="12.75">
      <c r="A53" s="31" t="s">
        <v>9</v>
      </c>
    </row>
  </sheetData>
  <sheetProtection/>
  <mergeCells count="3">
    <mergeCell ref="B7:D7"/>
    <mergeCell ref="G7:I7"/>
    <mergeCell ref="J7:L7"/>
  </mergeCells>
  <hyperlinks>
    <hyperlink ref="A53" r:id="rId1" display="www.oecd.org/pensions/pensionsataglance.htm"/>
    <hyperlink ref="A1" r:id="rId2" display="http://dx.doi.org/10.1787/pension_glance-2013-en"/>
  </hyperlinks>
  <printOptions/>
  <pageMargins left="0.7" right="0.7" top="0.75" bottom="0.75" header="0.3" footer="0.3"/>
  <pageSetup horizontalDpi="600" verticalDpi="600" orientation="portrait" r:id="rId3"/>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M17" sqref="M17"/>
    </sheetView>
  </sheetViews>
  <sheetFormatPr defaultColWidth="9.140625" defaultRowHeight="12.75"/>
  <cols>
    <col min="1" max="2" width="10.140625" style="1" bestFit="1" customWidth="1"/>
    <col min="3" max="16384" width="9.140625" style="1" customWidth="1"/>
  </cols>
  <sheetData>
    <row r="1" s="40" customFormat="1" ht="12.75">
      <c r="A1" s="41" t="s">
        <v>15</v>
      </c>
    </row>
    <row r="2" spans="1:2" s="40" customFormat="1" ht="12.75">
      <c r="A2" s="40" t="s">
        <v>16</v>
      </c>
      <c r="B2" s="40" t="s">
        <v>7</v>
      </c>
    </row>
    <row r="3" s="40" customFormat="1" ht="12.75">
      <c r="A3" s="40" t="s">
        <v>17</v>
      </c>
    </row>
    <row r="4" s="40" customFormat="1" ht="12.75">
      <c r="A4" s="40" t="s">
        <v>18</v>
      </c>
    </row>
    <row r="5" s="40" customFormat="1" ht="12.75"/>
    <row r="6" spans="1:9" ht="12.75" customHeight="1">
      <c r="A6" s="35" t="s">
        <v>7</v>
      </c>
      <c r="B6" s="35"/>
      <c r="C6" s="35"/>
      <c r="D6" s="35"/>
      <c r="E6" s="35"/>
      <c r="F6" s="35"/>
      <c r="G6" s="35"/>
      <c r="H6" s="35"/>
      <c r="I6" s="35"/>
    </row>
    <row r="7" spans="1:8" ht="12.75">
      <c r="A7" s="2"/>
      <c r="B7" s="2"/>
      <c r="C7" s="3"/>
      <c r="D7" s="3"/>
      <c r="E7" s="4"/>
      <c r="F7" s="3"/>
      <c r="G7" s="3"/>
      <c r="H7" s="4"/>
    </row>
    <row r="8" spans="1:8" ht="12.75">
      <c r="A8" s="2"/>
      <c r="B8" s="2"/>
      <c r="C8" s="3"/>
      <c r="D8" s="3"/>
      <c r="E8" s="4"/>
      <c r="F8" s="3"/>
      <c r="G8" s="3"/>
      <c r="H8" s="4"/>
    </row>
    <row r="9" spans="1:8" ht="12.75">
      <c r="A9" s="2"/>
      <c r="B9" s="2"/>
      <c r="C9" s="3"/>
      <c r="D9" s="3"/>
      <c r="E9" s="4"/>
      <c r="F9" s="3"/>
      <c r="G9" s="3"/>
      <c r="H9" s="4"/>
    </row>
    <row r="10" spans="1:8" ht="12.75">
      <c r="A10" s="2"/>
      <c r="B10" s="2"/>
      <c r="C10" s="3"/>
      <c r="D10" s="3"/>
      <c r="E10" s="4"/>
      <c r="F10" s="3"/>
      <c r="G10" s="3"/>
      <c r="H10" s="4"/>
    </row>
    <row r="11" spans="1:8" ht="12.75">
      <c r="A11" s="2"/>
      <c r="B11" s="2"/>
      <c r="C11" s="3"/>
      <c r="D11" s="3"/>
      <c r="E11" s="4"/>
      <c r="F11" s="3"/>
      <c r="G11" s="3"/>
      <c r="H11" s="4"/>
    </row>
    <row r="12" spans="1:8" ht="12.75">
      <c r="A12" s="2"/>
      <c r="B12" s="2"/>
      <c r="C12" s="3"/>
      <c r="D12" s="3"/>
      <c r="E12" s="4"/>
      <c r="F12" s="3"/>
      <c r="G12" s="3"/>
      <c r="H12" s="4"/>
    </row>
    <row r="13" spans="1:8" ht="12.75">
      <c r="A13" s="2"/>
      <c r="B13" s="2"/>
      <c r="C13" s="3"/>
      <c r="D13" s="3"/>
      <c r="E13" s="4"/>
      <c r="F13" s="3"/>
      <c r="G13" s="3"/>
      <c r="H13" s="4"/>
    </row>
    <row r="14" spans="1:8" ht="12.75">
      <c r="A14" s="2"/>
      <c r="B14" s="2"/>
      <c r="C14" s="3"/>
      <c r="D14" s="3"/>
      <c r="E14" s="4"/>
      <c r="F14" s="3"/>
      <c r="G14" s="3"/>
      <c r="H14" s="4"/>
    </row>
    <row r="15" spans="1:8" ht="12.75">
      <c r="A15" s="2"/>
      <c r="B15" s="2"/>
      <c r="C15" s="3"/>
      <c r="D15" s="3"/>
      <c r="E15" s="4"/>
      <c r="F15" s="3"/>
      <c r="G15" s="3"/>
      <c r="H15" s="4"/>
    </row>
    <row r="16" spans="1:8" ht="12.75">
      <c r="A16" s="2"/>
      <c r="B16" s="2"/>
      <c r="C16" s="3"/>
      <c r="D16" s="3"/>
      <c r="E16" s="4"/>
      <c r="F16" s="3"/>
      <c r="G16" s="3"/>
      <c r="H16" s="4"/>
    </row>
    <row r="17" spans="1:8" ht="12.75">
      <c r="A17" s="2"/>
      <c r="B17" s="2"/>
      <c r="C17" s="3"/>
      <c r="D17" s="3"/>
      <c r="E17" s="4"/>
      <c r="F17" s="3"/>
      <c r="G17" s="3"/>
      <c r="H17" s="4"/>
    </row>
    <row r="18" spans="1:8" ht="12.75">
      <c r="A18" s="2"/>
      <c r="B18" s="2"/>
      <c r="C18" s="3"/>
      <c r="D18" s="3"/>
      <c r="E18" s="4"/>
      <c r="F18" s="3"/>
      <c r="G18" s="3"/>
      <c r="H18" s="4"/>
    </row>
    <row r="19" spans="1:8" ht="12.75">
      <c r="A19" s="2"/>
      <c r="B19" s="2"/>
      <c r="C19" s="3"/>
      <c r="D19" s="3"/>
      <c r="E19" s="4"/>
      <c r="F19" s="3"/>
      <c r="G19" s="3"/>
      <c r="H19" s="4"/>
    </row>
    <row r="20" spans="1:8" ht="12.75">
      <c r="A20" s="2"/>
      <c r="B20" s="2"/>
      <c r="C20" s="3"/>
      <c r="D20" s="3"/>
      <c r="E20" s="4"/>
      <c r="F20" s="3"/>
      <c r="G20" s="3"/>
      <c r="H20" s="4"/>
    </row>
    <row r="21" spans="1:8" ht="12.75">
      <c r="A21" s="2"/>
      <c r="B21" s="2"/>
      <c r="C21" s="3"/>
      <c r="D21" s="3"/>
      <c r="E21" s="4"/>
      <c r="F21" s="3"/>
      <c r="G21" s="3"/>
      <c r="H21" s="4"/>
    </row>
    <row r="33" spans="1:9" ht="36" customHeight="1">
      <c r="A33" s="36" t="s">
        <v>4</v>
      </c>
      <c r="B33" s="36"/>
      <c r="C33" s="36"/>
      <c r="D33" s="36"/>
      <c r="E33" s="36"/>
      <c r="F33" s="36"/>
      <c r="G33" s="36"/>
      <c r="H33" s="36"/>
      <c r="I33" s="36"/>
    </row>
    <row r="35" ht="12.75">
      <c r="A35" s="30" t="s">
        <v>10</v>
      </c>
    </row>
    <row r="36" ht="12.75">
      <c r="A36" s="31" t="s">
        <v>9</v>
      </c>
    </row>
  </sheetData>
  <sheetProtection/>
  <mergeCells count="2">
    <mergeCell ref="A6:I6"/>
    <mergeCell ref="A33:I33"/>
  </mergeCells>
  <hyperlinks>
    <hyperlink ref="A36" r:id="rId1" display="www.oecd.org/pensions/pensionsataglance.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H53"/>
  <sheetViews>
    <sheetView zoomScalePageLayoutView="0" workbookViewId="0" topLeftCell="A7">
      <selection activeCell="G37" sqref="G37"/>
    </sheetView>
  </sheetViews>
  <sheetFormatPr defaultColWidth="9.140625" defaultRowHeight="12.75"/>
  <cols>
    <col min="1" max="1" width="11.00390625" style="1" customWidth="1"/>
    <col min="2" max="16384" width="9.140625" style="1" customWidth="1"/>
  </cols>
  <sheetData>
    <row r="1" s="40" customFormat="1" ht="12.75">
      <c r="A1" s="41" t="s">
        <v>15</v>
      </c>
    </row>
    <row r="2" spans="1:2" s="40" customFormat="1" ht="12.75">
      <c r="A2" s="40" t="s">
        <v>16</v>
      </c>
      <c r="B2" s="40" t="s">
        <v>7</v>
      </c>
    </row>
    <row r="3" s="40" customFormat="1" ht="12.75">
      <c r="A3" s="40" t="s">
        <v>17</v>
      </c>
    </row>
    <row r="4" s="40" customFormat="1" ht="12.75">
      <c r="A4" s="40" t="s">
        <v>18</v>
      </c>
    </row>
    <row r="5" s="40" customFormat="1" ht="12.75"/>
    <row r="6" ht="13.5" thickBot="1"/>
    <row r="7" spans="1:8" ht="12.75">
      <c r="A7" s="5"/>
      <c r="B7" s="37" t="s">
        <v>6</v>
      </c>
      <c r="C7" s="37"/>
      <c r="D7" s="37"/>
      <c r="E7" s="7"/>
      <c r="F7" s="37" t="s">
        <v>6</v>
      </c>
      <c r="G7" s="37"/>
      <c r="H7" s="38"/>
    </row>
    <row r="8" spans="1:8" ht="12.75">
      <c r="A8" s="17" t="s">
        <v>8</v>
      </c>
      <c r="B8" s="15" t="s">
        <v>1</v>
      </c>
      <c r="C8" s="15" t="s">
        <v>2</v>
      </c>
      <c r="D8" s="15" t="s">
        <v>3</v>
      </c>
      <c r="E8" s="15" t="s">
        <v>8</v>
      </c>
      <c r="F8" s="15" t="s">
        <v>1</v>
      </c>
      <c r="G8" s="15" t="s">
        <v>2</v>
      </c>
      <c r="H8" s="16" t="s">
        <v>3</v>
      </c>
    </row>
    <row r="9" spans="1:8" ht="12.75">
      <c r="A9" s="18">
        <v>25569</v>
      </c>
      <c r="B9" s="19">
        <v>57.29731076031542</v>
      </c>
      <c r="C9" s="19">
        <v>66.42433296295877</v>
      </c>
      <c r="D9" s="20">
        <v>74.635655548386</v>
      </c>
      <c r="E9" s="21">
        <v>25569</v>
      </c>
      <c r="F9" s="19">
        <f aca="true" t="shared" si="0" ref="F9:F46">B9</f>
        <v>57.29731076031542</v>
      </c>
      <c r="G9" s="19">
        <f aca="true" t="shared" si="1" ref="G9:G46">C9</f>
        <v>66.42433296295877</v>
      </c>
      <c r="H9" s="22">
        <f aca="true" t="shared" si="2" ref="H9:H46">D9-B9</f>
        <v>17.33834478807058</v>
      </c>
    </row>
    <row r="10" spans="1:8" ht="12.75">
      <c r="A10" s="10">
        <v>25934</v>
      </c>
      <c r="B10" s="11">
        <v>56.35958134972113</v>
      </c>
      <c r="C10" s="11">
        <v>66.06167910055045</v>
      </c>
      <c r="D10" s="12">
        <v>74.48667900689615</v>
      </c>
      <c r="E10" s="13">
        <v>25934</v>
      </c>
      <c r="F10" s="11">
        <f t="shared" si="0"/>
        <v>56.35958134972113</v>
      </c>
      <c r="G10" s="11">
        <f t="shared" si="1"/>
        <v>66.06167910055045</v>
      </c>
      <c r="H10" s="14">
        <f t="shared" si="2"/>
        <v>18.12709765717502</v>
      </c>
    </row>
    <row r="11" spans="1:8" ht="12.75">
      <c r="A11" s="18">
        <v>26299</v>
      </c>
      <c r="B11" s="19">
        <v>56.113128187932304</v>
      </c>
      <c r="C11" s="19">
        <v>65.8656899279511</v>
      </c>
      <c r="D11" s="20">
        <v>73.934699991763</v>
      </c>
      <c r="E11" s="21">
        <v>26299</v>
      </c>
      <c r="F11" s="19">
        <f t="shared" si="0"/>
        <v>56.113128187932304</v>
      </c>
      <c r="G11" s="19">
        <f t="shared" si="1"/>
        <v>65.8656899279511</v>
      </c>
      <c r="H11" s="22">
        <f t="shared" si="2"/>
        <v>17.821571803830693</v>
      </c>
    </row>
    <row r="12" spans="1:8" ht="12.75">
      <c r="A12" s="10">
        <v>26665</v>
      </c>
      <c r="B12" s="11">
        <v>56.53577388932039</v>
      </c>
      <c r="C12" s="11">
        <v>65.73740978984213</v>
      </c>
      <c r="D12" s="12">
        <v>73.71209927297623</v>
      </c>
      <c r="E12" s="13">
        <v>26665</v>
      </c>
      <c r="F12" s="11">
        <f t="shared" si="0"/>
        <v>56.53577388932039</v>
      </c>
      <c r="G12" s="11">
        <f t="shared" si="1"/>
        <v>65.73740978984213</v>
      </c>
      <c r="H12" s="14">
        <f t="shared" si="2"/>
        <v>17.176325383655843</v>
      </c>
    </row>
    <row r="13" spans="1:8" ht="12.75">
      <c r="A13" s="18">
        <v>27030</v>
      </c>
      <c r="B13" s="19">
        <v>57.476385777481</v>
      </c>
      <c r="C13" s="19">
        <v>65.56870553344343</v>
      </c>
      <c r="D13" s="20">
        <v>73.0867625725079</v>
      </c>
      <c r="E13" s="21">
        <v>27030</v>
      </c>
      <c r="F13" s="19">
        <f t="shared" si="0"/>
        <v>57.476385777481</v>
      </c>
      <c r="G13" s="19">
        <f t="shared" si="1"/>
        <v>65.56870553344343</v>
      </c>
      <c r="H13" s="22">
        <f t="shared" si="2"/>
        <v>15.610376795026895</v>
      </c>
    </row>
    <row r="14" spans="1:8" ht="12.75">
      <c r="A14" s="10">
        <v>27395</v>
      </c>
      <c r="B14" s="11">
        <v>58.729743471900846</v>
      </c>
      <c r="C14" s="11">
        <v>65.96765754763972</v>
      </c>
      <c r="D14" s="12">
        <v>82.31491651498277</v>
      </c>
      <c r="E14" s="13">
        <v>27395</v>
      </c>
      <c r="F14" s="11">
        <f t="shared" si="0"/>
        <v>58.729743471900846</v>
      </c>
      <c r="G14" s="11">
        <f t="shared" si="1"/>
        <v>65.96765754763972</v>
      </c>
      <c r="H14" s="14">
        <f t="shared" si="2"/>
        <v>23.585173043081923</v>
      </c>
    </row>
    <row r="15" spans="1:8" ht="12.75">
      <c r="A15" s="18">
        <v>27760</v>
      </c>
      <c r="B15" s="19">
        <v>59.96906550536605</v>
      </c>
      <c r="C15" s="19">
        <v>65.7560667514408</v>
      </c>
      <c r="D15" s="20">
        <v>81.9538019711794</v>
      </c>
      <c r="E15" s="21">
        <v>27760</v>
      </c>
      <c r="F15" s="19">
        <f t="shared" si="0"/>
        <v>59.96906550536605</v>
      </c>
      <c r="G15" s="19">
        <f t="shared" si="1"/>
        <v>65.7560667514408</v>
      </c>
      <c r="H15" s="22">
        <f t="shared" si="2"/>
        <v>21.98473646581335</v>
      </c>
    </row>
    <row r="16" spans="1:8" ht="12.75">
      <c r="A16" s="10">
        <v>28126</v>
      </c>
      <c r="B16" s="11">
        <v>60.15573701965397</v>
      </c>
      <c r="C16" s="11">
        <v>65.48332842823181</v>
      </c>
      <c r="D16" s="12">
        <v>81.59491934038424</v>
      </c>
      <c r="E16" s="13">
        <v>28126</v>
      </c>
      <c r="F16" s="11">
        <f t="shared" si="0"/>
        <v>60.15573701965397</v>
      </c>
      <c r="G16" s="11">
        <f t="shared" si="1"/>
        <v>65.48332842823181</v>
      </c>
      <c r="H16" s="14">
        <f t="shared" si="2"/>
        <v>21.439182320730268</v>
      </c>
    </row>
    <row r="17" spans="1:8" ht="12.75">
      <c r="A17" s="18">
        <v>28491</v>
      </c>
      <c r="B17" s="19">
        <v>59.93457286579442</v>
      </c>
      <c r="C17" s="19">
        <v>65.16085788674312</v>
      </c>
      <c r="D17" s="20">
        <v>81.23835300151318</v>
      </c>
      <c r="E17" s="21">
        <v>28491</v>
      </c>
      <c r="F17" s="19">
        <f t="shared" si="0"/>
        <v>59.93457286579442</v>
      </c>
      <c r="G17" s="19">
        <f t="shared" si="1"/>
        <v>65.16085788674312</v>
      </c>
      <c r="H17" s="22">
        <f t="shared" si="2"/>
        <v>21.303780135718753</v>
      </c>
    </row>
    <row r="18" spans="1:8" ht="12.75">
      <c r="A18" s="10">
        <v>28856</v>
      </c>
      <c r="B18" s="11">
        <v>59.76375322177497</v>
      </c>
      <c r="C18" s="11">
        <v>64.72829192516141</v>
      </c>
      <c r="D18" s="12">
        <v>80.88418457596379</v>
      </c>
      <c r="E18" s="13">
        <v>28856</v>
      </c>
      <c r="F18" s="11">
        <f t="shared" si="0"/>
        <v>59.76375322177497</v>
      </c>
      <c r="G18" s="11">
        <f t="shared" si="1"/>
        <v>64.72829192516141</v>
      </c>
      <c r="H18" s="14">
        <f t="shared" si="2"/>
        <v>21.120431354188817</v>
      </c>
    </row>
    <row r="19" spans="1:8" ht="12.75">
      <c r="A19" s="18">
        <v>29221</v>
      </c>
      <c r="B19" s="19">
        <v>59.02328459653419</v>
      </c>
      <c r="C19" s="19">
        <v>64.9000177166211</v>
      </c>
      <c r="D19" s="20">
        <v>80.53249287601086</v>
      </c>
      <c r="E19" s="21">
        <v>29221</v>
      </c>
      <c r="F19" s="19">
        <f t="shared" si="0"/>
        <v>59.02328459653419</v>
      </c>
      <c r="G19" s="19">
        <f t="shared" si="1"/>
        <v>64.9000177166211</v>
      </c>
      <c r="H19" s="22">
        <f t="shared" si="2"/>
        <v>21.509208279476674</v>
      </c>
    </row>
    <row r="20" spans="1:8" ht="12.75">
      <c r="A20" s="10">
        <v>29587</v>
      </c>
      <c r="B20" s="11">
        <v>58.946438826208784</v>
      </c>
      <c r="C20" s="11">
        <v>64.57616264665673</v>
      </c>
      <c r="D20" s="12">
        <v>80.25148582444724</v>
      </c>
      <c r="E20" s="13">
        <v>29587</v>
      </c>
      <c r="F20" s="11">
        <f t="shared" si="0"/>
        <v>58.946438826208784</v>
      </c>
      <c r="G20" s="11">
        <f t="shared" si="1"/>
        <v>64.57616264665673</v>
      </c>
      <c r="H20" s="14">
        <f t="shared" si="2"/>
        <v>21.30504699823846</v>
      </c>
    </row>
    <row r="21" spans="1:8" ht="12.75">
      <c r="A21" s="18">
        <v>29952</v>
      </c>
      <c r="B21" s="19">
        <v>59.150608646328486</v>
      </c>
      <c r="C21" s="19">
        <v>64.39927554348333</v>
      </c>
      <c r="D21" s="20">
        <v>79.98804015715207</v>
      </c>
      <c r="E21" s="21">
        <v>29952</v>
      </c>
      <c r="F21" s="19">
        <f t="shared" si="0"/>
        <v>59.150608646328486</v>
      </c>
      <c r="G21" s="19">
        <f t="shared" si="1"/>
        <v>64.39927554348333</v>
      </c>
      <c r="H21" s="22">
        <f t="shared" si="2"/>
        <v>20.837431510823585</v>
      </c>
    </row>
    <row r="22" spans="1:8" ht="12.75">
      <c r="A22" s="10">
        <v>30317</v>
      </c>
      <c r="B22" s="11">
        <v>58.08540360615974</v>
      </c>
      <c r="C22" s="11">
        <v>64.00004573610026</v>
      </c>
      <c r="D22" s="12">
        <v>79.7195446995256</v>
      </c>
      <c r="E22" s="13">
        <v>30317</v>
      </c>
      <c r="F22" s="11">
        <f t="shared" si="0"/>
        <v>58.08540360615974</v>
      </c>
      <c r="G22" s="11">
        <f t="shared" si="1"/>
        <v>64.00004573610026</v>
      </c>
      <c r="H22" s="14">
        <f t="shared" si="2"/>
        <v>21.634141093365862</v>
      </c>
    </row>
    <row r="23" spans="1:8" ht="12.75">
      <c r="A23" s="18">
        <v>30682</v>
      </c>
      <c r="B23" s="19">
        <v>57.426178623006614</v>
      </c>
      <c r="C23" s="19">
        <v>63.60602861740565</v>
      </c>
      <c r="D23" s="20">
        <v>79.45761015371913</v>
      </c>
      <c r="E23" s="21">
        <v>30682</v>
      </c>
      <c r="F23" s="19">
        <f t="shared" si="0"/>
        <v>57.426178623006614</v>
      </c>
      <c r="G23" s="19">
        <f t="shared" si="1"/>
        <v>63.60602861740565</v>
      </c>
      <c r="H23" s="22">
        <f t="shared" si="2"/>
        <v>22.031431530712517</v>
      </c>
    </row>
    <row r="24" spans="1:8" ht="12.75">
      <c r="A24" s="10">
        <v>31048</v>
      </c>
      <c r="B24" s="11">
        <v>57.45177525205459</v>
      </c>
      <c r="C24" s="11">
        <v>63.520216620441964</v>
      </c>
      <c r="D24" s="12">
        <v>79.19940946358984</v>
      </c>
      <c r="E24" s="13">
        <v>31048</v>
      </c>
      <c r="F24" s="11">
        <f t="shared" si="0"/>
        <v>57.45177525205459</v>
      </c>
      <c r="G24" s="11">
        <f t="shared" si="1"/>
        <v>63.520216620441964</v>
      </c>
      <c r="H24" s="14">
        <f t="shared" si="2"/>
        <v>21.747634211535257</v>
      </c>
    </row>
    <row r="25" spans="1:8" ht="12.75">
      <c r="A25" s="18">
        <v>31413</v>
      </c>
      <c r="B25" s="19">
        <v>57.15973952945792</v>
      </c>
      <c r="C25" s="19">
        <v>63.329181821833316</v>
      </c>
      <c r="D25" s="20">
        <v>78.19154259829331</v>
      </c>
      <c r="E25" s="21">
        <v>31413</v>
      </c>
      <c r="F25" s="19">
        <f t="shared" si="0"/>
        <v>57.15973952945792</v>
      </c>
      <c r="G25" s="19">
        <f t="shared" si="1"/>
        <v>63.329181821833316</v>
      </c>
      <c r="H25" s="22">
        <f t="shared" si="2"/>
        <v>21.031803068835387</v>
      </c>
    </row>
    <row r="26" spans="1:8" ht="12.75">
      <c r="A26" s="10">
        <v>31778</v>
      </c>
      <c r="B26" s="11">
        <v>56.31245731364987</v>
      </c>
      <c r="C26" s="11">
        <v>63.26599853175813</v>
      </c>
      <c r="D26" s="12">
        <v>77.19789571976337</v>
      </c>
      <c r="E26" s="13">
        <v>31778</v>
      </c>
      <c r="F26" s="11">
        <f t="shared" si="0"/>
        <v>56.31245731364987</v>
      </c>
      <c r="G26" s="11">
        <f t="shared" si="1"/>
        <v>63.26599853175813</v>
      </c>
      <c r="H26" s="14">
        <f t="shared" si="2"/>
        <v>20.885438406113494</v>
      </c>
    </row>
    <row r="27" spans="1:8" ht="12.75">
      <c r="A27" s="18">
        <v>32143</v>
      </c>
      <c r="B27" s="19">
        <v>55.86248211214288</v>
      </c>
      <c r="C27" s="19">
        <v>62.93019221328427</v>
      </c>
      <c r="D27" s="20">
        <v>76.22394462662012</v>
      </c>
      <c r="E27" s="21">
        <v>32143</v>
      </c>
      <c r="F27" s="19">
        <f t="shared" si="0"/>
        <v>55.86248211214288</v>
      </c>
      <c r="G27" s="19">
        <f t="shared" si="1"/>
        <v>62.93019221328427</v>
      </c>
      <c r="H27" s="22">
        <f t="shared" si="2"/>
        <v>20.361462514477246</v>
      </c>
    </row>
    <row r="28" spans="1:8" ht="12.75">
      <c r="A28" s="10">
        <v>32509</v>
      </c>
      <c r="B28" s="11">
        <v>55.938964249396804</v>
      </c>
      <c r="C28" s="11">
        <v>63.04735400050829</v>
      </c>
      <c r="D28" s="12">
        <v>75.27425253138145</v>
      </c>
      <c r="E28" s="13">
        <v>32509</v>
      </c>
      <c r="F28" s="11">
        <f t="shared" si="0"/>
        <v>55.938964249396804</v>
      </c>
      <c r="G28" s="11">
        <f t="shared" si="1"/>
        <v>63.04735400050829</v>
      </c>
      <c r="H28" s="14">
        <f t="shared" si="2"/>
        <v>19.335288281984646</v>
      </c>
    </row>
    <row r="29" spans="1:8" ht="12.75">
      <c r="A29" s="18">
        <v>32874</v>
      </c>
      <c r="B29" s="19">
        <v>56.074276561656234</v>
      </c>
      <c r="C29" s="19">
        <v>63.025342198078604</v>
      </c>
      <c r="D29" s="20">
        <v>74.35246045404132</v>
      </c>
      <c r="E29" s="21">
        <v>32874</v>
      </c>
      <c r="F29" s="19">
        <f t="shared" si="0"/>
        <v>56.074276561656234</v>
      </c>
      <c r="G29" s="19">
        <f t="shared" si="1"/>
        <v>63.025342198078604</v>
      </c>
      <c r="H29" s="22">
        <f t="shared" si="2"/>
        <v>18.278183892385087</v>
      </c>
    </row>
    <row r="30" spans="1:8" ht="12.75">
      <c r="A30" s="10">
        <v>33239</v>
      </c>
      <c r="B30" s="11">
        <v>56.507585187063526</v>
      </c>
      <c r="C30" s="11">
        <v>62.742770373157086</v>
      </c>
      <c r="D30" s="12">
        <v>73.46132041032071</v>
      </c>
      <c r="E30" s="13">
        <v>33239</v>
      </c>
      <c r="F30" s="11">
        <f t="shared" si="0"/>
        <v>56.507585187063526</v>
      </c>
      <c r="G30" s="11">
        <f t="shared" si="1"/>
        <v>62.742770373157086</v>
      </c>
      <c r="H30" s="14">
        <f t="shared" si="2"/>
        <v>16.953735223257183</v>
      </c>
    </row>
    <row r="31" spans="1:8" ht="12.75">
      <c r="A31" s="18">
        <v>33604</v>
      </c>
      <c r="B31" s="19">
        <v>55.351671807515885</v>
      </c>
      <c r="C31" s="19">
        <v>62.56685057598955</v>
      </c>
      <c r="D31" s="20">
        <v>73.78714538348174</v>
      </c>
      <c r="E31" s="21">
        <v>33604</v>
      </c>
      <c r="F31" s="19">
        <f t="shared" si="0"/>
        <v>55.351671807515885</v>
      </c>
      <c r="G31" s="19">
        <f t="shared" si="1"/>
        <v>62.56685057598955</v>
      </c>
      <c r="H31" s="22">
        <f t="shared" si="2"/>
        <v>18.435473575965858</v>
      </c>
    </row>
    <row r="32" spans="1:8" ht="12.75">
      <c r="A32" s="10">
        <v>33970</v>
      </c>
      <c r="B32" s="11">
        <v>56.80712001501689</v>
      </c>
      <c r="C32" s="11">
        <v>62.53651707242247</v>
      </c>
      <c r="D32" s="12">
        <v>74.11318810422131</v>
      </c>
      <c r="E32" s="13">
        <v>33970</v>
      </c>
      <c r="F32" s="11">
        <f t="shared" si="0"/>
        <v>56.80712001501689</v>
      </c>
      <c r="G32" s="11">
        <f t="shared" si="1"/>
        <v>62.53651707242247</v>
      </c>
      <c r="H32" s="14">
        <f t="shared" si="2"/>
        <v>17.306068089204416</v>
      </c>
    </row>
    <row r="33" spans="1:8" ht="12.75">
      <c r="A33" s="18">
        <v>34335</v>
      </c>
      <c r="B33" s="19">
        <v>56.77662236861243</v>
      </c>
      <c r="C33" s="19">
        <v>62.361082674685754</v>
      </c>
      <c r="D33" s="20">
        <v>74.36381331725599</v>
      </c>
      <c r="E33" s="21">
        <v>34335</v>
      </c>
      <c r="F33" s="19">
        <f t="shared" si="0"/>
        <v>56.77662236861243</v>
      </c>
      <c r="G33" s="19">
        <f t="shared" si="1"/>
        <v>62.361082674685754</v>
      </c>
      <c r="H33" s="22">
        <f t="shared" si="2"/>
        <v>17.58719094864356</v>
      </c>
    </row>
    <row r="34" spans="1:8" ht="12.75">
      <c r="A34" s="10">
        <v>34700</v>
      </c>
      <c r="B34" s="11">
        <v>56.35869228279887</v>
      </c>
      <c r="C34" s="11">
        <v>62.10382091756008</v>
      </c>
      <c r="D34" s="12">
        <v>74.1928641215213</v>
      </c>
      <c r="E34" s="13">
        <v>34700</v>
      </c>
      <c r="F34" s="11">
        <f t="shared" si="0"/>
        <v>56.35869228279887</v>
      </c>
      <c r="G34" s="11">
        <f t="shared" si="1"/>
        <v>62.10382091756008</v>
      </c>
      <c r="H34" s="14">
        <f t="shared" si="2"/>
        <v>17.834171838722426</v>
      </c>
    </row>
    <row r="35" spans="1:8" ht="12.75">
      <c r="A35" s="18">
        <v>35065</v>
      </c>
      <c r="B35" s="19">
        <v>55.46612502860023</v>
      </c>
      <c r="C35" s="19">
        <v>61.430550591802465</v>
      </c>
      <c r="D35" s="20">
        <v>73.39568319938935</v>
      </c>
      <c r="E35" s="21">
        <v>35065</v>
      </c>
      <c r="F35" s="19">
        <f t="shared" si="0"/>
        <v>55.46612502860023</v>
      </c>
      <c r="G35" s="19">
        <f t="shared" si="1"/>
        <v>61.430550591802465</v>
      </c>
      <c r="H35" s="22">
        <f t="shared" si="2"/>
        <v>17.92955817078912</v>
      </c>
    </row>
    <row r="36" spans="1:8" ht="12.75">
      <c r="A36" s="10">
        <v>35431</v>
      </c>
      <c r="B36" s="11">
        <v>55.05561013083256</v>
      </c>
      <c r="C36" s="11">
        <v>61.312093449136576</v>
      </c>
      <c r="D36" s="12">
        <v>72.80123469835549</v>
      </c>
      <c r="E36" s="13">
        <v>35431</v>
      </c>
      <c r="F36" s="11">
        <f t="shared" si="0"/>
        <v>55.05561013083256</v>
      </c>
      <c r="G36" s="11">
        <f t="shared" si="1"/>
        <v>61.312093449136576</v>
      </c>
      <c r="H36" s="14">
        <f t="shared" si="2"/>
        <v>17.745624567522924</v>
      </c>
    </row>
    <row r="37" spans="1:8" ht="12.75">
      <c r="A37" s="18">
        <v>35796</v>
      </c>
      <c r="B37" s="19">
        <v>54.54298539793053</v>
      </c>
      <c r="C37" s="19">
        <v>61.10204969539351</v>
      </c>
      <c r="D37" s="20">
        <v>71.00136281221826</v>
      </c>
      <c r="E37" s="21">
        <v>35796</v>
      </c>
      <c r="F37" s="19">
        <f t="shared" si="0"/>
        <v>54.54298539793053</v>
      </c>
      <c r="G37" s="19">
        <f t="shared" si="1"/>
        <v>61.10204969539351</v>
      </c>
      <c r="H37" s="22">
        <f t="shared" si="2"/>
        <v>16.45837741428773</v>
      </c>
    </row>
    <row r="38" spans="1:8" ht="12.75">
      <c r="A38" s="10">
        <v>36161</v>
      </c>
      <c r="B38" s="11">
        <v>55.054027298448624</v>
      </c>
      <c r="C38" s="11">
        <v>61.18845203489186</v>
      </c>
      <c r="D38" s="12">
        <v>71.52654594320745</v>
      </c>
      <c r="E38" s="13">
        <v>36161</v>
      </c>
      <c r="F38" s="11">
        <f t="shared" si="0"/>
        <v>55.054027298448624</v>
      </c>
      <c r="G38" s="11">
        <f t="shared" si="1"/>
        <v>61.18845203489186</v>
      </c>
      <c r="H38" s="14">
        <f t="shared" si="2"/>
        <v>16.47251864475883</v>
      </c>
    </row>
    <row r="39" spans="1:8" ht="12.75">
      <c r="A39" s="18">
        <v>36526</v>
      </c>
      <c r="B39" s="19">
        <v>55.772607492866086</v>
      </c>
      <c r="C39" s="19">
        <v>61.10950068621204</v>
      </c>
      <c r="D39" s="20">
        <v>69.81694587999863</v>
      </c>
      <c r="E39" s="21">
        <v>36526</v>
      </c>
      <c r="F39" s="19">
        <f t="shared" si="0"/>
        <v>55.772607492866086</v>
      </c>
      <c r="G39" s="19">
        <f t="shared" si="1"/>
        <v>61.10950068621204</v>
      </c>
      <c r="H39" s="22">
        <f t="shared" si="2"/>
        <v>14.044338387132541</v>
      </c>
    </row>
    <row r="40" spans="1:8" ht="12.75">
      <c r="A40" s="10">
        <v>36892</v>
      </c>
      <c r="B40" s="11">
        <v>55.60116571461629</v>
      </c>
      <c r="C40" s="11">
        <v>61.14119933613106</v>
      </c>
      <c r="D40" s="12">
        <v>68.46427011209846</v>
      </c>
      <c r="E40" s="13">
        <v>36892</v>
      </c>
      <c r="F40" s="11">
        <f t="shared" si="0"/>
        <v>55.60116571461629</v>
      </c>
      <c r="G40" s="11">
        <f t="shared" si="1"/>
        <v>61.14119933613106</v>
      </c>
      <c r="H40" s="14">
        <f t="shared" si="2"/>
        <v>12.863104397482168</v>
      </c>
    </row>
    <row r="41" spans="1:8" ht="12.75">
      <c r="A41" s="18">
        <v>37257</v>
      </c>
      <c r="B41" s="19">
        <v>55.80914362225998</v>
      </c>
      <c r="C41" s="19">
        <v>61.24368197582371</v>
      </c>
      <c r="D41" s="20">
        <v>68.36843967830247</v>
      </c>
      <c r="E41" s="21">
        <v>37257</v>
      </c>
      <c r="F41" s="19">
        <f t="shared" si="0"/>
        <v>55.80914362225998</v>
      </c>
      <c r="G41" s="19">
        <f t="shared" si="1"/>
        <v>61.24368197582371</v>
      </c>
      <c r="H41" s="22">
        <f t="shared" si="2"/>
        <v>12.559296056042484</v>
      </c>
    </row>
    <row r="42" spans="1:8" ht="12.75">
      <c r="A42" s="10">
        <v>37622</v>
      </c>
      <c r="B42" s="11">
        <v>56.02141732336156</v>
      </c>
      <c r="C42" s="11">
        <v>61.45834341725038</v>
      </c>
      <c r="D42" s="12">
        <v>69.3965893890092</v>
      </c>
      <c r="E42" s="13">
        <v>37622</v>
      </c>
      <c r="F42" s="11">
        <f t="shared" si="0"/>
        <v>56.02141732336156</v>
      </c>
      <c r="G42" s="11">
        <f t="shared" si="1"/>
        <v>61.45834341725038</v>
      </c>
      <c r="H42" s="14">
        <f t="shared" si="2"/>
        <v>13.375172065647632</v>
      </c>
    </row>
    <row r="43" spans="1:8" ht="12.75">
      <c r="A43" s="18">
        <v>37987</v>
      </c>
      <c r="B43" s="19">
        <v>55.631792554980585</v>
      </c>
      <c r="C43" s="19">
        <v>61.6216833918384</v>
      </c>
      <c r="D43" s="20">
        <v>73.22941658311044</v>
      </c>
      <c r="E43" s="21">
        <v>37987</v>
      </c>
      <c r="F43" s="19">
        <f t="shared" si="0"/>
        <v>55.631792554980585</v>
      </c>
      <c r="G43" s="19">
        <f t="shared" si="1"/>
        <v>61.6216833918384</v>
      </c>
      <c r="H43" s="22">
        <f t="shared" si="2"/>
        <v>17.59762402812985</v>
      </c>
    </row>
    <row r="44" spans="1:8" ht="12.75">
      <c r="A44" s="10">
        <v>38353</v>
      </c>
      <c r="B44" s="11">
        <v>55.52746137104251</v>
      </c>
      <c r="C44" s="11">
        <v>61.994426346904845</v>
      </c>
      <c r="D44" s="12">
        <v>72.86453263031285</v>
      </c>
      <c r="E44" s="13">
        <v>38353</v>
      </c>
      <c r="F44" s="11">
        <f t="shared" si="0"/>
        <v>55.52746137104251</v>
      </c>
      <c r="G44" s="11">
        <f t="shared" si="1"/>
        <v>61.994426346904845</v>
      </c>
      <c r="H44" s="14">
        <f t="shared" si="2"/>
        <v>17.33707125927034</v>
      </c>
    </row>
    <row r="45" spans="1:8" ht="12.75">
      <c r="A45" s="18">
        <v>38718</v>
      </c>
      <c r="B45" s="19">
        <v>55.13569072951008</v>
      </c>
      <c r="C45" s="19">
        <v>62.28067980358113</v>
      </c>
      <c r="D45" s="20">
        <v>73.70024457064677</v>
      </c>
      <c r="E45" s="21">
        <v>38718</v>
      </c>
      <c r="F45" s="19">
        <f t="shared" si="0"/>
        <v>55.13569072951008</v>
      </c>
      <c r="G45" s="19">
        <f t="shared" si="1"/>
        <v>62.28067980358113</v>
      </c>
      <c r="H45" s="22">
        <f t="shared" si="2"/>
        <v>18.564553841136693</v>
      </c>
    </row>
    <row r="46" spans="1:8" ht="12.75">
      <c r="A46" s="10">
        <v>39083</v>
      </c>
      <c r="B46" s="11">
        <v>54.535732365134805</v>
      </c>
      <c r="C46" s="11">
        <v>62.33141070099627</v>
      </c>
      <c r="D46" s="12">
        <v>75.02381244082918</v>
      </c>
      <c r="E46" s="13">
        <v>39083</v>
      </c>
      <c r="F46" s="11">
        <f t="shared" si="0"/>
        <v>54.535732365134805</v>
      </c>
      <c r="G46" s="11">
        <f t="shared" si="1"/>
        <v>62.33141070099627</v>
      </c>
      <c r="H46" s="14">
        <f t="shared" si="2"/>
        <v>20.48808007569437</v>
      </c>
    </row>
    <row r="47" spans="1:8" ht="12.75">
      <c r="A47" s="18">
        <v>39448</v>
      </c>
      <c r="B47" s="19">
        <v>55.43348122079165</v>
      </c>
      <c r="C47" s="19">
        <v>62.44855326935099</v>
      </c>
      <c r="D47" s="20">
        <v>73.50317393014703</v>
      </c>
      <c r="E47" s="21">
        <v>39448</v>
      </c>
      <c r="F47" s="19">
        <v>55.43348122079165</v>
      </c>
      <c r="G47" s="19">
        <v>62.44855326935099</v>
      </c>
      <c r="H47" s="22">
        <v>18.06969270935538</v>
      </c>
    </row>
    <row r="48" spans="1:8" ht="12.75">
      <c r="A48" s="10">
        <v>39814</v>
      </c>
      <c r="B48" s="11">
        <v>56.163192695576555</v>
      </c>
      <c r="C48" s="11">
        <v>62.3277662000766</v>
      </c>
      <c r="D48" s="12">
        <v>69.80511058394916</v>
      </c>
      <c r="E48" s="13">
        <v>39814</v>
      </c>
      <c r="F48" s="11">
        <v>56.163192695576555</v>
      </c>
      <c r="G48" s="11">
        <v>62.3277662000766</v>
      </c>
      <c r="H48" s="14">
        <v>13.641917888372603</v>
      </c>
    </row>
    <row r="49" spans="1:8" ht="12.75">
      <c r="A49" s="23">
        <v>2010</v>
      </c>
      <c r="B49" s="19">
        <v>56.864077102940016</v>
      </c>
      <c r="C49" s="19">
        <v>62.5723469277844</v>
      </c>
      <c r="D49" s="20">
        <v>71.53677035403409</v>
      </c>
      <c r="E49" s="21">
        <v>40180</v>
      </c>
      <c r="F49" s="19">
        <v>56.864077102940016</v>
      </c>
      <c r="G49" s="19">
        <v>62.5723469277844</v>
      </c>
      <c r="H49" s="22">
        <v>14.672693251094074</v>
      </c>
    </row>
    <row r="50" spans="1:8" ht="12.75">
      <c r="A50" s="8">
        <v>2011</v>
      </c>
      <c r="B50" s="12">
        <v>57.651870962515666</v>
      </c>
      <c r="C50" s="12">
        <v>62.59504002781382</v>
      </c>
      <c r="D50" s="12">
        <v>70.09514593817029</v>
      </c>
      <c r="E50" s="13">
        <v>40546</v>
      </c>
      <c r="F50" s="11">
        <v>57.651870962515666</v>
      </c>
      <c r="G50" s="11">
        <v>62.59504002781382</v>
      </c>
      <c r="H50" s="14">
        <v>12.443274975654624</v>
      </c>
    </row>
    <row r="51" spans="1:8" ht="13.5" thickBot="1">
      <c r="A51" s="24">
        <v>2012</v>
      </c>
      <c r="B51" s="26">
        <v>58.67792985439967</v>
      </c>
      <c r="C51" s="26">
        <v>63.06427363435534</v>
      </c>
      <c r="D51" s="26">
        <v>70.4095214483171</v>
      </c>
      <c r="E51" s="32">
        <v>40912</v>
      </c>
      <c r="F51" s="25">
        <v>58.67792985439967</v>
      </c>
      <c r="G51" s="25">
        <v>63.06427363435534</v>
      </c>
      <c r="H51" s="29">
        <v>11.731591593917422</v>
      </c>
    </row>
    <row r="52" ht="12.75">
      <c r="A52" s="30" t="s">
        <v>10</v>
      </c>
    </row>
    <row r="53" ht="12.75">
      <c r="A53" s="31" t="s">
        <v>9</v>
      </c>
    </row>
  </sheetData>
  <sheetProtection/>
  <mergeCells count="2">
    <mergeCell ref="B7:D7"/>
    <mergeCell ref="F7:H7"/>
  </mergeCells>
  <hyperlinks>
    <hyperlink ref="A53" r:id="rId1" display="www.oecd.org/pensions/pensionsataglance.htm"/>
    <hyperlink ref="A1" r:id="rId2" display="http://dx.doi.org/10.1787/pension_glance-2013-en"/>
  </hyperlinks>
  <printOptions/>
  <pageMargins left="0.7" right="0.7" top="0.75" bottom="0.75" header="0.3" footer="0.3"/>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A1:I36"/>
  <sheetViews>
    <sheetView zoomScalePageLayoutView="0" workbookViewId="0" topLeftCell="A1">
      <selection activeCell="L19" sqref="L19"/>
    </sheetView>
  </sheetViews>
  <sheetFormatPr defaultColWidth="9.140625" defaultRowHeight="12.75"/>
  <cols>
    <col min="1" max="16384" width="9.140625" style="1" customWidth="1"/>
  </cols>
  <sheetData>
    <row r="1" s="40" customFormat="1" ht="12.75">
      <c r="A1" s="41" t="s">
        <v>15</v>
      </c>
    </row>
    <row r="2" spans="1:2" s="40" customFormat="1" ht="12.75">
      <c r="A2" s="40" t="s">
        <v>16</v>
      </c>
      <c r="B2" s="40" t="s">
        <v>7</v>
      </c>
    </row>
    <row r="3" s="40" customFormat="1" ht="12.75">
      <c r="A3" s="40" t="s">
        <v>17</v>
      </c>
    </row>
    <row r="4" s="40" customFormat="1" ht="12.75">
      <c r="A4" s="40" t="s">
        <v>18</v>
      </c>
    </row>
    <row r="5" s="40" customFormat="1" ht="12.75"/>
    <row r="6" spans="1:9" ht="12.75">
      <c r="A6" s="35" t="s">
        <v>11</v>
      </c>
      <c r="B6" s="35"/>
      <c r="C6" s="35"/>
      <c r="D6" s="35"/>
      <c r="E6" s="35"/>
      <c r="F6" s="35"/>
      <c r="G6" s="35"/>
      <c r="H6" s="35"/>
      <c r="I6" s="35"/>
    </row>
    <row r="33" spans="1:9" ht="37.5" customHeight="1">
      <c r="A33" s="36" t="s">
        <v>12</v>
      </c>
      <c r="B33" s="36"/>
      <c r="C33" s="36"/>
      <c r="D33" s="36"/>
      <c r="E33" s="36"/>
      <c r="F33" s="36"/>
      <c r="G33" s="36"/>
      <c r="H33" s="36"/>
      <c r="I33" s="36"/>
    </row>
    <row r="35" ht="12.75">
      <c r="A35" s="33" t="s">
        <v>13</v>
      </c>
    </row>
    <row r="36" ht="12.75">
      <c r="A36" s="34" t="s">
        <v>14</v>
      </c>
    </row>
  </sheetData>
  <sheetProtection/>
  <mergeCells count="2">
    <mergeCell ref="A6:I6"/>
    <mergeCell ref="A33:I33"/>
  </mergeCells>
  <hyperlinks>
    <hyperlink ref="A36" r:id="rId1" display="www.oecd.org/fr/retraites/panoramadespensions.htm"/>
    <hyperlink ref="A1" r:id="rId2" display="http://dx.doi.org/10.1787/pension_glance-2013-en"/>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A1" sqref="A1:I27"/>
    </sheetView>
  </sheetViews>
  <sheetFormatPr defaultColWidth="9.140625" defaultRowHeight="12.75"/>
  <cols>
    <col min="1" max="16384" width="9.140625" style="1" customWidth="1"/>
  </cols>
  <sheetData>
    <row r="1" s="40" customFormat="1" ht="12.75">
      <c r="A1" s="41" t="s">
        <v>15</v>
      </c>
    </row>
    <row r="2" spans="1:2" s="40" customFormat="1" ht="12.75">
      <c r="A2" s="40" t="s">
        <v>16</v>
      </c>
      <c r="B2" s="40" t="s">
        <v>7</v>
      </c>
    </row>
    <row r="3" s="40" customFormat="1" ht="12.75">
      <c r="A3" s="40" t="s">
        <v>17</v>
      </c>
    </row>
    <row r="4" s="40" customFormat="1" ht="12.75">
      <c r="A4" s="40" t="s">
        <v>18</v>
      </c>
    </row>
    <row r="5" s="40" customFormat="1" ht="12.75"/>
    <row r="6" spans="1:9" ht="12.75">
      <c r="A6" s="35" t="s">
        <v>11</v>
      </c>
      <c r="B6" s="35"/>
      <c r="C6" s="35"/>
      <c r="D6" s="35"/>
      <c r="E6" s="35"/>
      <c r="F6" s="35"/>
      <c r="G6" s="35"/>
      <c r="H6" s="35"/>
      <c r="I6" s="35"/>
    </row>
    <row r="33" spans="1:9" ht="42" customHeight="1">
      <c r="A33" s="36" t="s">
        <v>12</v>
      </c>
      <c r="B33" s="36"/>
      <c r="C33" s="36"/>
      <c r="D33" s="36"/>
      <c r="E33" s="36"/>
      <c r="F33" s="36"/>
      <c r="G33" s="36"/>
      <c r="H33" s="36"/>
      <c r="I33" s="36"/>
    </row>
    <row r="35" ht="12.75">
      <c r="A35" s="33" t="s">
        <v>13</v>
      </c>
    </row>
    <row r="36" ht="12.75">
      <c r="A36" s="34" t="s">
        <v>14</v>
      </c>
    </row>
  </sheetData>
  <sheetProtection/>
  <mergeCells count="2">
    <mergeCell ref="A6:I6"/>
    <mergeCell ref="A33:I33"/>
  </mergeCells>
  <hyperlinks>
    <hyperlink ref="A36" r:id="rId1" display="www.oecd.org/fr/retraites/panoramadespensions.htm"/>
    <hyperlink ref="A1" r:id="rId2" display="http://dx.doi.org/10.1787/pension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2013-09-24T15:28:46Z</cp:lastPrinted>
  <dcterms:created xsi:type="dcterms:W3CDTF">2010-10-15T08:07:49Z</dcterms:created>
  <dcterms:modified xsi:type="dcterms:W3CDTF">2013-11-22T16:50:41Z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