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76" yWindow="570" windowWidth="11805" windowHeight="11910" activeTab="0"/>
  </bookViews>
  <sheets>
    <sheet name="Figure 2" sheetId="1" r:id="rId1"/>
    <sheet name="Dot.Stat Data" sheetId="2" r:id="rId2"/>
  </sheets>
  <definedNames/>
  <calcPr fullCalcOnLoad="1"/>
</workbook>
</file>

<file path=xl/sharedStrings.xml><?xml version="1.0" encoding="utf-8"?>
<sst xmlns="http://schemas.openxmlformats.org/spreadsheetml/2006/main" count="56" uniqueCount="40">
  <si>
    <t>Time</t>
  </si>
  <si>
    <t>2000</t>
  </si>
  <si>
    <t>2001</t>
  </si>
  <si>
    <t>2002</t>
  </si>
  <si>
    <t>2003</t>
  </si>
  <si>
    <t>2004</t>
  </si>
  <si>
    <t>2005</t>
  </si>
  <si>
    <t>2006</t>
  </si>
  <si>
    <t>2007</t>
  </si>
  <si>
    <t>2008</t>
  </si>
  <si>
    <t>2009</t>
  </si>
  <si>
    <t>2010</t>
  </si>
  <si>
    <t>2011</t>
  </si>
  <si>
    <t>2012</t>
  </si>
  <si>
    <t>Transaction</t>
  </si>
  <si>
    <t/>
  </si>
  <si>
    <t xml:space="preserve">  D1: Compensation of employees</t>
  </si>
  <si>
    <t xml:space="preserve">National currency, current prices, millions </t>
  </si>
  <si>
    <t>Germany</t>
  </si>
  <si>
    <t>1991</t>
  </si>
  <si>
    <t>1992</t>
  </si>
  <si>
    <t>1993</t>
  </si>
  <si>
    <t>1994</t>
  </si>
  <si>
    <t>1995</t>
  </si>
  <si>
    <t>1996</t>
  </si>
  <si>
    <t>1997</t>
  </si>
  <si>
    <t>1998</t>
  </si>
  <si>
    <t>1999</t>
  </si>
  <si>
    <t>B1_GI: Gross domestic product (income approach)</t>
  </si>
  <si>
    <t>Chapter 1</t>
  </si>
  <si>
    <t>Date</t>
  </si>
  <si>
    <t>DEU.A.B1_GI.C</t>
  </si>
  <si>
    <t>DEU.A.D1.C</t>
  </si>
  <si>
    <t>OECD (2013): OECD National Accounts Statistics (database): Main Aggregates: Gross Domestic Product</t>
  </si>
  <si>
    <t xml:space="preserve">Employee Compensation as percentage of GDP </t>
  </si>
  <si>
    <t xml:space="preserve">Figure 1.2: Employee Compensation </t>
  </si>
  <si>
    <t>Understanding National Accounts: Second Edition - © OECD 2014</t>
  </si>
  <si>
    <t>Figure 1.2 Employee compensation</t>
  </si>
  <si>
    <t>Version 1 - Last updated: 09-Sep-2014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</si>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</sst>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0"/>
    <numFmt numFmtId="165" formatCode="#\ ###\ ###\ "/>
    <numFmt numFmtId="166" formatCode="0.0%"/>
    <numFmt numFmtId="167" formatCode="yyyy"/>
    <numFmt numFmtId="168" formatCode="&quot;Yes&quot;;&quot;Yes&quot;;&quot;No&quot;"/>
    <numFmt numFmtId="169" formatCode="&quot;True&quot;;&quot;True&quot;;&quot;False&quot;"/>
    <numFmt numFmtId="170" formatCode="&quot;On&quot;;&quot;On&quot;;&quot;Off&quot;"/>
    <numFmt numFmtId="171" formatCode="[$€-2]\ #,##0.00_);[Red]\([$€-2]\ #,##0.00\)"/>
  </numFmts>
  <fonts count="52">
    <font>
      <sz val="10"/>
      <color theme="1"/>
      <name val="Arial"/>
      <family val="2"/>
    </font>
    <font>
      <sz val="10"/>
      <color indexed="8"/>
      <name val="Arial"/>
      <family val="2"/>
    </font>
    <font>
      <sz val="8"/>
      <name val="Arial"/>
      <family val="2"/>
    </font>
    <font>
      <b/>
      <sz val="8"/>
      <name val="Arial"/>
      <family val="2"/>
    </font>
    <font>
      <i/>
      <sz val="8"/>
      <name val="Arial"/>
      <family val="2"/>
    </font>
    <font>
      <b/>
      <sz val="8"/>
      <color indexed="56"/>
      <name val="Verdana"/>
      <family val="2"/>
    </font>
    <font>
      <sz val="8"/>
      <color indexed="56"/>
      <name val="Verdana"/>
      <family val="2"/>
    </font>
    <font>
      <b/>
      <sz val="8"/>
      <color indexed="60"/>
      <name val="Verdana"/>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b/>
      <sz val="8"/>
      <color indexed="8"/>
      <name val="Arial"/>
      <family val="2"/>
    </font>
    <font>
      <sz val="7"/>
      <color indexed="8"/>
      <name val="Verdana"/>
      <family val="2"/>
    </font>
    <font>
      <sz val="10"/>
      <name val="Arial"/>
      <family val="2"/>
    </font>
    <font>
      <u val="single"/>
      <sz val="10"/>
      <color indexed="12"/>
      <name val="Arial"/>
      <family val="2"/>
    </font>
    <font>
      <b/>
      <sz val="12"/>
      <color indexed="8"/>
      <name val="Calibri"/>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8"/>
      <color theme="1"/>
      <name val="Arial"/>
      <family val="2"/>
    </font>
    <font>
      <sz val="7"/>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2">
    <xf numFmtId="0" fontId="0" fillId="0" borderId="0" xfId="0" applyAlignment="1">
      <alignment/>
    </xf>
    <xf numFmtId="0" fontId="2" fillId="0" borderId="0" xfId="0" applyFont="1" applyAlignment="1">
      <alignment/>
    </xf>
    <xf numFmtId="164" fontId="3" fillId="0" borderId="0" xfId="0" applyNumberFormat="1" applyFont="1" applyAlignment="1">
      <alignment/>
    </xf>
    <xf numFmtId="164" fontId="2" fillId="0" borderId="0" xfId="0" applyNumberFormat="1" applyFont="1" applyAlignment="1">
      <alignment/>
    </xf>
    <xf numFmtId="0" fontId="0" fillId="0" borderId="0" xfId="0" applyAlignment="1">
      <alignment/>
    </xf>
    <xf numFmtId="0" fontId="49" fillId="0" borderId="0" xfId="0" applyFont="1" applyAlignment="1">
      <alignment/>
    </xf>
    <xf numFmtId="0" fontId="49" fillId="0" borderId="0" xfId="0" applyFont="1" applyAlignment="1">
      <alignment/>
    </xf>
    <xf numFmtId="164" fontId="50" fillId="0" borderId="0" xfId="0" applyNumberFormat="1" applyFont="1" applyAlignment="1">
      <alignment/>
    </xf>
    <xf numFmtId="164" fontId="49" fillId="0" borderId="0" xfId="0" applyNumberFormat="1" applyFont="1" applyAlignment="1">
      <alignment/>
    </xf>
    <xf numFmtId="166" fontId="3" fillId="0" borderId="0" xfId="0" applyNumberFormat="1" applyFont="1" applyAlignment="1">
      <alignment/>
    </xf>
    <xf numFmtId="166" fontId="2" fillId="0" borderId="0" xfId="0" applyNumberFormat="1" applyFont="1" applyAlignment="1">
      <alignment/>
    </xf>
    <xf numFmtId="0" fontId="3" fillId="0" borderId="0" xfId="0" applyFont="1" applyAlignment="1">
      <alignment/>
    </xf>
    <xf numFmtId="0" fontId="4" fillId="0" borderId="0" xfId="0" applyFont="1" applyAlignment="1">
      <alignment/>
    </xf>
    <xf numFmtId="0" fontId="5" fillId="33" borderId="10" xfId="0" applyFont="1" applyFill="1" applyBorder="1" applyAlignment="1">
      <alignment/>
    </xf>
    <xf numFmtId="167" fontId="6" fillId="33" borderId="10" xfId="0" applyNumberFormat="1" applyFont="1" applyFill="1" applyBorder="1" applyAlignment="1">
      <alignment/>
    </xf>
    <xf numFmtId="0" fontId="7" fillId="34" borderId="10" xfId="0" applyFont="1" applyFill="1" applyBorder="1" applyAlignment="1">
      <alignment/>
    </xf>
    <xf numFmtId="0" fontId="49" fillId="0" borderId="10" xfId="0" applyFont="1" applyFill="1" applyBorder="1" applyAlignment="1">
      <alignment/>
    </xf>
    <xf numFmtId="0" fontId="49" fillId="35" borderId="10" xfId="0" applyFont="1" applyFill="1" applyBorder="1" applyAlignment="1">
      <alignment/>
    </xf>
    <xf numFmtId="0" fontId="51" fillId="0" borderId="0" xfId="0" applyFont="1" applyAlignment="1">
      <alignment/>
    </xf>
    <xf numFmtId="0" fontId="28" fillId="0" borderId="0" xfId="0" applyFont="1" applyAlignment="1">
      <alignment/>
    </xf>
    <xf numFmtId="0" fontId="41" fillId="0" borderId="0" xfId="52" applyAlignment="1">
      <alignment/>
    </xf>
    <xf numFmtId="0" fontId="0"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1.2. Employee Compensation
</a:t>
            </a:r>
            <a:r>
              <a:rPr lang="en-US" cap="none" sz="900" b="0" i="0" u="none" baseline="0">
                <a:solidFill>
                  <a:srgbClr val="000000"/>
                </a:solidFill>
              </a:rPr>
              <a:t> As a percentage of GDP, Germany  </a:t>
            </a:r>
          </a:p>
        </c:rich>
      </c:tx>
      <c:layout>
        <c:manualLayout>
          <c:xMode val="factor"/>
          <c:yMode val="factor"/>
          <c:x val="-0.00175"/>
          <c:y val="-0.01075"/>
        </c:manualLayout>
      </c:layout>
      <c:spPr>
        <a:noFill/>
        <a:ln w="3175">
          <a:noFill/>
        </a:ln>
      </c:spPr>
    </c:title>
    <c:plotArea>
      <c:layout>
        <c:manualLayout>
          <c:xMode val="edge"/>
          <c:yMode val="edge"/>
          <c:x val="0.007"/>
          <c:y val="0.18"/>
          <c:w val="0.90025"/>
          <c:h val="0.75125"/>
        </c:manualLayout>
      </c:layout>
      <c:lineChart>
        <c:grouping val="standard"/>
        <c:varyColors val="0"/>
        <c:ser>
          <c:idx val="0"/>
          <c:order val="0"/>
          <c:tx>
            <c:strRef>
              <c:f>'Figure 2'!$A$15</c:f>
              <c:strCache>
                <c:ptCount val="1"/>
                <c:pt idx="0">
                  <c:v>Employee Compensation as percentage of GDP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2'!$B$11:$W$11</c:f>
              <c:strCache/>
            </c:strRef>
          </c:cat>
          <c:val>
            <c:numRef>
              <c:f>'Figure 2'!$B$15:$W$15</c:f>
              <c:numCache/>
            </c:numRef>
          </c:val>
          <c:smooth val="0"/>
        </c:ser>
        <c:ser>
          <c:idx val="1"/>
          <c:order val="1"/>
          <c:tx>
            <c:strRef>
              <c:f>'Figure 2'!$A$15</c:f>
              <c:strCache>
                <c:ptCount val="1"/>
                <c:pt idx="0">
                  <c:v>Employee Compensation as percentage of GDP </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2'!$B$11:$W$11</c:f>
              <c:strCache/>
            </c:strRef>
          </c:cat>
          <c:val>
            <c:numRef>
              <c:f>'Figure 2'!$B$15:$W$15</c:f>
              <c:numCache/>
            </c:numRef>
          </c:val>
          <c:smooth val="0"/>
        </c:ser>
        <c:marker val="1"/>
        <c:axId val="18072160"/>
        <c:axId val="28431713"/>
      </c:lineChart>
      <c:catAx>
        <c:axId val="1807216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8431713"/>
        <c:crosses val="autoZero"/>
        <c:auto val="1"/>
        <c:lblOffset val="100"/>
        <c:tickLblSkip val="1"/>
        <c:noMultiLvlLbl val="0"/>
      </c:catAx>
      <c:valAx>
        <c:axId val="28431713"/>
        <c:scaling>
          <c:orientation val="minMax"/>
          <c:min val="0.48000000000000015"/>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07216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16</xdr:row>
      <xdr:rowOff>38100</xdr:rowOff>
    </xdr:from>
    <xdr:to>
      <xdr:col>6</xdr:col>
      <xdr:colOff>209550</xdr:colOff>
      <xdr:row>41</xdr:row>
      <xdr:rowOff>114300</xdr:rowOff>
    </xdr:to>
    <xdr:graphicFrame>
      <xdr:nvGraphicFramePr>
        <xdr:cNvPr id="1" name="Chart 2"/>
        <xdr:cNvGraphicFramePr/>
      </xdr:nvGraphicFramePr>
      <xdr:xfrm>
        <a:off x="171450" y="2324100"/>
        <a:ext cx="594360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5"/>
  <sheetViews>
    <sheetView tabSelected="1" zoomScalePageLayoutView="0" workbookViewId="0" topLeftCell="A1">
      <selection activeCell="A3" sqref="A3"/>
    </sheetView>
  </sheetViews>
  <sheetFormatPr defaultColWidth="9.140625" defaultRowHeight="11.25" customHeight="1"/>
  <cols>
    <col min="1" max="1" width="42.8515625" style="1" customWidth="1"/>
    <col min="2" max="16384" width="9.140625" style="1" customWidth="1"/>
  </cols>
  <sheetData>
    <row r="1" s="19" customFormat="1" ht="11.25" customHeight="1">
      <c r="A1" s="20" t="s">
        <v>36</v>
      </c>
    </row>
    <row r="2" spans="1:2" s="19" customFormat="1" ht="11.25" customHeight="1">
      <c r="A2" s="19">
        <v>1</v>
      </c>
      <c r="B2" s="19" t="s">
        <v>37</v>
      </c>
    </row>
    <row r="3" s="19" customFormat="1" ht="11.25" customHeight="1">
      <c r="A3" s="19" t="s">
        <v>38</v>
      </c>
    </row>
    <row r="4" s="19" customFormat="1" ht="11.25" customHeight="1">
      <c r="A4" s="19" t="s">
        <v>39</v>
      </c>
    </row>
    <row r="5" s="19" customFormat="1" ht="11.25" customHeight="1"/>
    <row r="6" ht="11.25" customHeight="1">
      <c r="A6" s="11" t="s">
        <v>29</v>
      </c>
    </row>
    <row r="7" ht="11.25" customHeight="1">
      <c r="A7" s="11" t="s">
        <v>35</v>
      </c>
    </row>
    <row r="8" ht="11.25" customHeight="1">
      <c r="A8" s="1" t="s">
        <v>18</v>
      </c>
    </row>
    <row r="9" ht="11.25" customHeight="1">
      <c r="A9" s="12" t="s">
        <v>17</v>
      </c>
    </row>
    <row r="11" spans="1:23" s="5" customFormat="1" ht="11.25">
      <c r="A11" s="6" t="s">
        <v>0</v>
      </c>
      <c r="B11" s="5" t="s">
        <v>19</v>
      </c>
      <c r="C11" s="5" t="s">
        <v>20</v>
      </c>
      <c r="D11" s="5" t="s">
        <v>21</v>
      </c>
      <c r="E11" s="5" t="s">
        <v>22</v>
      </c>
      <c r="F11" s="5" t="s">
        <v>23</v>
      </c>
      <c r="G11" s="5" t="s">
        <v>24</v>
      </c>
      <c r="H11" s="5" t="s">
        <v>25</v>
      </c>
      <c r="I11" s="5" t="s">
        <v>26</v>
      </c>
      <c r="J11" s="5" t="s">
        <v>27</v>
      </c>
      <c r="K11" s="5" t="s">
        <v>1</v>
      </c>
      <c r="L11" s="5" t="s">
        <v>2</v>
      </c>
      <c r="M11" s="5" t="s">
        <v>3</v>
      </c>
      <c r="N11" s="5" t="s">
        <v>4</v>
      </c>
      <c r="O11" s="5" t="s">
        <v>5</v>
      </c>
      <c r="P11" s="5" t="s">
        <v>6</v>
      </c>
      <c r="Q11" s="5" t="s">
        <v>7</v>
      </c>
      <c r="R11" s="5" t="s">
        <v>8</v>
      </c>
      <c r="S11" s="5" t="s">
        <v>9</v>
      </c>
      <c r="T11" s="5" t="s">
        <v>10</v>
      </c>
      <c r="U11" s="5" t="s">
        <v>11</v>
      </c>
      <c r="V11" s="5" t="s">
        <v>12</v>
      </c>
      <c r="W11" s="5" t="s">
        <v>13</v>
      </c>
    </row>
    <row r="12" spans="1:14" s="3" customFormat="1" ht="11.25" customHeight="1">
      <c r="A12" s="2" t="s">
        <v>14</v>
      </c>
      <c r="B12" s="3" t="s">
        <v>15</v>
      </c>
      <c r="C12" s="3" t="s">
        <v>15</v>
      </c>
      <c r="D12" s="3" t="s">
        <v>15</v>
      </c>
      <c r="E12" s="3" t="s">
        <v>15</v>
      </c>
      <c r="F12" s="3" t="s">
        <v>15</v>
      </c>
      <c r="G12" s="3" t="s">
        <v>15</v>
      </c>
      <c r="H12" s="3" t="s">
        <v>15</v>
      </c>
      <c r="I12" s="3" t="s">
        <v>15</v>
      </c>
      <c r="J12" s="3" t="s">
        <v>15</v>
      </c>
      <c r="K12" s="3" t="s">
        <v>15</v>
      </c>
      <c r="L12" s="3" t="s">
        <v>15</v>
      </c>
      <c r="M12" s="3" t="s">
        <v>15</v>
      </c>
      <c r="N12" s="3" t="s">
        <v>15</v>
      </c>
    </row>
    <row r="13" spans="1:23" s="8" customFormat="1" ht="11.25">
      <c r="A13" s="7" t="s">
        <v>28</v>
      </c>
      <c r="B13" s="8">
        <f>'Dot.Stat Data'!C7</f>
        <v>1534600</v>
      </c>
      <c r="C13" s="8">
        <f>'Dot.Stat Data'!D7</f>
        <v>1648400</v>
      </c>
      <c r="D13" s="8">
        <f>'Dot.Stat Data'!E7</f>
        <v>1696900</v>
      </c>
      <c r="E13" s="8">
        <f>'Dot.Stat Data'!F7</f>
        <v>1782200</v>
      </c>
      <c r="F13" s="8">
        <f>'Dot.Stat Data'!G7</f>
        <v>1848500</v>
      </c>
      <c r="G13" s="8">
        <f>'Dot.Stat Data'!H7</f>
        <v>1875000</v>
      </c>
      <c r="H13" s="8">
        <f>'Dot.Stat Data'!I7</f>
        <v>1912600</v>
      </c>
      <c r="I13" s="8">
        <f>'Dot.Stat Data'!J7</f>
        <v>1959700</v>
      </c>
      <c r="J13" s="8">
        <f>'Dot.Stat Data'!K7</f>
        <v>2000200</v>
      </c>
      <c r="K13" s="8">
        <f>'Dot.Stat Data'!L7</f>
        <v>2047500</v>
      </c>
      <c r="L13" s="8">
        <f>'Dot.Stat Data'!M7</f>
        <v>2101900</v>
      </c>
      <c r="M13" s="8">
        <f>'Dot.Stat Data'!N7</f>
        <v>2132200</v>
      </c>
      <c r="N13" s="8">
        <f>'Dot.Stat Data'!O7</f>
        <v>2147500</v>
      </c>
      <c r="O13" s="8">
        <f>'Dot.Stat Data'!P7</f>
        <v>2195700</v>
      </c>
      <c r="P13" s="8">
        <f>'Dot.Stat Data'!Q7</f>
        <v>2224400</v>
      </c>
      <c r="Q13" s="8">
        <f>'Dot.Stat Data'!R7</f>
        <v>2313900</v>
      </c>
      <c r="R13" s="8">
        <f>'Dot.Stat Data'!S7</f>
        <v>2428500</v>
      </c>
      <c r="S13" s="8">
        <f>'Dot.Stat Data'!T7</f>
        <v>2473800</v>
      </c>
      <c r="T13" s="8">
        <f>'Dot.Stat Data'!U7</f>
        <v>2374200</v>
      </c>
      <c r="U13" s="8">
        <f>'Dot.Stat Data'!V7</f>
        <v>2495000</v>
      </c>
      <c r="V13" s="8">
        <f>'Dot.Stat Data'!W7</f>
        <v>2609900</v>
      </c>
      <c r="W13" s="8">
        <f>'Dot.Stat Data'!X7</f>
        <v>2666400</v>
      </c>
    </row>
    <row r="14" spans="1:23" s="8" customFormat="1" ht="11.25">
      <c r="A14" s="7" t="s">
        <v>16</v>
      </c>
      <c r="B14" s="8">
        <f>'Dot.Stat Data'!C8</f>
        <v>858830</v>
      </c>
      <c r="C14" s="8">
        <f>'Dot.Stat Data'!D8</f>
        <v>931780</v>
      </c>
      <c r="D14" s="8">
        <f>'Dot.Stat Data'!E8</f>
        <v>954010</v>
      </c>
      <c r="E14" s="8">
        <f>'Dot.Stat Data'!F8</f>
        <v>978490</v>
      </c>
      <c r="F14" s="8">
        <f>'Dot.Stat Data'!G8</f>
        <v>1014570</v>
      </c>
      <c r="G14" s="8">
        <f>'Dot.Stat Data'!H8</f>
        <v>1022860</v>
      </c>
      <c r="H14" s="8">
        <f>'Dot.Stat Data'!I8</f>
        <v>1026200</v>
      </c>
      <c r="I14" s="8">
        <f>'Dot.Stat Data'!J8</f>
        <v>1047220</v>
      </c>
      <c r="J14" s="8">
        <f>'Dot.Stat Data'!K8</f>
        <v>1073710</v>
      </c>
      <c r="K14" s="8">
        <f>'Dot.Stat Data'!L8</f>
        <v>1114090</v>
      </c>
      <c r="L14" s="8">
        <f>'Dot.Stat Data'!M8</f>
        <v>1135110</v>
      </c>
      <c r="M14" s="8">
        <f>'Dot.Stat Data'!N8</f>
        <v>1141510</v>
      </c>
      <c r="N14" s="8">
        <f>'Dot.Stat Data'!O8</f>
        <v>1144250</v>
      </c>
      <c r="O14" s="8">
        <f>'Dot.Stat Data'!P8</f>
        <v>1147490</v>
      </c>
      <c r="P14" s="8">
        <f>'Dot.Stat Data'!Q8</f>
        <v>1139430</v>
      </c>
      <c r="Q14" s="8">
        <f>'Dot.Stat Data'!R8</f>
        <v>1156980</v>
      </c>
      <c r="R14" s="8">
        <f>'Dot.Stat Data'!S8</f>
        <v>1186950</v>
      </c>
      <c r="S14" s="8">
        <f>'Dot.Stat Data'!T8</f>
        <v>1229400</v>
      </c>
      <c r="T14" s="8">
        <f>'Dot.Stat Data'!U8</f>
        <v>1232220</v>
      </c>
      <c r="U14" s="8">
        <f>'Dot.Stat Data'!V8</f>
        <v>1268640</v>
      </c>
      <c r="V14" s="8">
        <f>'Dot.Stat Data'!W8</f>
        <v>1324040</v>
      </c>
      <c r="W14" s="8">
        <f>'Dot.Stat Data'!X8</f>
        <v>1375900</v>
      </c>
    </row>
    <row r="15" spans="1:23" s="10" customFormat="1" ht="11.25" customHeight="1">
      <c r="A15" s="9" t="s">
        <v>34</v>
      </c>
      <c r="B15" s="10">
        <f aca="true" t="shared" si="0" ref="B15:W15">B14/B13</f>
        <v>0.5596442069594683</v>
      </c>
      <c r="C15" s="10">
        <f t="shared" si="0"/>
        <v>0.5652632856102887</v>
      </c>
      <c r="D15" s="10">
        <f t="shared" si="0"/>
        <v>0.5622075549531499</v>
      </c>
      <c r="E15" s="10">
        <f t="shared" si="0"/>
        <v>0.5490349006845472</v>
      </c>
      <c r="F15" s="10">
        <f t="shared" si="0"/>
        <v>0.5488612388423045</v>
      </c>
      <c r="G15" s="10">
        <f t="shared" si="0"/>
        <v>0.5455253333333333</v>
      </c>
      <c r="H15" s="10">
        <f t="shared" si="0"/>
        <v>0.5365471086479139</v>
      </c>
      <c r="I15" s="10">
        <f t="shared" si="0"/>
        <v>0.5343777108741133</v>
      </c>
      <c r="J15" s="10">
        <f t="shared" si="0"/>
        <v>0.5368013198680132</v>
      </c>
      <c r="K15" s="10">
        <f t="shared" si="0"/>
        <v>0.5441221001221002</v>
      </c>
      <c r="L15" s="10">
        <f t="shared" si="0"/>
        <v>0.540039963842238</v>
      </c>
      <c r="M15" s="10">
        <f t="shared" si="0"/>
        <v>0.5353672263389926</v>
      </c>
      <c r="N15" s="10">
        <f t="shared" si="0"/>
        <v>0.5328288707799768</v>
      </c>
      <c r="O15" s="10">
        <f t="shared" si="0"/>
        <v>0.5226078243840233</v>
      </c>
      <c r="P15" s="10">
        <f t="shared" si="0"/>
        <v>0.5122415033267398</v>
      </c>
      <c r="Q15" s="10">
        <f t="shared" si="0"/>
        <v>0.5000129651238169</v>
      </c>
      <c r="R15" s="10">
        <f t="shared" si="0"/>
        <v>0.4887584928968499</v>
      </c>
      <c r="S15" s="10">
        <f t="shared" si="0"/>
        <v>0.4969682270191608</v>
      </c>
      <c r="T15" s="10">
        <f t="shared" si="0"/>
        <v>0.5190042961839778</v>
      </c>
      <c r="U15" s="10">
        <f t="shared" si="0"/>
        <v>0.5084729458917836</v>
      </c>
      <c r="V15" s="10">
        <f t="shared" si="0"/>
        <v>0.5073144564925859</v>
      </c>
      <c r="W15" s="10">
        <f t="shared" si="0"/>
        <v>0.516014101410141</v>
      </c>
    </row>
    <row r="23" ht="11.25" customHeight="1">
      <c r="A23"/>
    </row>
    <row r="45" ht="11.25" customHeight="1">
      <c r="A45" s="3" t="s">
        <v>33</v>
      </c>
    </row>
  </sheetData>
  <sheetProtection/>
  <hyperlinks>
    <hyperlink ref="A1" r:id="rId1" display="http://dx.doi.org/10.1787/9789264214637-en"/>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dimension ref="A1:X8"/>
  <sheetViews>
    <sheetView zoomScalePageLayoutView="0" workbookViewId="0" topLeftCell="A1">
      <selection activeCell="A1" sqref="A1"/>
    </sheetView>
  </sheetViews>
  <sheetFormatPr defaultColWidth="9.140625" defaultRowHeight="12.75"/>
  <cols>
    <col min="1" max="1" width="12.00390625" style="0" customWidth="1"/>
    <col min="2" max="2" width="38.7109375" style="0" customWidth="1"/>
    <col min="3" max="23" width="8.00390625" style="0" bestFit="1" customWidth="1"/>
  </cols>
  <sheetData>
    <row r="1" s="21" customFormat="1" ht="12.75">
      <c r="A1" s="20" t="s">
        <v>36</v>
      </c>
    </row>
    <row r="2" spans="1:2" s="21" customFormat="1" ht="12.75">
      <c r="A2" s="21">
        <v>1</v>
      </c>
      <c r="B2" s="21" t="s">
        <v>37</v>
      </c>
    </row>
    <row r="3" s="21" customFormat="1" ht="12.75">
      <c r="A3" s="21" t="s">
        <v>38</v>
      </c>
    </row>
    <row r="4" s="21" customFormat="1" ht="12.75">
      <c r="A4" s="21" t="s">
        <v>39</v>
      </c>
    </row>
    <row r="5" s="21" customFormat="1" ht="12.75"/>
    <row r="6" spans="1:24" ht="12.75">
      <c r="A6" s="18" t="str">
        <f>_XLL.DOTSTATPOPULATOR.FUNCTIONS.DOTSTATGET("SNA_TABLE1_UNA,LOCATION=DEU,FREQUENCY=A,DATE 1991 TO 2012,ACROSS,TRANSACT=B1_GI D1,MEASURE=C")</f>
        <v>Data extracted on 2013-12-05 17:03 from .Stat</v>
      </c>
      <c r="B6" s="13" t="s">
        <v>30</v>
      </c>
      <c r="C6" s="14">
        <v>33239</v>
      </c>
      <c r="D6" s="14">
        <v>33604</v>
      </c>
      <c r="E6" s="14">
        <v>33970</v>
      </c>
      <c r="F6" s="14">
        <v>34335</v>
      </c>
      <c r="G6" s="14">
        <v>34700</v>
      </c>
      <c r="H6" s="14">
        <v>35065</v>
      </c>
      <c r="I6" s="14">
        <v>35431</v>
      </c>
      <c r="J6" s="14">
        <v>35796</v>
      </c>
      <c r="K6" s="14">
        <v>36161</v>
      </c>
      <c r="L6" s="14">
        <v>36526</v>
      </c>
      <c r="M6" s="14">
        <v>36892</v>
      </c>
      <c r="N6" s="14">
        <v>37257</v>
      </c>
      <c r="O6" s="14">
        <v>37622</v>
      </c>
      <c r="P6" s="14">
        <v>37987</v>
      </c>
      <c r="Q6" s="14">
        <v>38353</v>
      </c>
      <c r="R6" s="14">
        <v>38718</v>
      </c>
      <c r="S6" s="14">
        <v>39083</v>
      </c>
      <c r="T6" s="14">
        <v>39448</v>
      </c>
      <c r="U6" s="14">
        <v>39814</v>
      </c>
      <c r="V6" s="14">
        <v>40179</v>
      </c>
      <c r="W6" s="14">
        <v>40544</v>
      </c>
      <c r="X6" s="14">
        <v>40909</v>
      </c>
    </row>
    <row r="7" spans="1:24" ht="12.75">
      <c r="A7" s="4"/>
      <c r="B7" s="15" t="s">
        <v>31</v>
      </c>
      <c r="C7" s="16">
        <v>1534600</v>
      </c>
      <c r="D7" s="16">
        <v>1648400</v>
      </c>
      <c r="E7" s="16">
        <v>1696900</v>
      </c>
      <c r="F7" s="16">
        <v>1782200</v>
      </c>
      <c r="G7" s="16">
        <v>1848500</v>
      </c>
      <c r="H7" s="16">
        <v>1875000</v>
      </c>
      <c r="I7" s="16">
        <v>1912600</v>
      </c>
      <c r="J7" s="16">
        <v>1959700</v>
      </c>
      <c r="K7" s="16">
        <v>2000200</v>
      </c>
      <c r="L7" s="16">
        <v>2047500</v>
      </c>
      <c r="M7" s="16">
        <v>2101900</v>
      </c>
      <c r="N7" s="16">
        <v>2132200</v>
      </c>
      <c r="O7" s="16">
        <v>2147500</v>
      </c>
      <c r="P7" s="16">
        <v>2195700</v>
      </c>
      <c r="Q7" s="16">
        <v>2224400</v>
      </c>
      <c r="R7" s="16">
        <v>2313900</v>
      </c>
      <c r="S7" s="16">
        <v>2428500</v>
      </c>
      <c r="T7" s="16">
        <v>2473800</v>
      </c>
      <c r="U7" s="16">
        <v>2374200</v>
      </c>
      <c r="V7" s="16">
        <v>2495000</v>
      </c>
      <c r="W7" s="16">
        <v>2609900</v>
      </c>
      <c r="X7" s="16">
        <v>2666400</v>
      </c>
    </row>
    <row r="8" spans="2:24" ht="12.75">
      <c r="B8" s="15" t="s">
        <v>32</v>
      </c>
      <c r="C8" s="17">
        <v>858830</v>
      </c>
      <c r="D8" s="17">
        <v>931780</v>
      </c>
      <c r="E8" s="17">
        <v>954010</v>
      </c>
      <c r="F8" s="17">
        <v>978490</v>
      </c>
      <c r="G8" s="17">
        <v>1014570</v>
      </c>
      <c r="H8" s="17">
        <v>1022860</v>
      </c>
      <c r="I8" s="17">
        <v>1026200</v>
      </c>
      <c r="J8" s="17">
        <v>1047220</v>
      </c>
      <c r="K8" s="17">
        <v>1073710</v>
      </c>
      <c r="L8" s="17">
        <v>1114090</v>
      </c>
      <c r="M8" s="17">
        <v>1135110</v>
      </c>
      <c r="N8" s="17">
        <v>1141510</v>
      </c>
      <c r="O8" s="17">
        <v>1144250</v>
      </c>
      <c r="P8" s="17">
        <v>1147490</v>
      </c>
      <c r="Q8" s="17">
        <v>1139430</v>
      </c>
      <c r="R8" s="17">
        <v>1156980</v>
      </c>
      <c r="S8" s="17">
        <v>1186950</v>
      </c>
      <c r="T8" s="17">
        <v>1229400</v>
      </c>
      <c r="U8" s="17">
        <v>1232220</v>
      </c>
      <c r="V8" s="17">
        <v>1268640</v>
      </c>
      <c r="W8" s="17">
        <v>1324040</v>
      </c>
      <c r="X8" s="17">
        <v>1375900</v>
      </c>
    </row>
  </sheetData>
  <sheetProtection/>
  <hyperlinks>
    <hyperlink ref="A1" r:id="rId1" display="http://dx.doi.org/10.1787/9789264214637-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2013-09-10T08:01:51Z</dcterms:created>
  <dcterms:modified xsi:type="dcterms:W3CDTF">2014-09-09T08:36:00Z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