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5480" windowHeight="11505" activeTab="0"/>
  </bookViews>
  <sheets>
    <sheet name="Fig 5.2.4 F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<sst xmlns="http://schemas.openxmlformats.org/spreadsheetml/2006/main" count="62" uniqueCount="60">
  <si>
    <t>OECD average</t>
  </si>
  <si>
    <t>United States</t>
  </si>
  <si>
    <t>United Kingdom</t>
  </si>
  <si>
    <t>Switzerland</t>
  </si>
  <si>
    <t>Sweden</t>
  </si>
  <si>
    <t>Spain</t>
  </si>
  <si>
    <t>Slovenia</t>
  </si>
  <si>
    <t>Portugal</t>
  </si>
  <si>
    <t>Norway</t>
  </si>
  <si>
    <t>New Zealand</t>
  </si>
  <si>
    <t>Netherlands</t>
  </si>
  <si>
    <t>Luxembourg</t>
  </si>
  <si>
    <t>Italy</t>
  </si>
  <si>
    <t>Ireland</t>
  </si>
  <si>
    <t>Greece</t>
  </si>
  <si>
    <t>Germany</t>
  </si>
  <si>
    <t>France</t>
  </si>
  <si>
    <t>Finland</t>
  </si>
  <si>
    <t>Estonia</t>
  </si>
  <si>
    <t>Denmark</t>
  </si>
  <si>
    <t>Canada</t>
  </si>
  <si>
    <t>Belgium</t>
  </si>
  <si>
    <t>Austria</t>
  </si>
  <si>
    <t>Australia</t>
  </si>
  <si>
    <t>2009/2010</t>
  </si>
  <si>
    <t>2000/2001</t>
  </si>
  <si>
    <t>Differences with the natives
+: higher than natives
-: Lower than natives</t>
  </si>
  <si>
    <t>Unemployment rate of the foreign-born population</t>
  </si>
  <si>
    <t>Unemployment rates of immigrants, 15-64, 2000-2010</t>
  </si>
  <si>
    <t>OECD</t>
  </si>
  <si>
    <t>Points de pourcentage</t>
  </si>
  <si>
    <r>
      <t xml:space="preserve">Source : Enquête européenne sur les forces de travail (Eurostat); Enquête sur les forces de travail australiennes, canadiennes et néo-zélandaises; US </t>
    </r>
    <r>
      <rPr>
        <i/>
        <sz val="10"/>
        <color indexed="8"/>
        <rFont val="Arial"/>
        <family val="2"/>
      </rPr>
      <t>Current Population Surveys.</t>
    </r>
  </si>
  <si>
    <t>6.13. Évolution des taux de chômage des personnes âgées de 15 à 64 ans nées à l'étranger, depuis 2000</t>
  </si>
  <si>
    <t>AUS</t>
  </si>
  <si>
    <t>AUT</t>
  </si>
  <si>
    <t>BEL</t>
  </si>
  <si>
    <t>CAN</t>
  </si>
  <si>
    <t>DNK</t>
  </si>
  <si>
    <t>EST</t>
  </si>
  <si>
    <t>FIN</t>
  </si>
  <si>
    <t>FRA</t>
  </si>
  <si>
    <t>DEU</t>
  </si>
  <si>
    <t>GRC</t>
  </si>
  <si>
    <t>IRL</t>
  </si>
  <si>
    <t>ITA</t>
  </si>
  <si>
    <t>LUX</t>
  </si>
  <si>
    <t>NLD</t>
  </si>
  <si>
    <t>NZL</t>
  </si>
  <si>
    <t>NOR</t>
  </si>
  <si>
    <t>PRT</t>
  </si>
  <si>
    <t>SVN</t>
  </si>
  <si>
    <t>ESP</t>
  </si>
  <si>
    <t>SWE</t>
  </si>
  <si>
    <t>CHE</t>
  </si>
  <si>
    <t>GBR</t>
  </si>
  <si>
    <t>USA</t>
  </si>
  <si>
    <t>Trouver ses marques : Les indicateurs de l'OCDE sur l'intégration des immigrés 2012 - © OECD 2012</t>
  </si>
  <si>
    <t>Chapter 6</t>
  </si>
  <si>
    <t>Graphique 6.13. Évolution des taux de chômage des personnes âgées de 15 à 64 ans nées à l’étranger, depuis 2000-01</t>
  </si>
  <si>
    <t>Version 1 - Last updated: 12-Nov-2012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</si>
</sst>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/>
      <bottom style="thin">
        <color theme="3"/>
      </bottom>
    </border>
    <border>
      <left style="thin"/>
      <right style="thin">
        <color theme="3"/>
      </right>
      <top/>
      <bottom style="thin">
        <color theme="3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>
        <color theme="3"/>
      </right>
      <top/>
      <bottom/>
    </border>
    <border>
      <left style="thin"/>
      <right style="thin">
        <color theme="3"/>
      </right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theme="3"/>
      </left>
      <right style="thin"/>
      <top style="thin"/>
      <bottom style="thin"/>
    </border>
    <border>
      <left/>
      <right/>
      <top style="thin"/>
      <bottom style="thin"/>
    </border>
    <border>
      <left style="thin">
        <color theme="3"/>
      </left>
      <right style="thin">
        <color theme="3"/>
      </right>
      <top style="thin"/>
      <bottom style="thin"/>
    </border>
    <border>
      <left style="thin"/>
      <right style="thin">
        <color theme="3"/>
      </right>
      <top style="thin"/>
      <bottom/>
    </border>
    <border>
      <left/>
      <right style="thin">
        <color theme="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164" fontId="43" fillId="33" borderId="10" xfId="0" applyNumberFormat="1" applyFont="1" applyFill="1" applyBorder="1" applyAlignment="1">
      <alignment horizontal="right" indent="1"/>
    </xf>
    <xf numFmtId="0" fontId="44" fillId="0" borderId="11" xfId="0" applyFont="1" applyBorder="1" applyAlignment="1">
      <alignment/>
    </xf>
    <xf numFmtId="164" fontId="45" fillId="33" borderId="12" xfId="0" applyNumberFormat="1" applyFont="1" applyFill="1" applyBorder="1" applyAlignment="1">
      <alignment horizontal="right" indent="1"/>
    </xf>
    <xf numFmtId="164" fontId="45" fillId="33" borderId="13" xfId="0" applyNumberFormat="1" applyFont="1" applyFill="1" applyBorder="1" applyAlignment="1">
      <alignment horizontal="right" indent="1"/>
    </xf>
    <xf numFmtId="164" fontId="45" fillId="33" borderId="14" xfId="0" applyNumberFormat="1" applyFont="1" applyFill="1" applyBorder="1" applyAlignment="1">
      <alignment horizontal="right" indent="1"/>
    </xf>
    <xf numFmtId="0" fontId="45" fillId="0" borderId="15" xfId="0" applyFont="1" applyBorder="1" applyAlignment="1">
      <alignment/>
    </xf>
    <xf numFmtId="164" fontId="45" fillId="33" borderId="13" xfId="0" applyNumberFormat="1" applyFont="1" applyFill="1" applyBorder="1" applyAlignment="1">
      <alignment horizontal="right" vertical="center" indent="1"/>
    </xf>
    <xf numFmtId="164" fontId="45" fillId="33" borderId="14" xfId="0" applyNumberFormat="1" applyFont="1" applyFill="1" applyBorder="1" applyAlignment="1">
      <alignment horizontal="right" vertical="center" indent="1"/>
    </xf>
    <xf numFmtId="0" fontId="45" fillId="0" borderId="15" xfId="0" applyFont="1" applyFill="1" applyBorder="1" applyAlignment="1">
      <alignment/>
    </xf>
    <xf numFmtId="164" fontId="45" fillId="33" borderId="12" xfId="0" applyNumberFormat="1" applyFont="1" applyFill="1" applyBorder="1" applyAlignment="1" quotePrefix="1">
      <alignment horizontal="right" indent="1"/>
    </xf>
    <xf numFmtId="164" fontId="45" fillId="0" borderId="12" xfId="0" applyNumberFormat="1" applyFont="1" applyFill="1" applyBorder="1" applyAlignment="1">
      <alignment horizontal="right" indent="1"/>
    </xf>
    <xf numFmtId="164" fontId="45" fillId="0" borderId="13" xfId="0" applyNumberFormat="1" applyFont="1" applyFill="1" applyBorder="1" applyAlignment="1">
      <alignment horizontal="right" vertical="center" indent="1"/>
    </xf>
    <xf numFmtId="0" fontId="45" fillId="0" borderId="15" xfId="0" applyFont="1" applyBorder="1" applyAlignment="1">
      <alignment horizontal="left" vertical="center"/>
    </xf>
    <xf numFmtId="164" fontId="45" fillId="33" borderId="12" xfId="0" applyNumberFormat="1" applyFont="1" applyFill="1" applyBorder="1" applyAlignment="1">
      <alignment horizontal="right" vertical="center" indent="1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1" fontId="45" fillId="0" borderId="11" xfId="0" applyNumberFormat="1" applyFont="1" applyFill="1" applyBorder="1" applyAlignment="1">
      <alignment horizontal="left" vertical="center"/>
    </xf>
    <xf numFmtId="1" fontId="45" fillId="0" borderId="17" xfId="0" applyNumberFormat="1" applyFont="1" applyFill="1" applyBorder="1" applyAlignment="1">
      <alignment horizontal="centerContinuous" vertical="center" wrapText="1"/>
    </xf>
    <xf numFmtId="1" fontId="45" fillId="0" borderId="19" xfId="0" applyNumberFormat="1" applyFont="1" applyFill="1" applyBorder="1" applyAlignment="1">
      <alignment horizontal="centerContinuous" vertical="center" wrapText="1"/>
    </xf>
    <xf numFmtId="1" fontId="45" fillId="33" borderId="17" xfId="0" applyNumberFormat="1" applyFont="1" applyFill="1" applyBorder="1" applyAlignment="1">
      <alignment horizontal="centerContinuous" vertical="center" wrapText="1"/>
    </xf>
    <xf numFmtId="1" fontId="45" fillId="0" borderId="20" xfId="0" applyNumberFormat="1" applyFont="1" applyFill="1" applyBorder="1" applyAlignment="1">
      <alignment horizontal="centerContinuous" vertical="center" wrapText="1"/>
    </xf>
    <xf numFmtId="1" fontId="45" fillId="33" borderId="21" xfId="0" applyNumberFormat="1" applyFont="1" applyFill="1" applyBorder="1" applyAlignment="1">
      <alignment horizontal="left" vertical="center"/>
    </xf>
    <xf numFmtId="1" fontId="46" fillId="0" borderId="0" xfId="0" applyNumberFormat="1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Font="1" applyAlignment="1">
      <alignment/>
    </xf>
    <xf numFmtId="1" fontId="45" fillId="33" borderId="22" xfId="0" applyNumberFormat="1" applyFont="1" applyFill="1" applyBorder="1" applyAlignment="1">
      <alignment horizontal="left" vertical="center"/>
    </xf>
    <xf numFmtId="1" fontId="45" fillId="0" borderId="0" xfId="0" applyNumberFormat="1" applyFont="1" applyFill="1" applyBorder="1" applyAlignment="1">
      <alignment horizontal="left" vertical="center"/>
    </xf>
    <xf numFmtId="0" fontId="45" fillId="0" borderId="14" xfId="0" applyFont="1" applyBorder="1" applyAlignment="1">
      <alignment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35" fillId="0" borderId="0" xfId="52" applyAlignment="1" applyProtection="1">
      <alignment/>
      <protection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-0.0055"/>
          <c:w val="0.924"/>
          <c:h val="0.95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strRef>
                  <c:f>'Fig 5.2.4 Fr'!$B$33</c:f>
                  <c:strCache>
                    <c:ptCount val="1"/>
                    <c:pt idx="0">
                      <c:v>AUS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 5.2.4 Fr'!$B$34</c:f>
                  <c:strCache>
                    <c:ptCount val="1"/>
                    <c:pt idx="0">
                      <c:v>AUT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 5.2.4 Fr'!$B$35</c:f>
                  <c:strCache>
                    <c:ptCount val="1"/>
                    <c:pt idx="0">
                      <c:v>BEL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 5.2.4 Fr'!$B$36</c:f>
                  <c:strCache>
                    <c:ptCount val="1"/>
                    <c:pt idx="0">
                      <c:v>CAN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 5.2.4 Fr'!$B$37</c:f>
                  <c:strCache>
                    <c:ptCount val="1"/>
                    <c:pt idx="0">
                      <c:v>DNK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 5.2.4 Fr'!$B$38</c:f>
                  <c:strCache>
                    <c:ptCount val="1"/>
                    <c:pt idx="0">
                      <c:v>EST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 5.2.4 Fr'!$B$39</c:f>
                  <c:strCache>
                    <c:ptCount val="1"/>
                    <c:pt idx="0">
                      <c:v>FIN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 5.2.4 Fr'!$B$40</c:f>
                  <c:strCache>
                    <c:ptCount val="1"/>
                    <c:pt idx="0">
                      <c:v>FRA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'Fig 5.2.4 Fr'!$B$41</c:f>
                  <c:strCache>
                    <c:ptCount val="1"/>
                    <c:pt idx="0">
                      <c:v>DEU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'Fig 5.2.4 Fr'!$B$42</c:f>
                  <c:strCache>
                    <c:ptCount val="1"/>
                    <c:pt idx="0">
                      <c:v>GRC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'Fig 5.2.4 Fr'!$B$43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 5.2.4 Fr'!$B$44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'Fig 5.2.4 Fr'!$B$45</c:f>
                  <c:strCache>
                    <c:ptCount val="1"/>
                    <c:pt idx="0">
                      <c:v>IRL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'Fig 5.2.4 Fr'!$B$46</c:f>
                  <c:strCache>
                    <c:ptCount val="1"/>
                    <c:pt idx="0">
                      <c:v>ITA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'Fig 5.2.4 Fr'!$B$47</c:f>
                  <c:strCache>
                    <c:ptCount val="1"/>
                    <c:pt idx="0">
                      <c:v>LUX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'Fig 5.2.4 Fr'!$B$48</c:f>
                  <c:strCache>
                    <c:ptCount val="1"/>
                    <c:pt idx="0">
                      <c:v>NLD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'Fig 5.2.4 Fr'!$B$49</c:f>
                  <c:strCache>
                    <c:ptCount val="1"/>
                    <c:pt idx="0">
                      <c:v>NZL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'Fig 5.2.4 Fr'!$B$50</c:f>
                  <c:strCache>
                    <c:ptCount val="1"/>
                    <c:pt idx="0">
                      <c:v>NOR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'Fig 5.2.4 Fr'!$B$51</c:f>
                  <c:strCache>
                    <c:ptCount val="1"/>
                    <c:pt idx="0">
                      <c:v>PRT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'Fig 5.2.4 Fr'!$B$52</c:f>
                  <c:strCache>
                    <c:ptCount val="1"/>
                    <c:pt idx="0">
                      <c:v>SVN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'Fig 5.2.4 Fr'!$B$53</c:f>
                  <c:strCache>
                    <c:ptCount val="1"/>
                    <c:pt idx="0">
                      <c:v>ESP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'Fig 5.2.4 Fr'!$B$54</c:f>
                  <c:strCache>
                    <c:ptCount val="1"/>
                    <c:pt idx="0">
                      <c:v>SWE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'Fig 5.2.4 Fr'!$B$55</c:f>
                  <c:strCache>
                    <c:ptCount val="1"/>
                    <c:pt idx="0">
                      <c:v>CHE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'Fig 5.2.4 Fr'!$B$56</c:f>
                  <c:strCache>
                    <c:ptCount val="1"/>
                    <c:pt idx="0">
                      <c:v>GBR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strRef>
                  <c:f>'Fig 5.2.4 Fr'!$B$57</c:f>
                  <c:strCache>
                    <c:ptCount val="1"/>
                    <c:pt idx="0">
                      <c:v>USA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strRef>
                  <c:f>'Fig 5.2.4 Fr'!$B$58</c:f>
                  <c:strCache>
                    <c:ptCount val="1"/>
                    <c:pt idx="0">
                      <c:v>OECD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 5.2.4 Fr'!$G$33:$G$58</c:f>
              <c:numCache/>
            </c:numRef>
          </c:xVal>
          <c:yVal>
            <c:numRef>
              <c:f>'Fig 5.2.4 Fr'!$H$33:$H$58</c:f>
              <c:numCache/>
            </c:numRef>
          </c:yVal>
          <c:smooth val="0"/>
        </c:ser>
        <c:axId val="59044547"/>
        <c:axId val="61638876"/>
      </c:scatterChart>
      <c:valAx>
        <c:axId val="59044547"/>
        <c:scaling>
          <c:orientation val="minMax"/>
          <c:max val="15"/>
          <c:min val="-1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38876"/>
        <c:crosses val="autoZero"/>
        <c:crossBetween val="midCat"/>
        <c:dispUnits/>
      </c:valAx>
      <c:valAx>
        <c:axId val="61638876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445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0.26425</cdr:x>
      <cdr:y>0.9315</cdr:y>
    </cdr:from>
    <cdr:to>
      <cdr:x>0.9645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200150" y="2933700"/>
          <a:ext cx="3200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Évolution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pour les  personnes nées à l'étranger depuis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2000-01</a:t>
          </a:r>
        </a:p>
      </cdr:txBody>
    </cdr:sp>
  </cdr:relSizeAnchor>
  <cdr:relSizeAnchor xmlns:cdr="http://schemas.openxmlformats.org/drawingml/2006/chartDrawing">
    <cdr:from>
      <cdr:x>0.001</cdr:x>
      <cdr:y>-0.0165</cdr:y>
    </cdr:from>
    <cdr:to>
      <cdr:x>0.04825</cdr:x>
      <cdr:y>0.951</cdr:y>
    </cdr:to>
    <cdr:sp>
      <cdr:nvSpPr>
        <cdr:cNvPr id="2" name="TextBox 1"/>
        <cdr:cNvSpPr txBox="1">
          <a:spLocks noChangeArrowheads="1"/>
        </cdr:cNvSpPr>
      </cdr:nvSpPr>
      <cdr:spPr>
        <a:xfrm rot="16200000">
          <a:off x="0" y="-47624"/>
          <a:ext cx="219075" cy="3048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Évolution de la différence avec les natifs depuis 2000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-01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5</xdr:row>
      <xdr:rowOff>47625</xdr:rowOff>
    </xdr:from>
    <xdr:to>
      <xdr:col>8</xdr:col>
      <xdr:colOff>19050</xdr:colOff>
      <xdr:row>24</xdr:row>
      <xdr:rowOff>123825</xdr:rowOff>
    </xdr:to>
    <xdr:graphicFrame>
      <xdr:nvGraphicFramePr>
        <xdr:cNvPr id="1" name="Chart 2"/>
        <xdr:cNvGraphicFramePr/>
      </xdr:nvGraphicFramePr>
      <xdr:xfrm>
        <a:off x="323850" y="1076325"/>
        <a:ext cx="45720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IMD-MIGRAT\Indicators_of_Integration\Mapping\Pa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s OCDE"/>
      <sheetName val="Pays non Membres"/>
      <sheetName val="Tous pays FRA"/>
      <sheetName val="Tous pays ISO"/>
      <sheetName val="Tous pays ENG"/>
      <sheetName val="2-digit"/>
      <sheetName val="ISO"/>
      <sheetName val="Wikiped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33" t="s">
        <v>56</v>
      </c>
    </row>
    <row r="2" spans="1:2" ht="12.75">
      <c r="A2" s="34" t="s">
        <v>57</v>
      </c>
      <c r="B2" s="1" t="s">
        <v>58</v>
      </c>
    </row>
    <row r="3" ht="12.75">
      <c r="A3" s="34" t="s">
        <v>59</v>
      </c>
    </row>
    <row r="4" spans="1:8" ht="30" customHeight="1">
      <c r="A4" s="31" t="s">
        <v>32</v>
      </c>
      <c r="B4" s="31"/>
      <c r="C4" s="31"/>
      <c r="D4" s="31"/>
      <c r="E4" s="31"/>
      <c r="F4" s="31"/>
      <c r="G4" s="31"/>
      <c r="H4" s="31"/>
    </row>
    <row r="5" ht="12.75">
      <c r="A5" t="s">
        <v>30</v>
      </c>
    </row>
    <row r="27" spans="1:9" ht="29.25" customHeight="1">
      <c r="A27" s="32" t="s">
        <v>31</v>
      </c>
      <c r="B27" s="32"/>
      <c r="C27" s="32"/>
      <c r="D27" s="32"/>
      <c r="E27" s="32"/>
      <c r="F27" s="32"/>
      <c r="G27" s="32"/>
      <c r="H27" s="32"/>
      <c r="I27" s="32"/>
    </row>
    <row r="29" spans="1:2" ht="12.75">
      <c r="A29" s="26" t="s">
        <v>28</v>
      </c>
      <c r="B29" s="26"/>
    </row>
    <row r="30" spans="3:6" ht="12.75">
      <c r="C30" s="25"/>
      <c r="D30" s="25"/>
      <c r="E30" s="25"/>
      <c r="F30" s="25"/>
    </row>
    <row r="31" spans="1:6" ht="51">
      <c r="A31" s="24"/>
      <c r="B31" s="28"/>
      <c r="C31" s="23" t="s">
        <v>27</v>
      </c>
      <c r="D31" s="22"/>
      <c r="E31" s="21" t="s">
        <v>26</v>
      </c>
      <c r="F31" s="20"/>
    </row>
    <row r="32" spans="1:6" ht="12.75">
      <c r="A32" s="19"/>
      <c r="B32" s="29"/>
      <c r="C32" s="18" t="s">
        <v>25</v>
      </c>
      <c r="D32" s="17" t="s">
        <v>24</v>
      </c>
      <c r="E32" s="16" t="s">
        <v>25</v>
      </c>
      <c r="F32" s="16" t="s">
        <v>24</v>
      </c>
    </row>
    <row r="33" spans="1:8" ht="12.75">
      <c r="A33" s="7" t="s">
        <v>23</v>
      </c>
      <c r="B33" s="30" t="s">
        <v>33</v>
      </c>
      <c r="C33" s="9">
        <v>7.4001</v>
      </c>
      <c r="D33" s="8">
        <v>6.1086</v>
      </c>
      <c r="E33" s="15">
        <v>0.6580000000000004</v>
      </c>
      <c r="F33" s="15">
        <v>0.8086000000000002</v>
      </c>
      <c r="G33" s="27">
        <f>D33-C33</f>
        <v>-1.2915</v>
      </c>
      <c r="H33" s="27">
        <f>F33-E33</f>
        <v>0.15059999999999985</v>
      </c>
    </row>
    <row r="34" spans="1:8" ht="12.75">
      <c r="A34" s="14" t="s">
        <v>22</v>
      </c>
      <c r="B34" s="30" t="s">
        <v>34</v>
      </c>
      <c r="C34" s="6">
        <v>7.729239738927584</v>
      </c>
      <c r="D34" s="6">
        <v>8.864368549353507</v>
      </c>
      <c r="E34" s="6">
        <v>3.848928751426068</v>
      </c>
      <c r="F34" s="6">
        <v>5.056222886941308</v>
      </c>
      <c r="G34" s="27">
        <f aca="true" t="shared" si="0" ref="G34:G58">D34-C34</f>
        <v>1.1351288104259236</v>
      </c>
      <c r="H34" s="27">
        <f aca="true" t="shared" si="1" ref="H34:H58">F34-E34</f>
        <v>1.20729413551524</v>
      </c>
    </row>
    <row r="35" spans="1:8" ht="12.75">
      <c r="A35" s="7" t="s">
        <v>21</v>
      </c>
      <c r="B35" s="30" t="s">
        <v>35</v>
      </c>
      <c r="C35" s="9">
        <v>15.068529287581887</v>
      </c>
      <c r="D35" s="8">
        <v>16.677759994365886</v>
      </c>
      <c r="E35" s="4">
        <v>9.66372064595957</v>
      </c>
      <c r="F35" s="4">
        <v>9.920674197575831</v>
      </c>
      <c r="G35" s="27">
        <f t="shared" si="0"/>
        <v>1.6092307067839986</v>
      </c>
      <c r="H35" s="27">
        <f t="shared" si="1"/>
        <v>0.2569535516162613</v>
      </c>
    </row>
    <row r="36" spans="1:8" ht="12.75">
      <c r="A36" s="7" t="s">
        <v>20</v>
      </c>
      <c r="B36" s="30" t="s">
        <v>36</v>
      </c>
      <c r="C36" s="9">
        <v>7.423873424756052</v>
      </c>
      <c r="D36" s="8">
        <v>10.071466875322509</v>
      </c>
      <c r="E36" s="4">
        <v>-0.016243205863030852</v>
      </c>
      <c r="F36" s="4">
        <v>2.315953875322509</v>
      </c>
      <c r="G36" s="27">
        <f t="shared" si="0"/>
        <v>2.6475934505664567</v>
      </c>
      <c r="H36" s="27">
        <f t="shared" si="1"/>
        <v>2.33219708118554</v>
      </c>
    </row>
    <row r="37" spans="1:8" ht="12.75">
      <c r="A37" s="7" t="s">
        <v>19</v>
      </c>
      <c r="B37" s="30" t="s">
        <v>37</v>
      </c>
      <c r="C37" s="9">
        <v>8.63581948812817</v>
      </c>
      <c r="D37" s="8">
        <v>11.812012763379089</v>
      </c>
      <c r="E37" s="4">
        <v>4.503234022624205</v>
      </c>
      <c r="F37" s="4">
        <v>5.518234168417981</v>
      </c>
      <c r="G37" s="27">
        <f t="shared" si="0"/>
        <v>3.1761932752509185</v>
      </c>
      <c r="H37" s="27">
        <f t="shared" si="1"/>
        <v>1.0150001457937767</v>
      </c>
    </row>
    <row r="38" spans="1:8" ht="12.75">
      <c r="A38" s="7" t="s">
        <v>18</v>
      </c>
      <c r="B38" s="30" t="s">
        <v>38</v>
      </c>
      <c r="C38" s="6">
        <v>12.98964718878773</v>
      </c>
      <c r="D38" s="5">
        <v>18.737126851445975</v>
      </c>
      <c r="E38" s="4">
        <v>0.03721040305335066</v>
      </c>
      <c r="F38" s="4">
        <v>3.5412823301494587</v>
      </c>
      <c r="G38" s="27">
        <f t="shared" si="0"/>
        <v>5.747479662658245</v>
      </c>
      <c r="H38" s="27">
        <f t="shared" si="1"/>
        <v>3.504071927096108</v>
      </c>
    </row>
    <row r="39" spans="1:8" ht="12.75">
      <c r="A39" s="7" t="s">
        <v>17</v>
      </c>
      <c r="B39" s="30" t="s">
        <v>39</v>
      </c>
      <c r="C39" s="9">
        <v>25.173273929389687</v>
      </c>
      <c r="D39" s="8">
        <v>16.32760724962138</v>
      </c>
      <c r="E39" s="11">
        <v>14.597387901178596</v>
      </c>
      <c r="F39" s="11">
        <v>8.243980769126052</v>
      </c>
      <c r="G39" s="27">
        <f t="shared" si="0"/>
        <v>-8.845666679768307</v>
      </c>
      <c r="H39" s="27">
        <f t="shared" si="1"/>
        <v>-6.353407132052544</v>
      </c>
    </row>
    <row r="40" spans="1:8" ht="12.75">
      <c r="A40" s="7" t="s">
        <v>16</v>
      </c>
      <c r="B40" s="30" t="s">
        <v>40</v>
      </c>
      <c r="C40" s="6">
        <v>15.483539916334836</v>
      </c>
      <c r="D40" s="5">
        <v>14.494113069263348</v>
      </c>
      <c r="E40" s="4">
        <v>6.846374141493346</v>
      </c>
      <c r="F40" s="4">
        <v>5.956894483224929</v>
      </c>
      <c r="G40" s="27">
        <f t="shared" si="0"/>
        <v>-0.9894268470714884</v>
      </c>
      <c r="H40" s="27">
        <f t="shared" si="1"/>
        <v>-0.8894796582684172</v>
      </c>
    </row>
    <row r="41" spans="1:8" ht="12.75">
      <c r="A41" s="7" t="s">
        <v>15</v>
      </c>
      <c r="B41" s="30" t="s">
        <v>41</v>
      </c>
      <c r="C41" s="9">
        <v>12.198262380848323</v>
      </c>
      <c r="D41" s="8">
        <v>12.24206736579975</v>
      </c>
      <c r="E41" s="4">
        <v>4.818291604714007</v>
      </c>
      <c r="F41" s="4">
        <v>5.636083940935797</v>
      </c>
      <c r="G41" s="27">
        <f t="shared" si="0"/>
        <v>0.04380498495142682</v>
      </c>
      <c r="H41" s="27">
        <f t="shared" si="1"/>
        <v>0.8177923362217898</v>
      </c>
    </row>
    <row r="42" spans="1:8" ht="12.75">
      <c r="A42" s="7" t="s">
        <v>14</v>
      </c>
      <c r="B42" s="30" t="s">
        <v>42</v>
      </c>
      <c r="C42" s="6">
        <v>14.594795090754955</v>
      </c>
      <c r="D42" s="5">
        <v>14.112865086263229</v>
      </c>
      <c r="E42" s="4">
        <v>3.779443786709521</v>
      </c>
      <c r="F42" s="4">
        <v>3.33493258672158</v>
      </c>
      <c r="G42" s="27">
        <f t="shared" si="0"/>
        <v>-0.4819300044917263</v>
      </c>
      <c r="H42" s="27">
        <f t="shared" si="1"/>
        <v>-0.4445111999879412</v>
      </c>
    </row>
    <row r="43" spans="1:8" ht="12.75">
      <c r="A43" s="7"/>
      <c r="B43" s="30"/>
      <c r="C43" s="9"/>
      <c r="D43" s="8"/>
      <c r="E43" s="4"/>
      <c r="F43" s="4"/>
      <c r="G43" s="27"/>
      <c r="H43" s="27"/>
    </row>
    <row r="44" spans="1:8" ht="12.75">
      <c r="A44" s="7"/>
      <c r="B44" s="30"/>
      <c r="C44" s="9"/>
      <c r="D44" s="8"/>
      <c r="E44" s="4"/>
      <c r="F44" s="4"/>
      <c r="G44" s="27"/>
      <c r="H44" s="27"/>
    </row>
    <row r="45" spans="1:8" ht="12.75">
      <c r="A45" s="7" t="s">
        <v>13</v>
      </c>
      <c r="B45" s="30" t="s">
        <v>43</v>
      </c>
      <c r="C45" s="6">
        <v>5.271248944557813</v>
      </c>
      <c r="D45" s="5">
        <v>16.05646644344632</v>
      </c>
      <c r="E45" s="4">
        <v>1.3111215298278234</v>
      </c>
      <c r="F45" s="4">
        <v>3.931776905841554</v>
      </c>
      <c r="G45" s="27">
        <f t="shared" si="0"/>
        <v>10.785217498888505</v>
      </c>
      <c r="H45" s="27">
        <f t="shared" si="1"/>
        <v>2.6206553760137306</v>
      </c>
    </row>
    <row r="46" spans="1:8" ht="12.75">
      <c r="A46" s="7" t="s">
        <v>12</v>
      </c>
      <c r="B46" s="30" t="s">
        <v>44</v>
      </c>
      <c r="C46" s="9">
        <v>12.666894280740156</v>
      </c>
      <c r="D46" s="8">
        <v>11.24938374535547</v>
      </c>
      <c r="E46" s="4">
        <v>2.366800309899327</v>
      </c>
      <c r="F46" s="4">
        <v>3.4449094371059026</v>
      </c>
      <c r="G46" s="27">
        <f t="shared" si="0"/>
        <v>-1.417510535384686</v>
      </c>
      <c r="H46" s="27">
        <f t="shared" si="1"/>
        <v>1.0781091272065755</v>
      </c>
    </row>
    <row r="47" spans="1:8" ht="12.75">
      <c r="A47" s="7" t="s">
        <v>11</v>
      </c>
      <c r="B47" s="30" t="s">
        <v>45</v>
      </c>
      <c r="C47" s="6">
        <v>2.676222014309729</v>
      </c>
      <c r="D47" s="5">
        <v>6.443235391116671</v>
      </c>
      <c r="E47" s="4">
        <v>1.0183959460794791</v>
      </c>
      <c r="F47" s="4">
        <v>3.291201716628657</v>
      </c>
      <c r="G47" s="27">
        <f t="shared" si="0"/>
        <v>3.767013376806942</v>
      </c>
      <c r="H47" s="27">
        <f t="shared" si="1"/>
        <v>2.2728057705491778</v>
      </c>
    </row>
    <row r="48" spans="1:8" ht="12.75">
      <c r="A48" s="7" t="s">
        <v>10</v>
      </c>
      <c r="B48" s="30" t="s">
        <v>46</v>
      </c>
      <c r="C48" s="9">
        <v>5.434294777906972</v>
      </c>
      <c r="D48" s="8">
        <v>7.6611747550902605</v>
      </c>
      <c r="E48" s="4">
        <v>3.367878018676376</v>
      </c>
      <c r="F48" s="4">
        <v>4.215715764989099</v>
      </c>
      <c r="G48" s="27">
        <f t="shared" si="0"/>
        <v>2.2268799771832883</v>
      </c>
      <c r="H48" s="27">
        <f t="shared" si="1"/>
        <v>0.8478377463127229</v>
      </c>
    </row>
    <row r="49" spans="1:8" ht="12.75">
      <c r="A49" s="7" t="s">
        <v>9</v>
      </c>
      <c r="B49" s="30" t="s">
        <v>47</v>
      </c>
      <c r="C49" s="9">
        <v>9.029736481585946</v>
      </c>
      <c r="D49" s="13">
        <v>7.2682144661409716</v>
      </c>
      <c r="E49" s="12">
        <v>1.977669534893547</v>
      </c>
      <c r="F49" s="12">
        <v>1.00368537787182</v>
      </c>
      <c r="G49" s="27">
        <f t="shared" si="0"/>
        <v>-1.7615220154449744</v>
      </c>
      <c r="H49" s="27">
        <f t="shared" si="1"/>
        <v>-0.9739841570217269</v>
      </c>
    </row>
    <row r="50" spans="1:8" ht="12.75">
      <c r="A50" s="7" t="s">
        <v>8</v>
      </c>
      <c r="B50" s="30" t="s">
        <v>48</v>
      </c>
      <c r="C50" s="6">
        <v>6.5301823260997365</v>
      </c>
      <c r="D50" s="5">
        <v>7.707789759201881</v>
      </c>
      <c r="E50" s="4">
        <v>3.114973322321032</v>
      </c>
      <c r="F50" s="4">
        <v>4.805814637949729</v>
      </c>
      <c r="G50" s="27">
        <f t="shared" si="0"/>
        <v>1.1776074331021444</v>
      </c>
      <c r="H50" s="27">
        <f t="shared" si="1"/>
        <v>1.6908413156286972</v>
      </c>
    </row>
    <row r="51" spans="1:8" ht="12.75">
      <c r="A51" s="7" t="s">
        <v>7</v>
      </c>
      <c r="B51" s="30" t="s">
        <v>49</v>
      </c>
      <c r="C51" s="6">
        <v>6.11036218507458</v>
      </c>
      <c r="D51" s="5">
        <v>14.04763733485323</v>
      </c>
      <c r="E51" s="4">
        <v>2.1907107742536556</v>
      </c>
      <c r="F51" s="4">
        <v>3.6779885144441486</v>
      </c>
      <c r="G51" s="27">
        <f t="shared" si="0"/>
        <v>7.93727514977865</v>
      </c>
      <c r="H51" s="27">
        <f t="shared" si="1"/>
        <v>1.487277740190493</v>
      </c>
    </row>
    <row r="52" spans="1:8" ht="12.75">
      <c r="A52" s="10" t="s">
        <v>6</v>
      </c>
      <c r="B52" s="30" t="s">
        <v>50</v>
      </c>
      <c r="C52" s="6">
        <v>8.649920923405606</v>
      </c>
      <c r="D52" s="5">
        <v>8.53130880617721</v>
      </c>
      <c r="E52" s="4">
        <v>2.4569730170359287</v>
      </c>
      <c r="F52" s="4">
        <v>2.005918773754251</v>
      </c>
      <c r="G52" s="27">
        <f t="shared" si="0"/>
        <v>-0.11861211722839649</v>
      </c>
      <c r="H52" s="27">
        <f t="shared" si="1"/>
        <v>-0.45105424328167754</v>
      </c>
    </row>
    <row r="53" spans="1:8" ht="12.75">
      <c r="A53" s="7" t="s">
        <v>5</v>
      </c>
      <c r="B53" s="30" t="s">
        <v>51</v>
      </c>
      <c r="C53" s="9">
        <v>13.605966021572089</v>
      </c>
      <c r="D53" s="8">
        <v>28.13485599676198</v>
      </c>
      <c r="E53" s="4">
        <v>1.558626393267689</v>
      </c>
      <c r="F53" s="4">
        <v>11.093406239556188</v>
      </c>
      <c r="G53" s="27">
        <f t="shared" si="0"/>
        <v>14.528889975189893</v>
      </c>
      <c r="H53" s="27">
        <f t="shared" si="1"/>
        <v>9.5347798462885</v>
      </c>
    </row>
    <row r="54" spans="1:8" ht="12.75">
      <c r="A54" s="7" t="s">
        <v>4</v>
      </c>
      <c r="B54" s="30" t="s">
        <v>52</v>
      </c>
      <c r="C54" s="6">
        <v>10.798361715737709</v>
      </c>
      <c r="D54" s="5">
        <v>15.840090240422692</v>
      </c>
      <c r="E54" s="4">
        <v>6.391376692491635</v>
      </c>
      <c r="F54" s="4">
        <v>8.674155774755729</v>
      </c>
      <c r="G54" s="27">
        <f t="shared" si="0"/>
        <v>5.041728524684983</v>
      </c>
      <c r="H54" s="27">
        <f t="shared" si="1"/>
        <v>2.282779082264094</v>
      </c>
    </row>
    <row r="55" spans="1:8" ht="12.75">
      <c r="A55" s="7" t="s">
        <v>3</v>
      </c>
      <c r="B55" s="30" t="s">
        <v>53</v>
      </c>
      <c r="C55" s="9">
        <v>4.615566581894774</v>
      </c>
      <c r="D55" s="8">
        <v>7.443313131579735</v>
      </c>
      <c r="E55" s="4">
        <v>2.7228753837794777</v>
      </c>
      <c r="F55" s="4">
        <v>4.191336239502958</v>
      </c>
      <c r="G55" s="27">
        <f t="shared" si="0"/>
        <v>2.827746549684961</v>
      </c>
      <c r="H55" s="27">
        <f t="shared" si="1"/>
        <v>1.46846085572348</v>
      </c>
    </row>
    <row r="56" spans="1:8" ht="12.75">
      <c r="A56" s="7" t="s">
        <v>2</v>
      </c>
      <c r="B56" s="30" t="s">
        <v>54</v>
      </c>
      <c r="C56" s="6">
        <v>8.013539411781087</v>
      </c>
      <c r="D56" s="5">
        <v>8.899796006767115</v>
      </c>
      <c r="E56" s="4">
        <v>3.094054767657086</v>
      </c>
      <c r="F56" s="4">
        <v>1.2713387440664423</v>
      </c>
      <c r="G56" s="27">
        <f t="shared" si="0"/>
        <v>0.8862565949860279</v>
      </c>
      <c r="H56" s="27">
        <f t="shared" si="1"/>
        <v>-1.8227160235906439</v>
      </c>
    </row>
    <row r="57" spans="1:8" ht="12.75">
      <c r="A57" s="7" t="s">
        <v>1</v>
      </c>
      <c r="B57" s="30" t="s">
        <v>55</v>
      </c>
      <c r="C57" s="6">
        <v>4.85</v>
      </c>
      <c r="D57" s="5">
        <v>9.9</v>
      </c>
      <c r="E57" s="4">
        <v>0.32</v>
      </c>
      <c r="F57" s="4">
        <v>-0.06</v>
      </c>
      <c r="G57" s="27">
        <f t="shared" si="0"/>
        <v>5.050000000000001</v>
      </c>
      <c r="H57" s="27">
        <f t="shared" si="1"/>
        <v>-0.38</v>
      </c>
    </row>
    <row r="58" spans="1:8" ht="13.5">
      <c r="A58" s="3" t="s">
        <v>0</v>
      </c>
      <c r="B58" s="30" t="s">
        <v>29</v>
      </c>
      <c r="C58" s="2">
        <f>AVERAGE(C33:C57)</f>
        <v>9.780407656964153</v>
      </c>
      <c r="D58" s="2">
        <f>AVERAGE(D33:D57)</f>
        <v>12.114402342683833</v>
      </c>
      <c r="E58" s="2">
        <f>AVERAGE(E33:E57)</f>
        <v>3.5055566844121175</v>
      </c>
      <c r="F58" s="2">
        <f>AVERAGE(F33:F57)</f>
        <v>4.429569885429649</v>
      </c>
      <c r="G58" s="27">
        <f t="shared" si="0"/>
        <v>2.3339946857196807</v>
      </c>
      <c r="H58" s="27">
        <f t="shared" si="1"/>
        <v>0.924013201017531</v>
      </c>
    </row>
    <row r="60" spans="4:6" ht="12.75">
      <c r="D60" s="27"/>
      <c r="F60" s="27"/>
    </row>
  </sheetData>
  <sheetProtection/>
  <mergeCells count="2">
    <mergeCell ref="A4:H4"/>
    <mergeCell ref="A27:I27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finat-duclos_v</cp:lastModifiedBy>
  <cp:lastPrinted>2012-07-25T11:03:44Z</cp:lastPrinted>
  <dcterms:created xsi:type="dcterms:W3CDTF">2011-11-07T19:06:35Z</dcterms:created>
  <dcterms:modified xsi:type="dcterms:W3CDTF">2012-11-12T18:10:38Z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