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31P1 - SME and Entrepreneurship Policy in Kazakhstan 2018\"/>
    </mc:Choice>
  </mc:AlternateContent>
  <bookViews>
    <workbookView xWindow="240" yWindow="135" windowWidth="19440" windowHeight="79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30" i="1"/>
  <c r="C31" i="1"/>
  <c r="C32" i="1"/>
  <c r="C33" i="1"/>
  <c r="C34" i="1"/>
  <c r="C24" i="1"/>
  <c r="I12" i="1"/>
  <c r="I13" i="1"/>
  <c r="I14" i="1"/>
  <c r="I15" i="1"/>
  <c r="I16" i="1"/>
  <c r="I17" i="1"/>
  <c r="I18" i="1"/>
  <c r="I19" i="1"/>
  <c r="I20" i="1"/>
  <c r="I21" i="1"/>
  <c r="I22" i="1"/>
  <c r="E12" i="1"/>
  <c r="B24" i="1" s="1"/>
  <c r="E13" i="1"/>
  <c r="E14" i="1"/>
  <c r="E15" i="1"/>
  <c r="E16" i="1"/>
  <c r="B28" i="1" s="1"/>
  <c r="E17" i="1"/>
  <c r="E18" i="1"/>
  <c r="E19" i="1"/>
  <c r="B31" i="1" s="1"/>
  <c r="E20" i="1"/>
  <c r="B32" i="1" s="1"/>
  <c r="E21" i="1"/>
  <c r="E22" i="1"/>
  <c r="M21" i="1"/>
  <c r="M22" i="1"/>
  <c r="M12" i="1"/>
  <c r="D24" i="1" s="1"/>
  <c r="M13" i="1"/>
  <c r="M14" i="1"/>
  <c r="M15" i="1"/>
  <c r="M16" i="1"/>
  <c r="D28" i="1" s="1"/>
  <c r="M17" i="1"/>
  <c r="M18" i="1"/>
  <c r="M19" i="1"/>
  <c r="M20" i="1"/>
  <c r="D32" i="1" s="1"/>
  <c r="D34" i="1" l="1"/>
  <c r="D31" i="1"/>
  <c r="D33" i="1"/>
  <c r="D27" i="1"/>
  <c r="D29" i="1"/>
  <c r="D25" i="1"/>
  <c r="B33" i="1"/>
  <c r="B29" i="1"/>
  <c r="B25" i="1"/>
  <c r="B27" i="1"/>
  <c r="D30" i="1"/>
  <c r="D26" i="1"/>
  <c r="B34" i="1"/>
  <c r="B30" i="1"/>
  <c r="B26" i="1"/>
</calcChain>
</file>

<file path=xl/sharedStrings.xml><?xml version="1.0" encoding="utf-8"?>
<sst xmlns="http://schemas.openxmlformats.org/spreadsheetml/2006/main" count="12" uniqueCount="12">
  <si>
    <t>Development of the SME sector</t>
  </si>
  <si>
    <t>Numbers Employment GDP 1999-2013</t>
  </si>
  <si>
    <t>Number</t>
  </si>
  <si>
    <t>Employment</t>
  </si>
  <si>
    <t>GDP</t>
  </si>
  <si>
    <t>Source: Kazstat, 2005 =100. Note that owing to changes in definition, figures for 2013 and 2014 are not directly comparable</t>
  </si>
  <si>
    <t>Figure 1.2/2.2. Evolution of numbers, employment and GDP contribution of SMEs in Kazakhstan</t>
  </si>
  <si>
    <t>SME and Entrepreneurship Policy in Kazakhstan 2018 - © OECD 2018</t>
  </si>
  <si>
    <t>Chapter 1</t>
  </si>
  <si>
    <t>Figure 1.2. &amp; 2.2. Evolution of numbers, employment and GDP contribution of SMEs in Kazakstan</t>
  </si>
  <si>
    <t>Version 1 - Last updated: 12-Sep-2018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</si>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</sst>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3" fontId="0" fillId="0" borderId="0" xfId="0" applyNumberFormat="1"/>
    <xf numFmtId="0" fontId="2" fillId="2" borderId="0" xfId="0" applyFont="1" applyFill="1" applyAlignment="1"/>
    <xf numFmtId="0" fontId="3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Number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E4A-4B68-B87D-734F4FA2356C}"/>
              </c:ext>
            </c:extLst>
          </c:dPt>
          <c:cat>
            <c:numRef>
              <c:f>Sheet1!$A$24:$A$34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Sheet1!$B$24:$B$34</c:f>
              <c:numCache>
                <c:formatCode>General</c:formatCode>
                <c:ptCount val="11"/>
                <c:pt idx="0">
                  <c:v>100</c:v>
                </c:pt>
                <c:pt idx="1">
                  <c:v>116.73292673529554</c:v>
                </c:pt>
                <c:pt idx="2">
                  <c:v>135.29326145090999</c:v>
                </c:pt>
                <c:pt idx="3">
                  <c:v>153.64154492033094</c:v>
                </c:pt>
                <c:pt idx="4">
                  <c:v>140.75322429199713</c:v>
                </c:pt>
                <c:pt idx="5">
                  <c:v>140.21324992080187</c:v>
                </c:pt>
                <c:pt idx="6">
                  <c:v>189.25502373090325</c:v>
                </c:pt>
                <c:pt idx="7">
                  <c:v>184.05191973446503</c:v>
                </c:pt>
                <c:pt idx="8">
                  <c:v>208.24117333120236</c:v>
                </c:pt>
                <c:pt idx="9">
                  <c:v>220.94056000936106</c:v>
                </c:pt>
                <c:pt idx="10">
                  <c:v>302.92933242386277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4A-4B68-B87D-734F4FA2356C}"/>
            </c:ext>
          </c:extLst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Employment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FE4A-4B68-B87D-734F4FA2356C}"/>
              </c:ext>
            </c:extLst>
          </c:dPt>
          <c:cat>
            <c:numRef>
              <c:f>Sheet1!$A$24:$A$34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Sheet1!$C$24:$C$34</c:f>
              <c:numCache>
                <c:formatCode>General</c:formatCode>
                <c:ptCount val="11"/>
                <c:pt idx="0">
                  <c:v>100</c:v>
                </c:pt>
                <c:pt idx="1">
                  <c:v>108.93040831321508</c:v>
                </c:pt>
                <c:pt idx="2">
                  <c:v>128.31216542458276</c:v>
                </c:pt>
                <c:pt idx="3">
                  <c:v>145.01994331898814</c:v>
                </c:pt>
                <c:pt idx="4">
                  <c:v>152.96105804555472</c:v>
                </c:pt>
                <c:pt idx="5">
                  <c:v>124.30618242888632</c:v>
                </c:pt>
                <c:pt idx="6">
                  <c:v>135.04408523144747</c:v>
                </c:pt>
                <c:pt idx="7">
                  <c:v>145.45064903257409</c:v>
                </c:pt>
                <c:pt idx="8">
                  <c:v>173.31111577621496</c:v>
                </c:pt>
                <c:pt idx="9">
                  <c:v>198.74217137259018</c:v>
                </c:pt>
                <c:pt idx="10">
                  <c:v>237.97942689199115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4A-4B68-B87D-734F4FA2356C}"/>
            </c:ext>
          </c:extLst>
        </c:ser>
        <c:ser>
          <c:idx val="2"/>
          <c:order val="2"/>
          <c:tx>
            <c:strRef>
              <c:f>Sheet1!$D$23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E4A-4B68-B87D-734F4FA2356C}"/>
              </c:ext>
            </c:extLst>
          </c:dPt>
          <c:cat>
            <c:numRef>
              <c:f>Sheet1!$A$24:$A$34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Sheet1!$D$24:$D$34</c:f>
              <c:numCache>
                <c:formatCode>General</c:formatCode>
                <c:ptCount val="11"/>
                <c:pt idx="0">
                  <c:v>100</c:v>
                </c:pt>
                <c:pt idx="1">
                  <c:v>126.65525619817907</c:v>
                </c:pt>
                <c:pt idx="2">
                  <c:v>164.10843672708842</c:v>
                </c:pt>
                <c:pt idx="3">
                  <c:v>330.90469959291204</c:v>
                </c:pt>
                <c:pt idx="4">
                  <c:v>360.53556101308692</c:v>
                </c:pt>
                <c:pt idx="5">
                  <c:v>503.23963871852254</c:v>
                </c:pt>
                <c:pt idx="6">
                  <c:v>509.5774592657894</c:v>
                </c:pt>
                <c:pt idx="7">
                  <c:v>559.57085116672886</c:v>
                </c:pt>
                <c:pt idx="8">
                  <c:v>612.23042949739238</c:v>
                </c:pt>
                <c:pt idx="9">
                  <c:v>1073.4164888773348</c:v>
                </c:pt>
                <c:pt idx="10">
                  <c:v>1074.3506998049522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4A-4B68-B87D-734F4FA2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60224"/>
        <c:axId val="110261760"/>
      </c:lineChart>
      <c:catAx>
        <c:axId val="1102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61760"/>
        <c:crosses val="autoZero"/>
        <c:auto val="1"/>
        <c:lblAlgn val="ctr"/>
        <c:lblOffset val="100"/>
        <c:noMultiLvlLbl val="0"/>
      </c:catAx>
      <c:valAx>
        <c:axId val="1102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6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215264</xdr:colOff>
      <xdr:row>22</xdr:row>
      <xdr:rowOff>124776</xdr:rowOff>
    </xdr:from>
    <xdr:to>
      <xdr:col>16</xdr:col>
      <xdr:colOff>251459</xdr:colOff>
      <xdr:row>36</xdr:row>
      <xdr:rowOff>160019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1450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/>
  </sheetViews>
  <sheetFormatPr defaultRowHeight="15" x14ac:dyDescent="0.25"/>
  <sheetData>
    <row r="1" spans="1:13" s="4" customFormat="1" x14ac:dyDescent="0.25">
      <c r="A1" s="5" t="s">
        <v>7</v>
      </c>
    </row>
    <row r="2" spans="1:13" s="4" customFormat="1" ht="12.75" x14ac:dyDescent="0.2">
      <c r="A2" s="4" t="s">
        <v>8</v>
      </c>
      <c r="B2" s="4" t="s">
        <v>9</v>
      </c>
    </row>
    <row r="3" spans="1:13" s="4" customFormat="1" ht="12.75" x14ac:dyDescent="0.2">
      <c r="A3" s="4" t="s">
        <v>10</v>
      </c>
    </row>
    <row r="4" spans="1:13" s="4" customFormat="1" x14ac:dyDescent="0.25">
      <c r="A4" s="5" t="s">
        <v>11</v>
      </c>
    </row>
    <row r="5" spans="1:13" s="4" customFormat="1" ht="12.75" x14ac:dyDescent="0.2"/>
    <row r="6" spans="1:13" x14ac:dyDescent="0.25">
      <c r="A6" t="s">
        <v>6</v>
      </c>
    </row>
    <row r="7" spans="1:13" x14ac:dyDescent="0.25">
      <c r="A7" t="s">
        <v>5</v>
      </c>
    </row>
    <row r="9" spans="1:13" x14ac:dyDescent="0.25">
      <c r="A9" t="s">
        <v>0</v>
      </c>
    </row>
    <row r="10" spans="1:13" x14ac:dyDescent="0.25">
      <c r="A10" t="s">
        <v>1</v>
      </c>
    </row>
    <row r="12" spans="1:13" x14ac:dyDescent="0.25">
      <c r="A12">
        <v>2005</v>
      </c>
      <c r="B12" s="3">
        <v>50612</v>
      </c>
      <c r="C12" s="3">
        <v>2541</v>
      </c>
      <c r="D12" s="3">
        <v>297234</v>
      </c>
      <c r="E12">
        <f t="shared" ref="E12:E22" si="0">SUM(B12:D12)</f>
        <v>350387</v>
      </c>
      <c r="F12" s="3">
        <v>533779</v>
      </c>
      <c r="G12" s="3">
        <v>265472</v>
      </c>
      <c r="H12" s="3">
        <v>571620</v>
      </c>
      <c r="I12">
        <f t="shared" ref="I12:I22" si="1">SUM(F12:H12)</f>
        <v>1370871</v>
      </c>
      <c r="J12">
        <v>844632</v>
      </c>
      <c r="K12">
        <v>309473</v>
      </c>
      <c r="L12">
        <v>222993</v>
      </c>
      <c r="M12">
        <f t="shared" ref="M12:M22" si="2">SUM(J12:L12)</f>
        <v>1377098</v>
      </c>
    </row>
    <row r="13" spans="1:13" x14ac:dyDescent="0.25">
      <c r="A13">
        <v>2006</v>
      </c>
      <c r="B13" s="3">
        <v>47756</v>
      </c>
      <c r="C13" s="3">
        <v>2678</v>
      </c>
      <c r="D13" s="3">
        <v>358583</v>
      </c>
      <c r="E13">
        <f t="shared" si="0"/>
        <v>409017</v>
      </c>
      <c r="F13" s="3">
        <v>557884</v>
      </c>
      <c r="G13" s="3">
        <v>267074</v>
      </c>
      <c r="H13" s="3">
        <v>622668</v>
      </c>
      <c r="I13">
        <f t="shared" si="1"/>
        <v>1447626</v>
      </c>
      <c r="J13">
        <v>1033438</v>
      </c>
      <c r="K13">
        <v>408014</v>
      </c>
      <c r="L13">
        <v>302715</v>
      </c>
      <c r="M13">
        <f t="shared" si="2"/>
        <v>1744167</v>
      </c>
    </row>
    <row r="14" spans="1:13" x14ac:dyDescent="0.25">
      <c r="A14">
        <v>2007</v>
      </c>
      <c r="B14" s="3">
        <v>55865</v>
      </c>
      <c r="C14" s="3">
        <v>2476</v>
      </c>
      <c r="D14" s="3">
        <v>415709</v>
      </c>
      <c r="E14">
        <f t="shared" si="0"/>
        <v>474050</v>
      </c>
      <c r="F14" s="3">
        <v>585864</v>
      </c>
      <c r="G14" s="3">
        <v>259122</v>
      </c>
      <c r="H14" s="3">
        <v>733458</v>
      </c>
      <c r="I14">
        <f t="shared" si="1"/>
        <v>1578444</v>
      </c>
      <c r="J14">
        <v>1327126</v>
      </c>
      <c r="K14">
        <v>459160</v>
      </c>
      <c r="L14">
        <v>473648</v>
      </c>
      <c r="M14">
        <f t="shared" si="2"/>
        <v>2259934</v>
      </c>
    </row>
    <row r="15" spans="1:13" x14ac:dyDescent="0.25">
      <c r="A15">
        <v>2008</v>
      </c>
      <c r="B15" s="3">
        <v>58480</v>
      </c>
      <c r="C15" s="3">
        <v>4019</v>
      </c>
      <c r="D15" s="3">
        <v>475841</v>
      </c>
      <c r="E15">
        <f t="shared" si="0"/>
        <v>538340</v>
      </c>
      <c r="F15" s="3">
        <v>464622</v>
      </c>
      <c r="G15" s="3">
        <v>397607</v>
      </c>
      <c r="H15" s="3">
        <v>828963</v>
      </c>
      <c r="I15">
        <f t="shared" si="1"/>
        <v>1691192</v>
      </c>
      <c r="J15">
        <v>1152071</v>
      </c>
      <c r="K15">
        <v>2967498</v>
      </c>
      <c r="L15">
        <v>437313</v>
      </c>
      <c r="M15">
        <f t="shared" si="2"/>
        <v>4556882</v>
      </c>
    </row>
    <row r="16" spans="1:13" x14ac:dyDescent="0.25">
      <c r="A16">
        <v>2009</v>
      </c>
      <c r="B16" s="3">
        <v>60601</v>
      </c>
      <c r="C16" s="3">
        <v>4160</v>
      </c>
      <c r="D16" s="3">
        <v>428420</v>
      </c>
      <c r="E16">
        <f t="shared" si="0"/>
        <v>493181</v>
      </c>
      <c r="F16" s="3">
        <v>551308</v>
      </c>
      <c r="G16" s="3">
        <v>405094</v>
      </c>
      <c r="H16" s="3">
        <v>874356</v>
      </c>
      <c r="I16">
        <f t="shared" si="1"/>
        <v>1830758</v>
      </c>
      <c r="J16">
        <v>1270715</v>
      </c>
      <c r="K16">
        <v>3323021</v>
      </c>
      <c r="L16">
        <v>371192</v>
      </c>
      <c r="M16">
        <f t="shared" si="2"/>
        <v>4964928</v>
      </c>
    </row>
    <row r="17" spans="1:13" x14ac:dyDescent="0.25">
      <c r="A17">
        <v>2010</v>
      </c>
      <c r="B17" s="3">
        <v>66492</v>
      </c>
      <c r="C17" s="3">
        <v>8712</v>
      </c>
      <c r="D17" s="3">
        <v>416085</v>
      </c>
      <c r="E17">
        <f t="shared" si="0"/>
        <v>491289</v>
      </c>
      <c r="F17" s="3">
        <v>746240</v>
      </c>
      <c r="G17" s="3">
        <v>748240</v>
      </c>
      <c r="H17" s="3">
        <v>710559</v>
      </c>
      <c r="I17">
        <f t="shared" si="1"/>
        <v>2205039</v>
      </c>
      <c r="J17">
        <v>1673528</v>
      </c>
      <c r="K17">
        <v>4761501</v>
      </c>
      <c r="L17">
        <v>495074</v>
      </c>
      <c r="M17">
        <f t="shared" si="2"/>
        <v>6930103</v>
      </c>
    </row>
    <row r="18" spans="1:13" x14ac:dyDescent="0.25">
      <c r="A18">
        <v>2011</v>
      </c>
      <c r="B18" s="3">
        <v>64457</v>
      </c>
      <c r="C18" s="3">
        <v>9028</v>
      </c>
      <c r="D18" s="3">
        <v>589640</v>
      </c>
      <c r="E18">
        <f t="shared" si="0"/>
        <v>663125</v>
      </c>
      <c r="F18" s="3">
        <v>539285</v>
      </c>
      <c r="G18" s="3">
        <v>689385</v>
      </c>
      <c r="H18" s="3">
        <v>771939</v>
      </c>
      <c r="I18">
        <f t="shared" si="1"/>
        <v>2000609</v>
      </c>
      <c r="J18">
        <v>1445158</v>
      </c>
      <c r="K18">
        <v>4897119</v>
      </c>
      <c r="L18">
        <v>675104</v>
      </c>
      <c r="M18">
        <f t="shared" si="2"/>
        <v>7017381</v>
      </c>
    </row>
    <row r="19" spans="1:13" x14ac:dyDescent="0.25">
      <c r="A19">
        <v>2012</v>
      </c>
      <c r="B19" s="3">
        <v>62888</v>
      </c>
      <c r="C19" s="3">
        <v>8388</v>
      </c>
      <c r="D19" s="3">
        <v>573618</v>
      </c>
      <c r="E19">
        <f t="shared" si="0"/>
        <v>644894</v>
      </c>
      <c r="F19" s="3">
        <v>500591</v>
      </c>
      <c r="G19" s="3">
        <v>675486</v>
      </c>
      <c r="H19" s="3">
        <v>831425</v>
      </c>
      <c r="I19">
        <f t="shared" si="1"/>
        <v>2007502</v>
      </c>
      <c r="J19">
        <v>1546428</v>
      </c>
      <c r="K19">
        <v>5405045</v>
      </c>
      <c r="L19">
        <v>754366</v>
      </c>
      <c r="M19">
        <f t="shared" si="2"/>
        <v>7705839</v>
      </c>
    </row>
    <row r="20" spans="1:13" x14ac:dyDescent="0.25">
      <c r="A20">
        <v>2013</v>
      </c>
      <c r="B20" s="3">
        <v>61076</v>
      </c>
      <c r="C20" s="3">
        <v>8312</v>
      </c>
      <c r="D20" s="3">
        <v>660262</v>
      </c>
      <c r="E20">
        <f t="shared" si="0"/>
        <v>729650</v>
      </c>
      <c r="F20" s="3">
        <v>527519</v>
      </c>
      <c r="G20" s="3">
        <v>711788</v>
      </c>
      <c r="H20" s="3">
        <v>990681</v>
      </c>
      <c r="I20">
        <f t="shared" si="1"/>
        <v>2229988</v>
      </c>
      <c r="J20">
        <v>1871067</v>
      </c>
      <c r="K20">
        <v>5610130</v>
      </c>
      <c r="L20">
        <v>949816</v>
      </c>
      <c r="M20">
        <f t="shared" si="2"/>
        <v>8431013</v>
      </c>
    </row>
    <row r="21" spans="1:13" x14ac:dyDescent="0.25">
      <c r="A21">
        <v>2014</v>
      </c>
      <c r="B21" s="3">
        <v>74829</v>
      </c>
      <c r="C21" s="3">
        <v>4559</v>
      </c>
      <c r="D21" s="3">
        <v>694759</v>
      </c>
      <c r="E21">
        <f t="shared" si="0"/>
        <v>774147</v>
      </c>
      <c r="F21" s="3">
        <v>849015</v>
      </c>
      <c r="G21" s="3">
        <v>516520</v>
      </c>
      <c r="H21" s="3">
        <v>1136050</v>
      </c>
      <c r="I21">
        <f t="shared" si="1"/>
        <v>2501585</v>
      </c>
      <c r="J21">
        <v>8007342</v>
      </c>
      <c r="K21">
        <v>5801985</v>
      </c>
      <c r="L21">
        <v>972670</v>
      </c>
      <c r="M21">
        <f t="shared" si="2"/>
        <v>14781997</v>
      </c>
    </row>
    <row r="22" spans="1:13" x14ac:dyDescent="0.25">
      <c r="A22">
        <v>2015</v>
      </c>
      <c r="B22" s="3">
        <v>175679</v>
      </c>
      <c r="C22" s="3">
        <v>2897</v>
      </c>
      <c r="D22" s="3">
        <v>882849</v>
      </c>
      <c r="E22">
        <f t="shared" si="0"/>
        <v>1061425</v>
      </c>
      <c r="F22" s="3">
        <v>1185186</v>
      </c>
      <c r="G22" s="3">
        <v>351779</v>
      </c>
      <c r="H22" s="3">
        <v>1360338</v>
      </c>
      <c r="I22">
        <f t="shared" si="1"/>
        <v>2897303</v>
      </c>
      <c r="J22">
        <v>10200061</v>
      </c>
      <c r="K22">
        <v>3076564</v>
      </c>
      <c r="L22">
        <v>1518237</v>
      </c>
      <c r="M22">
        <f t="shared" si="2"/>
        <v>14794862</v>
      </c>
    </row>
    <row r="23" spans="1:13" x14ac:dyDescent="0.25">
      <c r="B23" s="1" t="s">
        <v>2</v>
      </c>
      <c r="C23" s="1" t="s">
        <v>3</v>
      </c>
      <c r="D23" s="1" t="s">
        <v>4</v>
      </c>
      <c r="E23" s="1"/>
      <c r="F23" s="1"/>
      <c r="G23" s="1"/>
    </row>
    <row r="24" spans="1:13" x14ac:dyDescent="0.25">
      <c r="A24">
        <v>2005</v>
      </c>
      <c r="B24">
        <f>E12/E$12*100</f>
        <v>100</v>
      </c>
      <c r="C24">
        <f>H12/H$12*100</f>
        <v>100</v>
      </c>
      <c r="D24">
        <f>M12/M$12*100</f>
        <v>100</v>
      </c>
    </row>
    <row r="25" spans="1:13" x14ac:dyDescent="0.25">
      <c r="A25">
        <v>2006</v>
      </c>
      <c r="B25">
        <f t="shared" ref="B25:B32" si="3">E13/E$12*100</f>
        <v>116.73292673529554</v>
      </c>
      <c r="C25">
        <f t="shared" ref="C25:C32" si="4">H13/H$12*100</f>
        <v>108.93040831321508</v>
      </c>
      <c r="D25">
        <f t="shared" ref="D25:D32" si="5">M13/M$12*100</f>
        <v>126.65525619817907</v>
      </c>
    </row>
    <row r="26" spans="1:13" x14ac:dyDescent="0.25">
      <c r="A26">
        <v>2007</v>
      </c>
      <c r="B26">
        <f t="shared" si="3"/>
        <v>135.29326145090999</v>
      </c>
      <c r="C26">
        <f t="shared" si="4"/>
        <v>128.31216542458276</v>
      </c>
      <c r="D26">
        <f t="shared" si="5"/>
        <v>164.10843672708842</v>
      </c>
    </row>
    <row r="27" spans="1:13" x14ac:dyDescent="0.25">
      <c r="A27">
        <v>2008</v>
      </c>
      <c r="B27">
        <f t="shared" si="3"/>
        <v>153.64154492033094</v>
      </c>
      <c r="C27">
        <f t="shared" si="4"/>
        <v>145.01994331898814</v>
      </c>
      <c r="D27">
        <f t="shared" si="5"/>
        <v>330.90469959291204</v>
      </c>
    </row>
    <row r="28" spans="1:13" x14ac:dyDescent="0.25">
      <c r="A28">
        <v>2009</v>
      </c>
      <c r="B28">
        <f t="shared" si="3"/>
        <v>140.75322429199713</v>
      </c>
      <c r="C28">
        <f t="shared" si="4"/>
        <v>152.96105804555472</v>
      </c>
      <c r="D28">
        <f t="shared" si="5"/>
        <v>360.53556101308692</v>
      </c>
    </row>
    <row r="29" spans="1:13" x14ac:dyDescent="0.25">
      <c r="A29">
        <v>2010</v>
      </c>
      <c r="B29">
        <f t="shared" si="3"/>
        <v>140.21324992080187</v>
      </c>
      <c r="C29">
        <f t="shared" si="4"/>
        <v>124.30618242888632</v>
      </c>
      <c r="D29">
        <f t="shared" si="5"/>
        <v>503.23963871852254</v>
      </c>
    </row>
    <row r="30" spans="1:13" x14ac:dyDescent="0.25">
      <c r="A30">
        <v>2011</v>
      </c>
      <c r="B30">
        <f t="shared" si="3"/>
        <v>189.25502373090325</v>
      </c>
      <c r="C30">
        <f t="shared" si="4"/>
        <v>135.04408523144747</v>
      </c>
      <c r="D30">
        <f t="shared" si="5"/>
        <v>509.5774592657894</v>
      </c>
    </row>
    <row r="31" spans="1:13" x14ac:dyDescent="0.25">
      <c r="A31">
        <v>2012</v>
      </c>
      <c r="B31">
        <f t="shared" si="3"/>
        <v>184.05191973446503</v>
      </c>
      <c r="C31">
        <f t="shared" si="4"/>
        <v>145.45064903257409</v>
      </c>
      <c r="D31">
        <f t="shared" si="5"/>
        <v>559.57085116672886</v>
      </c>
    </row>
    <row r="32" spans="1:13" x14ac:dyDescent="0.25">
      <c r="A32">
        <v>2013</v>
      </c>
      <c r="B32">
        <f t="shared" si="3"/>
        <v>208.24117333120236</v>
      </c>
      <c r="C32">
        <f t="shared" si="4"/>
        <v>173.31111577621496</v>
      </c>
      <c r="D32">
        <f t="shared" si="5"/>
        <v>612.23042949739238</v>
      </c>
    </row>
    <row r="33" spans="1:4" x14ac:dyDescent="0.25">
      <c r="A33">
        <v>2014</v>
      </c>
      <c r="B33">
        <f>E21/E$12*100</f>
        <v>220.94056000936106</v>
      </c>
      <c r="C33">
        <f>H21/H$12*100</f>
        <v>198.74217137259018</v>
      </c>
      <c r="D33">
        <f>M21/M$12*100</f>
        <v>1073.4164888773348</v>
      </c>
    </row>
    <row r="34" spans="1:4" x14ac:dyDescent="0.25">
      <c r="A34">
        <v>2015</v>
      </c>
      <c r="B34">
        <f>E22/E$12*100</f>
        <v>302.92933242386277</v>
      </c>
      <c r="C34">
        <f>H22/H$12*100</f>
        <v>237.97942689199115</v>
      </c>
      <c r="D34">
        <f>M22/M$12*100</f>
        <v>1074.3506998049522</v>
      </c>
    </row>
    <row r="36" spans="1:4" x14ac:dyDescent="0.25">
      <c r="B36" s="2"/>
      <c r="C36" s="2"/>
      <c r="D36" s="2"/>
    </row>
  </sheetData>
  <hyperlinks>
    <hyperlink ref="A1" r:id="rId1" display="https://doi.org/10.1787/9789264301450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2015-11-04T16:06:55Z</dcterms:created>
  <dcterms:modified xsi:type="dcterms:W3CDTF">2018-09-12T07:36:22Z</dcterms:modified>
</cp:coreProperties>
</file>