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Figure 2.21" sheetId="1" r:id="rId1"/>
  </sheets>
  <definedNames/>
  <calcPr fullCalcOnLoad="1"/>
</workbook>
</file>

<file path=xl/comments1.xml><?xml version="1.0" encoding="utf-8"?>
<comments xmlns="http://schemas.openxmlformats.org/spreadsheetml/2006/main">
  <authors>
    <author>Wanda Ollis</author>
  </authors>
  <commentList>
    <comment ref="A39" authorId="0">
      <text>
        <r>
          <rPr>
            <b/>
            <sz val="9"/>
            <rFont val="Tahoma"/>
            <family val="2"/>
          </rPr>
          <t>Wanda Ollis:</t>
        </r>
        <r>
          <rPr>
            <sz val="9"/>
            <rFont val="Tahoma"/>
            <family val="2"/>
          </rPr>
          <t xml:space="preserve">
need source for data; see comment on figure source in chapter</t>
        </r>
      </text>
    </comment>
  </commentList>
</comments>
</file>

<file path=xl/sharedStrings.xml><?xml version="1.0" encoding="utf-8"?>
<sst xmlns="http://schemas.openxmlformats.org/spreadsheetml/2006/main" count="148" uniqueCount="79">
  <si>
    <t>Source: Authors’ elaboration</t>
  </si>
  <si>
    <t>Hard</t>
  </si>
  <si>
    <t>Soft</t>
  </si>
  <si>
    <t/>
  </si>
  <si>
    <t>EP_ARG</t>
  </si>
  <si>
    <t>EP_BRA</t>
  </si>
  <si>
    <t>EP_CHL</t>
  </si>
  <si>
    <t>EP_COL</t>
  </si>
  <si>
    <t>EP_MEX</t>
  </si>
  <si>
    <t>EP_PER</t>
  </si>
  <si>
    <t>EP_URU</t>
  </si>
  <si>
    <t>EP_VEN</t>
  </si>
  <si>
    <t>2003:01</t>
  </si>
  <si>
    <t>2003:02</t>
  </si>
  <si>
    <t>2003:03</t>
  </si>
  <si>
    <t>2003:04</t>
  </si>
  <si>
    <t>2004:01</t>
  </si>
  <si>
    <t>2004:02</t>
  </si>
  <si>
    <t>2004:03</t>
  </si>
  <si>
    <t>2004:04</t>
  </si>
  <si>
    <t>2005:01</t>
  </si>
  <si>
    <t>2005:02</t>
  </si>
  <si>
    <t>2005:03</t>
  </si>
  <si>
    <t>2005:04</t>
  </si>
  <si>
    <t>2006:01</t>
  </si>
  <si>
    <t>2006:02</t>
  </si>
  <si>
    <t>2006:03</t>
  </si>
  <si>
    <t>2006:04</t>
  </si>
  <si>
    <t>2007:01</t>
  </si>
  <si>
    <t>2007:02</t>
  </si>
  <si>
    <t>2007:03</t>
  </si>
  <si>
    <t>2007:04</t>
  </si>
  <si>
    <t>2008:01</t>
  </si>
  <si>
    <t>2008:02</t>
  </si>
  <si>
    <t>2008:03</t>
  </si>
  <si>
    <t>2008:04</t>
  </si>
  <si>
    <t>2009:01</t>
  </si>
  <si>
    <t>2009:02</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</si>
  <si>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</si>
  <si>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</si>
  <si>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</si>
  <si>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</si>
  <si>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</si>
  <si>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</si>
  <si>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</si>
  <si>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</si>
  <si>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</si>
  <si>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</si>
  <si>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</si>
  <si>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</si>
  <si>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</si>
  <si>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</si>
  <si>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</si>
  <si>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</si>
  <si>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</si>
  <si>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</si>
  <si>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</si>
  <si>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</si>
  <si>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</si>
  <si>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</si>
  <si>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2015:01</t>
  </si>
  <si>
    <t>2015:02</t>
  </si>
  <si>
    <t>2015:03</t>
  </si>
  <si>
    <t>2015:04</t>
  </si>
  <si>
    <t>2016:01</t>
  </si>
  <si>
    <t>2016:02</t>
  </si>
  <si>
    <t>2016:03</t>
  </si>
  <si>
    <t>2016:04</t>
  </si>
  <si>
    <t>2017:01</t>
  </si>
  <si>
    <t>2017:02</t>
  </si>
  <si>
    <t>2017:03</t>
  </si>
  <si>
    <t>2017:04</t>
  </si>
  <si>
    <r>
      <t>Figure 2.21</t>
    </r>
    <r>
      <rPr>
        <b/>
        <sz val="11"/>
        <color indexed="8"/>
        <rFont val="Calibri"/>
        <family val="2"/>
      </rPr>
      <t>. Exchange rates in selected Latin American countries: Hard-landing versus a soft-landing scenario in China</t>
    </r>
  </si>
  <si>
    <t>(blue line: soft-landing forecast; black line: hard-landing forecast)</t>
  </si>
  <si>
    <t>Latin American Economic Outlook 2016 - © OECD 2015</t>
  </si>
  <si>
    <t>Chapter 2</t>
  </si>
  <si>
    <t>Figure 2.21. Exchange rates in selected Latin American countries: Hard-landing versus a soft-landing scenario in China</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</si>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</sst>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0\ "/>
    <numFmt numFmtId="166" formatCode="_(* #,##0.00000_);_(* \(#,##0.00000\);_(* &quot;-&quot;??_);_(@_)"/>
    <numFmt numFmtId="167" formatCode="0.00000%"/>
    <numFmt numFmtId="168" formatCode="#,##0,"/>
    <numFmt numFmtId="169" formatCode="#,##0,,"/>
    <numFmt numFmtId="170" formatCode="_([$€]* #,##0.00_);_([$€]* \(#,##0.00\);_([$€]* &quot;-&quot;??_);_(@_)"/>
    <numFmt numFmtId="171" formatCode="d/m/yy\ h:mm\ \a\.m\./\p\.m\."/>
    <numFmt numFmtId="172" formatCode="#,#00"/>
    <numFmt numFmtId="173" formatCode="_ &quot;R$&quot;* #,##0_ ;_ &quot;R$&quot;* \-#,##0_ ;_ &quot;R$&quot;* &quot;-&quot;_ ;_ @_ "/>
    <numFmt numFmtId="174" formatCode="_ &quot;R$&quot;* #,##0.00_ ;_ &quot;R$&quot;* \-#,##0.00_ ;_ &quot;R$&quot;* &quot;-&quot;??_ ;_ @_ "/>
    <numFmt numFmtId="175" formatCode="\$#,"/>
    <numFmt numFmtId="176" formatCode="_-* #,##0.0000\ _P_t_s_-;\-* #,##0.0000\ _P_t_s_-;_-* &quot;-&quot;\ _P_t_s_-;_-@_-"/>
    <numFmt numFmtId="177" formatCode="#,##0.000;\-#,##0.000"/>
    <numFmt numFmtId="178" formatCode="#,##0.00_);\(#,##0.00\);&quot; --- &quot;"/>
    <numFmt numFmtId="179" formatCode="#,##0.000\ _P_t_s;\-#,##0.000\ _P_t_s"/>
    <numFmt numFmtId="180" formatCode="_-* #,##0.000\ _P_t_s_-;\-* #,##0.000\ _P_t_s_-;_-* &quot;-&quot;\ _P_t_s_-;_-@_-"/>
    <numFmt numFmtId="181" formatCode="_-* #,##0.00\ _P_t_a_-;\-* #,##0.00\ _P_t_a_-;_-* &quot;-&quot;??\ _P_t_a_-;_-@_-"/>
    <numFmt numFmtId="182" formatCode="#\ ###\ ###\ ##0\ "/>
    <numFmt numFmtId="183" formatCode="_ * #,##0_ ;_ * \-#,##0_ ;_ * &quot;-&quot;_ ;_ @_ "/>
    <numFmt numFmtId="184" formatCode="_ * #,##0.00_ ;_ * \-#,##0.00_ ;_ * &quot;-&quot;??_ ;_ @_ "/>
    <numFmt numFmtId="185" formatCode="#.##000"/>
    <numFmt numFmtId="186" formatCode="#.##0,"/>
  </numFmts>
  <fonts count="76">
    <font>
      <sz val="10"/>
      <color theme="1"/>
      <name val="Arial"/>
      <family val="2"/>
    </font>
    <font>
      <sz val="10"/>
      <color indexed="8"/>
      <name val="Arial"/>
      <family val="2"/>
    </font>
    <font>
      <sz val="11"/>
      <color indexed="8"/>
      <name val="Calibri"/>
      <family val="2"/>
    </font>
    <font>
      <sz val="11"/>
      <color indexed="8"/>
      <name val="Arial Narrow"/>
      <family val="2"/>
    </font>
    <font>
      <b/>
      <sz val="9"/>
      <name val="Tahoma"/>
      <family val="2"/>
    </font>
    <font>
      <sz val="9"/>
      <name val="Tahoma"/>
      <family val="2"/>
    </font>
    <font>
      <sz val="10"/>
      <name val="Arial"/>
      <family val="2"/>
    </font>
    <font>
      <b/>
      <sz val="18"/>
      <color indexed="24"/>
      <name val="Arial"/>
      <family val="2"/>
    </font>
    <font>
      <sz val="10"/>
      <name val="Times New Roman"/>
      <family val="1"/>
    </font>
    <font>
      <sz val="8"/>
      <color indexed="12"/>
      <name val="Helv"/>
      <family val="0"/>
    </font>
    <font>
      <sz val="10"/>
      <name val="Geneva"/>
      <family val="2"/>
    </font>
    <font>
      <sz val="10"/>
      <name val="Courier"/>
      <family val="3"/>
    </font>
    <font>
      <sz val="7"/>
      <name val="Times New Roman"/>
      <family val="1"/>
    </font>
    <font>
      <sz val="1"/>
      <color indexed="8"/>
      <name val="Courier"/>
      <family val="3"/>
    </font>
    <font>
      <b/>
      <sz val="12"/>
      <color indexed="24"/>
      <name val="Arial"/>
      <family val="2"/>
    </font>
    <font>
      <b/>
      <sz val="1"/>
      <color indexed="8"/>
      <name val="Courier"/>
      <family val="3"/>
    </font>
    <font>
      <sz val="12"/>
      <name val="Arial"/>
      <family val="2"/>
    </font>
    <font>
      <b/>
      <sz val="8"/>
      <color indexed="22"/>
      <name val="Arial"/>
      <family val="2"/>
    </font>
    <font>
      <sz val="11"/>
      <name val="Book Antiqua"/>
      <family val="1"/>
    </font>
    <font>
      <sz val="8"/>
      <name val="Arial"/>
      <family val="2"/>
    </font>
    <font>
      <sz val="8"/>
      <name val="Helv"/>
      <family val="0"/>
    </font>
    <font>
      <sz val="8"/>
      <color indexed="12"/>
      <name val="Arial"/>
      <family val="2"/>
    </font>
    <font>
      <sz val="8"/>
      <color indexed="8"/>
      <name val="Helv"/>
      <family val="0"/>
    </font>
    <font>
      <sz val="11"/>
      <name val="Times New Roman"/>
      <family val="1"/>
    </font>
    <font>
      <sz val="11"/>
      <color indexed="60"/>
      <name val="Calibri"/>
      <family val="2"/>
    </font>
    <font>
      <sz val="11"/>
      <color indexed="8"/>
      <name val="Arial"/>
      <family val="2"/>
    </font>
    <font>
      <sz val="10"/>
      <name val="Verdana"/>
      <family val="2"/>
    </font>
    <font>
      <i/>
      <sz val="10"/>
      <name val="Arial"/>
      <family val="2"/>
    </font>
    <font>
      <sz val="10"/>
      <color indexed="10"/>
      <name val="MS Sans Serif"/>
      <family val="2"/>
    </font>
    <font>
      <sz val="10"/>
      <name val="MS Sans Serif"/>
      <family val="2"/>
    </font>
    <font>
      <b/>
      <sz val="10"/>
      <color indexed="22"/>
      <name val="Arial"/>
      <family val="2"/>
    </font>
    <font>
      <b/>
      <sz val="14"/>
      <name val="Times New Roman"/>
      <family val="1"/>
    </font>
    <font>
      <sz val="10"/>
      <color indexed="46"/>
      <name val="Arial"/>
      <family val="2"/>
    </font>
    <font>
      <sz val="10"/>
      <color indexed="24"/>
      <name val="Arial"/>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1"/>
        <bgColor indexed="64"/>
      </patternFill>
    </fill>
    <fill>
      <patternFill patternType="solid">
        <fgColor theme="0"/>
        <bgColor indexed="64"/>
      </patternFill>
    </fill>
  </fills>
  <borders count="23">
    <border>
      <left/>
      <right/>
      <top/>
      <bottom/>
      <diagonal/>
    </border>
    <border>
      <left style="thin"/>
      <right style="thin"/>
      <top/>
      <bottom/>
    </border>
    <border>
      <left/>
      <right style="hair"/>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color theme="4"/>
      </top>
      <bottom style="double">
        <color theme="4"/>
      </bottom>
    </border>
    <border>
      <left/>
      <right/>
      <top style="double"/>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1">
      <alignment/>
      <protection hidden="1"/>
    </xf>
    <xf numFmtId="0" fontId="10" fillId="26" borderId="1" applyNumberFormat="0" applyFont="0" applyBorder="0" applyAlignment="0" applyProtection="0"/>
    <xf numFmtId="164" fontId="11" fillId="0" borderId="2">
      <alignment/>
      <protection/>
    </xf>
    <xf numFmtId="0" fontId="56" fillId="27" borderId="0" applyNumberFormat="0" applyBorder="0" applyAlignment="0" applyProtection="0"/>
    <xf numFmtId="165" fontId="12" fillId="0" borderId="0" applyFill="0" applyBorder="0" applyProtection="0">
      <alignment/>
    </xf>
    <xf numFmtId="164" fontId="12" fillId="0" borderId="0">
      <alignment horizontal="left"/>
      <protection/>
    </xf>
    <xf numFmtId="0" fontId="6" fillId="0" borderId="0">
      <alignment vertical="center"/>
      <protection/>
    </xf>
    <xf numFmtId="2" fontId="13" fillId="0" borderId="0">
      <alignment/>
      <protection locked="0"/>
    </xf>
    <xf numFmtId="2" fontId="13" fillId="0" borderId="0">
      <alignment/>
      <protection locked="0"/>
    </xf>
    <xf numFmtId="0" fontId="7" fillId="0" borderId="0" applyNumberFormat="0" applyFill="0" applyBorder="0" applyAlignment="0" applyProtection="0"/>
    <xf numFmtId="0" fontId="14" fillId="0" borderId="0" applyNumberFormat="0" applyFill="0" applyBorder="0" applyAlignment="0" applyProtection="0"/>
    <xf numFmtId="0" fontId="15" fillId="0" borderId="0">
      <alignment/>
      <protection locked="0"/>
    </xf>
    <xf numFmtId="0" fontId="15" fillId="0" borderId="0">
      <alignment/>
      <protection locked="0"/>
    </xf>
    <xf numFmtId="0" fontId="57" fillId="28" borderId="3" applyNumberFormat="0" applyAlignment="0" applyProtection="0"/>
    <xf numFmtId="0" fontId="16" fillId="0" borderId="0">
      <alignment/>
      <protection/>
    </xf>
    <xf numFmtId="0" fontId="58" fillId="29" borderId="4" applyNumberFormat="0" applyAlignment="0" applyProtection="0"/>
    <xf numFmtId="2" fontId="17" fillId="30" borderId="0">
      <alignment/>
      <protection/>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166" fontId="6" fillId="0" borderId="0">
      <alignment/>
      <protection locked="0"/>
    </xf>
    <xf numFmtId="166" fontId="6" fillId="0" borderId="0">
      <alignment/>
      <protection locked="0"/>
    </xf>
    <xf numFmtId="166"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7" fontId="6" fillId="0" borderId="0">
      <alignment/>
      <protection locked="0"/>
    </xf>
    <xf numFmtId="167" fontId="6" fillId="0" borderId="0">
      <alignment/>
      <protection locked="0"/>
    </xf>
    <xf numFmtId="167" fontId="6" fillId="0" borderId="0">
      <alignment/>
      <protection locked="0"/>
    </xf>
    <xf numFmtId="2" fontId="13"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168" fontId="18" fillId="0" borderId="0">
      <alignment/>
      <protection/>
    </xf>
    <xf numFmtId="169" fontId="18" fillId="0" borderId="0">
      <alignment/>
      <protection/>
    </xf>
    <xf numFmtId="170" fontId="6" fillId="0" borderId="0" applyFont="0" applyFill="0" applyBorder="0" applyAlignment="0" applyProtection="0"/>
    <xf numFmtId="170" fontId="6" fillId="0" borderId="0" applyFont="0" applyFill="0" applyBorder="0" applyAlignment="0" applyProtection="0"/>
    <xf numFmtId="0" fontId="60"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 fillId="0" borderId="0">
      <alignment/>
      <protection locked="0"/>
    </xf>
    <xf numFmtId="0" fontId="6" fillId="0" borderId="0">
      <alignment/>
      <protection locked="0"/>
    </xf>
    <xf numFmtId="0" fontId="6" fillId="0" borderId="0">
      <alignment/>
      <protection locked="0"/>
    </xf>
    <xf numFmtId="171" fontId="6" fillId="0" borderId="0">
      <alignment/>
      <protection locked="0"/>
    </xf>
    <xf numFmtId="171" fontId="6" fillId="0" borderId="0">
      <alignment/>
      <protection locked="0"/>
    </xf>
    <xf numFmtId="171" fontId="6" fillId="0" borderId="0">
      <alignment/>
      <protection locked="0"/>
    </xf>
    <xf numFmtId="0" fontId="19" fillId="31" borderId="5">
      <alignment/>
      <protection/>
    </xf>
    <xf numFmtId="0" fontId="19" fillId="32" borderId="5">
      <alignment/>
      <protection/>
    </xf>
    <xf numFmtId="171" fontId="6" fillId="0" borderId="0">
      <alignment/>
      <protection locked="0"/>
    </xf>
    <xf numFmtId="171" fontId="6" fillId="0" borderId="0">
      <alignment/>
      <protection locked="0"/>
    </xf>
    <xf numFmtId="171" fontId="6" fillId="0" borderId="0">
      <alignment/>
      <protection locked="0"/>
    </xf>
    <xf numFmtId="172" fontId="13" fillId="0" borderId="0">
      <alignment/>
      <protection locked="0"/>
    </xf>
    <xf numFmtId="0" fontId="61" fillId="33" borderId="0" applyNumberFormat="0" applyBorder="0" applyAlignment="0" applyProtection="0"/>
    <xf numFmtId="0" fontId="20" fillId="0" borderId="0">
      <alignment/>
      <protection/>
    </xf>
    <xf numFmtId="2" fontId="21" fillId="0" borderId="0">
      <alignment horizontal="left" vertical="center"/>
      <protection locked="0"/>
    </xf>
    <xf numFmtId="0" fontId="62" fillId="0" borderId="6" applyNumberFormat="0" applyFill="0" applyAlignment="0" applyProtection="0"/>
    <xf numFmtId="0" fontId="6" fillId="0" borderId="0">
      <alignment/>
      <protection locked="0"/>
    </xf>
    <xf numFmtId="0" fontId="63" fillId="0" borderId="7" applyNumberFormat="0" applyFill="0" applyAlignment="0" applyProtection="0"/>
    <xf numFmtId="0" fontId="15" fillId="0" borderId="0">
      <alignment/>
      <protection locked="0"/>
    </xf>
    <xf numFmtId="0" fontId="64" fillId="0" borderId="8" applyNumberFormat="0" applyFill="0" applyAlignment="0" applyProtection="0"/>
    <xf numFmtId="0" fontId="64" fillId="0" borderId="0" applyNumberFormat="0" applyFill="0" applyBorder="0" applyAlignment="0" applyProtection="0"/>
    <xf numFmtId="0" fontId="15" fillId="0" borderId="0">
      <alignment/>
      <protection locked="0"/>
    </xf>
    <xf numFmtId="0" fontId="15" fillId="0" borderId="0">
      <alignment/>
      <protection locked="0"/>
    </xf>
    <xf numFmtId="0" fontId="65" fillId="0" borderId="0" applyNumberFormat="0" applyFill="0" applyBorder="0" applyAlignment="0" applyProtection="0"/>
    <xf numFmtId="0" fontId="16" fillId="0" borderId="0" applyNumberFormat="0" applyFill="0" applyBorder="0" applyAlignment="0" applyProtection="0"/>
    <xf numFmtId="0" fontId="66" fillId="34" borderId="3" applyNumberFormat="0" applyAlignment="0" applyProtection="0"/>
    <xf numFmtId="0" fontId="67" fillId="0" borderId="9" applyNumberFormat="0" applyFill="0" applyAlignment="0" applyProtection="0"/>
    <xf numFmtId="0" fontId="22" fillId="0" borderId="1">
      <alignment horizontal="left"/>
      <protection locked="0"/>
    </xf>
    <xf numFmtId="4" fontId="2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13" fillId="0" borderId="0">
      <alignment/>
      <protection locked="0"/>
    </xf>
    <xf numFmtId="176" fontId="6" fillId="0" borderId="0">
      <alignment/>
      <protection locked="0"/>
    </xf>
    <xf numFmtId="176" fontId="6" fillId="0" borderId="0">
      <alignment/>
      <protection locked="0"/>
    </xf>
    <xf numFmtId="176" fontId="6" fillId="0" borderId="0">
      <alignment/>
      <protection locked="0"/>
    </xf>
    <xf numFmtId="177" fontId="6" fillId="0" borderId="0">
      <alignment/>
      <protection locked="0"/>
    </xf>
    <xf numFmtId="177" fontId="6" fillId="0" borderId="0">
      <alignment/>
      <protection locked="0"/>
    </xf>
    <xf numFmtId="177" fontId="6" fillId="0" borderId="0">
      <alignment/>
      <protection locked="0"/>
    </xf>
    <xf numFmtId="0" fontId="68" fillId="35" borderId="0" applyNumberFormat="0" applyBorder="0" applyAlignment="0" applyProtection="0"/>
    <xf numFmtId="0" fontId="24" fillId="36" borderId="0" applyNumberFormat="0" applyBorder="0" applyAlignment="0" applyProtection="0"/>
    <xf numFmtId="0" fontId="0" fillId="0" borderId="0">
      <alignment/>
      <protection/>
    </xf>
    <xf numFmtId="0" fontId="6" fillId="0" borderId="0">
      <alignment/>
      <protection/>
    </xf>
    <xf numFmtId="0" fontId="59" fillId="0" borderId="0">
      <alignment/>
      <protection/>
    </xf>
    <xf numFmtId="0" fontId="0" fillId="0" borderId="0">
      <alignment/>
      <protection/>
    </xf>
    <xf numFmtId="0" fontId="6" fillId="0" borderId="0">
      <alignment/>
      <protection/>
    </xf>
    <xf numFmtId="0" fontId="59" fillId="0" borderId="0" applyNumberFormat="0" applyFill="0" applyBorder="0" applyAlignment="0" applyProtection="0"/>
    <xf numFmtId="0" fontId="69" fillId="0" borderId="0">
      <alignment/>
      <protection/>
    </xf>
    <xf numFmtId="0" fontId="59"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0" fillId="0" borderId="0">
      <alignment/>
      <protection/>
    </xf>
    <xf numFmtId="0" fontId="0" fillId="0" borderId="0">
      <alignment/>
      <protection/>
    </xf>
    <xf numFmtId="0" fontId="6" fillId="0" borderId="0">
      <alignment horizontal="left" wrapText="1"/>
      <protection/>
    </xf>
    <xf numFmtId="0" fontId="6" fillId="0" borderId="0">
      <alignment horizontal="left" wrapText="1"/>
      <protection/>
    </xf>
    <xf numFmtId="0" fontId="59" fillId="0" borderId="0">
      <alignment/>
      <protection/>
    </xf>
    <xf numFmtId="0" fontId="26" fillId="0" borderId="0">
      <alignment/>
      <protection/>
    </xf>
    <xf numFmtId="0" fontId="59" fillId="0" borderId="0">
      <alignment/>
      <protection/>
    </xf>
    <xf numFmtId="0" fontId="0" fillId="37" borderId="10" applyNumberFormat="0" applyFont="0" applyAlignment="0" applyProtection="0"/>
    <xf numFmtId="178" fontId="27" fillId="0" borderId="0" applyFont="0" applyFill="0" applyBorder="0" applyAlignment="0" applyProtection="0"/>
    <xf numFmtId="0" fontId="70" fillId="28"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6" fillId="0" borderId="0" applyFont="0" applyFill="0" applyBorder="0" applyAlignment="0" applyProtection="0"/>
    <xf numFmtId="179" fontId="6" fillId="0" borderId="0">
      <alignment/>
      <protection locked="0"/>
    </xf>
    <xf numFmtId="179" fontId="6" fillId="0" borderId="0">
      <alignment/>
      <protection locked="0"/>
    </xf>
    <xf numFmtId="179" fontId="6" fillId="0" borderId="0">
      <alignment/>
      <protection locked="0"/>
    </xf>
    <xf numFmtId="9" fontId="0" fillId="0" borderId="0" applyFont="0" applyFill="0" applyBorder="0" applyAlignment="0" applyProtection="0"/>
    <xf numFmtId="180" fontId="6" fillId="0" borderId="0">
      <alignment/>
      <protection locked="0"/>
    </xf>
    <xf numFmtId="180" fontId="6" fillId="0" borderId="0">
      <alignment/>
      <protection locked="0"/>
    </xf>
    <xf numFmtId="180" fontId="6" fillId="0" borderId="0">
      <alignment/>
      <protection locked="0"/>
    </xf>
    <xf numFmtId="181" fontId="6" fillId="0" borderId="0">
      <alignment/>
      <protection locked="0"/>
    </xf>
    <xf numFmtId="181" fontId="6" fillId="0" borderId="0">
      <alignment/>
      <protection locked="0"/>
    </xf>
    <xf numFmtId="181" fontId="6" fillId="0" borderId="0">
      <alignment/>
      <protection locked="0"/>
    </xf>
    <xf numFmtId="0" fontId="28" fillId="0" borderId="1" applyNumberFormat="0" applyFill="0" applyBorder="0" applyAlignment="0" applyProtection="0"/>
    <xf numFmtId="39" fontId="19" fillId="0" borderId="12" applyFill="0">
      <alignment horizontal="left"/>
      <protection/>
    </xf>
    <xf numFmtId="182" fontId="12" fillId="0" borderId="0">
      <alignment/>
      <protection/>
    </xf>
    <xf numFmtId="38" fontId="29"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0" borderId="0">
      <alignment/>
      <protection/>
    </xf>
    <xf numFmtId="0" fontId="71" fillId="0" borderId="0" applyNumberFormat="0" applyFill="0" applyBorder="0" applyAlignment="0" applyProtection="0"/>
    <xf numFmtId="164" fontId="31" fillId="0" borderId="12">
      <alignment/>
      <protection/>
    </xf>
    <xf numFmtId="0" fontId="32" fillId="38" borderId="0">
      <alignment/>
      <protection/>
    </xf>
    <xf numFmtId="0" fontId="20" fillId="26" borderId="1">
      <alignment/>
      <protection/>
    </xf>
    <xf numFmtId="0" fontId="72" fillId="0" borderId="13" applyNumberFormat="0" applyFill="0" applyAlignment="0" applyProtection="0"/>
    <xf numFmtId="2" fontId="13" fillId="0" borderId="14">
      <alignment/>
      <protection locked="0"/>
    </xf>
    <xf numFmtId="185" fontId="13" fillId="0" borderId="0">
      <alignment/>
      <protection locked="0"/>
    </xf>
    <xf numFmtId="186" fontId="13" fillId="0" borderId="0">
      <alignment/>
      <protection locked="0"/>
    </xf>
    <xf numFmtId="3" fontId="33" fillId="0" borderId="0" applyFont="0" applyFill="0" applyBorder="0" applyAlignment="0" applyProtection="0"/>
    <xf numFmtId="0" fontId="73" fillId="0" borderId="0" applyNumberFormat="0" applyFill="0" applyBorder="0" applyAlignment="0" applyProtection="0"/>
  </cellStyleXfs>
  <cellXfs count="24">
    <xf numFmtId="0" fontId="0" fillId="0" borderId="0" xfId="0" applyAlignment="1">
      <alignment/>
    </xf>
    <xf numFmtId="0" fontId="59" fillId="39" borderId="0" xfId="0" applyFont="1" applyFill="1" applyAlignment="1">
      <alignment/>
    </xf>
    <xf numFmtId="0" fontId="59" fillId="0" borderId="0" xfId="0" applyFont="1" applyFill="1" applyAlignment="1">
      <alignment/>
    </xf>
    <xf numFmtId="0" fontId="74" fillId="39" borderId="0" xfId="0" applyFont="1" applyFill="1" applyAlignment="1">
      <alignment/>
    </xf>
    <xf numFmtId="0" fontId="59" fillId="39" borderId="15" xfId="141" applyFont="1" applyFill="1" applyBorder="1" applyAlignment="1" applyProtection="1">
      <alignment/>
      <protection locked="0"/>
    </xf>
    <xf numFmtId="0" fontId="59" fillId="39" borderId="15" xfId="143" applyFont="1" applyFill="1" applyBorder="1" applyAlignment="1" applyProtection="1">
      <alignment/>
      <protection locked="0"/>
    </xf>
    <xf numFmtId="0" fontId="59" fillId="39" borderId="16" xfId="141" applyFont="1" applyFill="1" applyBorder="1" applyAlignment="1" applyProtection="1">
      <alignment/>
      <protection locked="0"/>
    </xf>
    <xf numFmtId="0" fontId="59" fillId="39" borderId="0" xfId="141" applyFont="1" applyFill="1" applyBorder="1" applyAlignment="1" applyProtection="1">
      <alignment/>
      <protection locked="0"/>
    </xf>
    <xf numFmtId="0" fontId="59" fillId="39" borderId="17" xfId="141" applyFont="1" applyFill="1" applyBorder="1" applyAlignment="1" applyProtection="1">
      <alignment/>
      <protection locked="0"/>
    </xf>
    <xf numFmtId="0" fontId="59" fillId="39" borderId="16" xfId="143" applyFont="1" applyFill="1" applyBorder="1" applyAlignment="1" applyProtection="1">
      <alignment/>
      <protection locked="0"/>
    </xf>
    <xf numFmtId="0" fontId="59" fillId="39" borderId="0" xfId="143" applyFont="1" applyFill="1" applyBorder="1" applyAlignment="1" applyProtection="1">
      <alignment/>
      <protection locked="0"/>
    </xf>
    <xf numFmtId="0" fontId="59" fillId="39" borderId="17" xfId="143" applyFont="1" applyFill="1" applyBorder="1" applyAlignment="1" applyProtection="1">
      <alignment/>
      <protection locked="0"/>
    </xf>
    <xf numFmtId="0" fontId="59" fillId="39" borderId="18" xfId="141" applyFont="1" applyFill="1" applyBorder="1" applyAlignment="1" applyProtection="1">
      <alignment/>
      <protection locked="0"/>
    </xf>
    <xf numFmtId="0" fontId="59" fillId="39" borderId="19" xfId="141" applyFont="1" applyFill="1" applyBorder="1" applyAlignment="1" applyProtection="1">
      <alignment/>
      <protection locked="0"/>
    </xf>
    <xf numFmtId="0" fontId="59" fillId="39" borderId="20" xfId="141" applyFont="1" applyFill="1" applyBorder="1" applyAlignment="1" applyProtection="1">
      <alignment/>
      <protection locked="0"/>
    </xf>
    <xf numFmtId="0" fontId="59" fillId="39" borderId="18" xfId="143" applyFont="1" applyFill="1" applyBorder="1" applyAlignment="1" applyProtection="1">
      <alignment/>
      <protection locked="0"/>
    </xf>
    <xf numFmtId="0" fontId="59" fillId="39" borderId="19" xfId="143" applyFont="1" applyFill="1" applyBorder="1" applyAlignment="1" applyProtection="1">
      <alignment/>
      <protection locked="0"/>
    </xf>
    <xf numFmtId="0" fontId="59" fillId="39" borderId="20" xfId="143" applyFont="1" applyFill="1" applyBorder="1" applyAlignment="1" applyProtection="1">
      <alignment/>
      <protection locked="0"/>
    </xf>
    <xf numFmtId="0" fontId="59" fillId="39" borderId="15" xfId="141" applyFont="1" applyFill="1" applyBorder="1" applyAlignment="1" applyProtection="1">
      <alignment horizontal="center"/>
      <protection locked="0"/>
    </xf>
    <xf numFmtId="0" fontId="59" fillId="39" borderId="21" xfId="141" applyFont="1" applyFill="1" applyBorder="1" applyAlignment="1" applyProtection="1">
      <alignment horizontal="center"/>
      <protection locked="0"/>
    </xf>
    <xf numFmtId="0" fontId="59" fillId="39" borderId="22" xfId="141" applyFont="1" applyFill="1" applyBorder="1" applyAlignment="1" applyProtection="1">
      <alignment horizontal="center"/>
      <protection locked="0"/>
    </xf>
    <xf numFmtId="0" fontId="59" fillId="39" borderId="19" xfId="0" applyFont="1" applyFill="1" applyBorder="1" applyAlignment="1">
      <alignment horizontal="center"/>
    </xf>
    <xf numFmtId="0" fontId="0" fillId="39" borderId="0" xfId="0" applyFont="1" applyFill="1" applyAlignment="1">
      <alignment/>
    </xf>
    <xf numFmtId="0" fontId="65" fillId="39" borderId="0" xfId="116" applyFill="1" applyAlignment="1">
      <alignment/>
    </xf>
  </cellXfs>
  <cellStyles count="173">
    <cellStyle name="Normal" xfId="0"/>
    <cellStyle name="_CL-GG-90-06" xfId="15"/>
    <cellStyle name="_Pa-GC-90-06" xfId="16"/>
    <cellStyle name="_Pa-GC-90-06 2" xfId="17"/>
    <cellStyle name="_Pa-GC-90-06_SPNF" xfId="18"/>
    <cellStyle name="=C:\WINNT\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NCLAS,REZONES Y SUS PARTES,DE FUNDICION,DE HIERRO O DE ACERO" xfId="44"/>
    <cellStyle name="ANCLAS,REZONES Y SUS PARTES,DE FUNDICION,DE HIERRO O DE ACERO 2" xfId="45"/>
    <cellStyle name="ANCLAS,REZONES Y SUS PARTES,DE FUNDICION,DE HIERRO O DE ACERO_SPNF" xfId="46"/>
    <cellStyle name="Array" xfId="47"/>
    <cellStyle name="Array Enter" xfId="48"/>
    <cellStyle name="b0let" xfId="49"/>
    <cellStyle name="Bad" xfId="50"/>
    <cellStyle name="bolet" xfId="51"/>
    <cellStyle name="Boletim" xfId="52"/>
    <cellStyle name="bstitutes]&#13;&#10;; The following mappings take Word for MS-DOS names, PostScript names, and TrueType&#13;&#10;; names into account" xfId="53"/>
    <cellStyle name="Cabe‡alho 1" xfId="54"/>
    <cellStyle name="Cabe‡alho 2" xfId="55"/>
    <cellStyle name="Cabeçalho 1" xfId="56"/>
    <cellStyle name="Cabeçalho 2" xfId="57"/>
    <cellStyle name="Cabecera 1" xfId="58"/>
    <cellStyle name="Cabecera 2" xfId="59"/>
    <cellStyle name="Calculation" xfId="60"/>
    <cellStyle name="Cambiar to&amp;do" xfId="61"/>
    <cellStyle name="Check Cell" xfId="62"/>
    <cellStyle name="Columna destacada" xfId="63"/>
    <cellStyle name="Comma" xfId="64"/>
    <cellStyle name="Comma [0]" xfId="65"/>
    <cellStyle name="Comma 2" xfId="66"/>
    <cellStyle name="Comma 4 2" xfId="67"/>
    <cellStyle name="Comma0" xfId="68"/>
    <cellStyle name="Comma0 2" xfId="69"/>
    <cellStyle name="Comma0_SPNF" xfId="70"/>
    <cellStyle name="Currency" xfId="71"/>
    <cellStyle name="Currency [0]" xfId="72"/>
    <cellStyle name="Currency0" xfId="73"/>
    <cellStyle name="Currency0 2" xfId="74"/>
    <cellStyle name="Currency0_SPNF" xfId="75"/>
    <cellStyle name="Data" xfId="76"/>
    <cellStyle name="Date" xfId="77"/>
    <cellStyle name="Date 2" xfId="78"/>
    <cellStyle name="Date_SPNF" xfId="79"/>
    <cellStyle name="Diseño" xfId="80"/>
    <cellStyle name="En miles" xfId="81"/>
    <cellStyle name="En millones" xfId="82"/>
    <cellStyle name="Euro" xfId="83"/>
    <cellStyle name="Euro 2" xfId="84"/>
    <cellStyle name="Explanatory Text" xfId="85"/>
    <cellStyle name="F2" xfId="86"/>
    <cellStyle name="F3" xfId="87"/>
    <cellStyle name="F4" xfId="88"/>
    <cellStyle name="F5" xfId="89"/>
    <cellStyle name="F6" xfId="90"/>
    <cellStyle name="F7" xfId="91"/>
    <cellStyle name="F8" xfId="92"/>
    <cellStyle name="Fecha" xfId="93"/>
    <cellStyle name="Fecha 2" xfId="94"/>
    <cellStyle name="Fecha_SPNF" xfId="95"/>
    <cellStyle name="Fijo" xfId="96"/>
    <cellStyle name="Fijo 2" xfId="97"/>
    <cellStyle name="Fijo_SPNF" xfId="98"/>
    <cellStyle name="Fila a" xfId="99"/>
    <cellStyle name="Fila b" xfId="100"/>
    <cellStyle name="Fixed" xfId="101"/>
    <cellStyle name="Fixed 2" xfId="102"/>
    <cellStyle name="Fixed_SPNF" xfId="103"/>
    <cellStyle name="Fixo" xfId="104"/>
    <cellStyle name="Good" xfId="105"/>
    <cellStyle name="grafic - Estilo1" xfId="106"/>
    <cellStyle name="graficos" xfId="107"/>
    <cellStyle name="Heading 1" xfId="108"/>
    <cellStyle name="Heading 1 2" xfId="109"/>
    <cellStyle name="Heading 2" xfId="110"/>
    <cellStyle name="Heading 2 2" xfId="111"/>
    <cellStyle name="Heading 3" xfId="112"/>
    <cellStyle name="Heading 4" xfId="113"/>
    <cellStyle name="Heading1" xfId="114"/>
    <cellStyle name="Heading2" xfId="115"/>
    <cellStyle name="Hyperlink" xfId="116"/>
    <cellStyle name="Hyperlink seguido_tabelas da dívida formatadas" xfId="117"/>
    <cellStyle name="Input" xfId="118"/>
    <cellStyle name="Linked Cell" xfId="119"/>
    <cellStyle name="MacroCode" xfId="120"/>
    <cellStyle name="Millares [2]" xfId="121"/>
    <cellStyle name="Millares 2" xfId="122"/>
    <cellStyle name="Moeda [0]_B4-9902ia" xfId="123"/>
    <cellStyle name="Moeda_B4-9902ia" xfId="124"/>
    <cellStyle name="Moeda0" xfId="125"/>
    <cellStyle name="Monetario" xfId="126"/>
    <cellStyle name="Monetario 2" xfId="127"/>
    <cellStyle name="Monetario_SPNF" xfId="128"/>
    <cellStyle name="Monetario0" xfId="129"/>
    <cellStyle name="Monetario0 2" xfId="130"/>
    <cellStyle name="Monetario0_SPNF" xfId="131"/>
    <cellStyle name="Neutral" xfId="132"/>
    <cellStyle name="Neutral 2" xfId="133"/>
    <cellStyle name="Normal 11 2" xfId="134"/>
    <cellStyle name="Normal 14" xfId="135"/>
    <cellStyle name="Normal 2" xfId="136"/>
    <cellStyle name="Normal 2 2" xfId="137"/>
    <cellStyle name="Normal 2 3" xfId="138"/>
    <cellStyle name="Normal 2 4" xfId="139"/>
    <cellStyle name="Normal 3" xfId="140"/>
    <cellStyle name="Normal 3 2" xfId="141"/>
    <cellStyle name="Normal 4" xfId="142"/>
    <cellStyle name="Normal 4 2" xfId="143"/>
    <cellStyle name="Normal 5" xfId="144"/>
    <cellStyle name="Normal 6" xfId="145"/>
    <cellStyle name="Normal 6 2" xfId="146"/>
    <cellStyle name="Normal 6 4" xfId="147"/>
    <cellStyle name="Normal 7" xfId="148"/>
    <cellStyle name="Normal 8" xfId="149"/>
    <cellStyle name="Normal 9" xfId="150"/>
    <cellStyle name="Note" xfId="151"/>
    <cellStyle name="Nulos" xfId="152"/>
    <cellStyle name="Output" xfId="153"/>
    <cellStyle name="Percent" xfId="154"/>
    <cellStyle name="Percent 2" xfId="155"/>
    <cellStyle name="Percent 3" xfId="156"/>
    <cellStyle name="Porcentaje" xfId="157"/>
    <cellStyle name="Porcentaje 2" xfId="158"/>
    <cellStyle name="Porcentaje_SPNF" xfId="159"/>
    <cellStyle name="Porcentual 2" xfId="160"/>
    <cellStyle name="Punto" xfId="161"/>
    <cellStyle name="Punto 2" xfId="162"/>
    <cellStyle name="Punto_SPNF" xfId="163"/>
    <cellStyle name="Punto0" xfId="164"/>
    <cellStyle name="Punto0 2" xfId="165"/>
    <cellStyle name="Punto0_SPNF" xfId="166"/>
    <cellStyle name="Red Text" xfId="167"/>
    <cellStyle name="Resumen" xfId="168"/>
    <cellStyle name="rodape" xfId="169"/>
    <cellStyle name="Sep. milhar [0]" xfId="170"/>
    <cellStyle name="Separador de milhares [0]_B4-9902ia" xfId="171"/>
    <cellStyle name="Separador de milhares_B4-9902ia" xfId="172"/>
    <cellStyle name="Style 1" xfId="173"/>
    <cellStyle name="Style 1 2" xfId="174"/>
    <cellStyle name="Style 1_SPNF" xfId="175"/>
    <cellStyle name="Subtitulo de Tabla" xfId="176"/>
    <cellStyle name="Title" xfId="177"/>
    <cellStyle name="Titulo" xfId="178"/>
    <cellStyle name="Titulo de Tabla" xfId="179"/>
    <cellStyle name="TopGrey" xfId="180"/>
    <cellStyle name="Total" xfId="181"/>
    <cellStyle name="Total 2" xfId="182"/>
    <cellStyle name="V¡rgula" xfId="183"/>
    <cellStyle name="V¡rgula0" xfId="184"/>
    <cellStyle name="Vírgula0" xfId="185"/>
    <cellStyle name="Warning Text"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Argentina</a:t>
            </a:r>
          </a:p>
        </c:rich>
      </c:tx>
      <c:layout>
        <c:manualLayout>
          <c:xMode val="factor"/>
          <c:yMode val="factor"/>
          <c:x val="0.0245"/>
          <c:y val="-0.02"/>
        </c:manualLayout>
      </c:layout>
      <c:spPr>
        <a:noFill/>
        <a:ln w="3175">
          <a:noFill/>
        </a:ln>
      </c:spPr>
    </c:title>
    <c:plotArea>
      <c:layout>
        <c:manualLayout>
          <c:xMode val="edge"/>
          <c:yMode val="edge"/>
          <c:x val="-0.021"/>
          <c:y val="0.06925"/>
          <c:w val="0.9775"/>
          <c:h val="0.965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2.21'!$C$46:$C$101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2.21'!$AE$46:$AE$101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2.21'!$C$46:$C$101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2.21'!$D$46:$D$101</c:f>
              <c:numCache/>
            </c:numRef>
          </c:val>
          <c:smooth val="0"/>
        </c:ser>
        <c:marker val="1"/>
        <c:axId val="34904687"/>
        <c:axId val="45706728"/>
      </c:lineChart>
      <c:catAx>
        <c:axId val="3490468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45706728"/>
        <c:crosses val="autoZero"/>
        <c:auto val="1"/>
        <c:lblOffset val="0"/>
        <c:tickLblSkip val="4"/>
        <c:noMultiLvlLbl val="0"/>
      </c:catAx>
      <c:valAx>
        <c:axId val="45706728"/>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4904687"/>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Brazil</a:t>
            </a:r>
          </a:p>
        </c:rich>
      </c:tx>
      <c:layout>
        <c:manualLayout>
          <c:xMode val="factor"/>
          <c:yMode val="factor"/>
          <c:x val="0.02125"/>
          <c:y val="-0.02"/>
        </c:manualLayout>
      </c:layout>
      <c:spPr>
        <a:noFill/>
        <a:ln w="3175">
          <a:noFill/>
        </a:ln>
      </c:spPr>
    </c:title>
    <c:plotArea>
      <c:layout>
        <c:manualLayout>
          <c:xMode val="edge"/>
          <c:yMode val="edge"/>
          <c:x val="-0.02025"/>
          <c:y val="0.06925"/>
          <c:w val="0.97275"/>
          <c:h val="0.965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2.21'!$F$46:$F$101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2.21'!$AH$46:$AH$101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2.21'!$F$46:$F$101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2.21'!$G$46:$G$101</c:f>
              <c:numCache/>
            </c:numRef>
          </c:val>
          <c:smooth val="0"/>
        </c:ser>
        <c:marker val="1"/>
        <c:axId val="8707369"/>
        <c:axId val="11257458"/>
      </c:lineChart>
      <c:catAx>
        <c:axId val="870736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11257458"/>
        <c:crosses val="autoZero"/>
        <c:auto val="1"/>
        <c:lblOffset val="0"/>
        <c:tickLblSkip val="4"/>
        <c:noMultiLvlLbl val="0"/>
      </c:catAx>
      <c:valAx>
        <c:axId val="11257458"/>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8707369"/>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Chile</a:t>
            </a:r>
          </a:p>
        </c:rich>
      </c:tx>
      <c:layout>
        <c:manualLayout>
          <c:xMode val="factor"/>
          <c:yMode val="factor"/>
          <c:x val="0.021"/>
          <c:y val="-0.02025"/>
        </c:manualLayout>
      </c:layout>
      <c:spPr>
        <a:noFill/>
        <a:ln w="3175">
          <a:noFill/>
        </a:ln>
      </c:spPr>
    </c:title>
    <c:plotArea>
      <c:layout>
        <c:manualLayout>
          <c:xMode val="edge"/>
          <c:yMode val="edge"/>
          <c:x val="-0.02225"/>
          <c:y val="0.06175"/>
          <c:w val="0.97775"/>
          <c:h val="0.967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2.21'!$AJ$46:$AJ$101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2.21'!$AK$46:$AK$101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2.21'!$I$46:$I$101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2.21'!$J$46:$J$101</c:f>
              <c:numCache/>
            </c:numRef>
          </c:val>
          <c:smooth val="0"/>
        </c:ser>
        <c:marker val="1"/>
        <c:axId val="34208259"/>
        <c:axId val="39438876"/>
      </c:lineChart>
      <c:catAx>
        <c:axId val="3420825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9438876"/>
        <c:crosses val="autoZero"/>
        <c:auto val="1"/>
        <c:lblOffset val="0"/>
        <c:tickLblSkip val="4"/>
        <c:noMultiLvlLbl val="0"/>
      </c:catAx>
      <c:valAx>
        <c:axId val="39438876"/>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4208259"/>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Colombia</a:t>
            </a:r>
          </a:p>
        </c:rich>
      </c:tx>
      <c:layout>
        <c:manualLayout>
          <c:xMode val="factor"/>
          <c:yMode val="factor"/>
          <c:x val="0.02125"/>
          <c:y val="-0.02025"/>
        </c:manualLayout>
      </c:layout>
      <c:spPr>
        <a:noFill/>
        <a:ln w="3175">
          <a:noFill/>
        </a:ln>
      </c:spPr>
    </c:title>
    <c:plotArea>
      <c:layout>
        <c:manualLayout>
          <c:xMode val="edge"/>
          <c:yMode val="edge"/>
          <c:x val="-0.02025"/>
          <c:y val="0.06175"/>
          <c:w val="0.97275"/>
          <c:h val="0.967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2.21'!$AM$46:$AM$101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2.21'!$AN$46:$AN$101</c:f>
              <c:numCache/>
            </c:numRef>
          </c:val>
          <c:smooth val="0"/>
        </c:ser>
        <c:ser>
          <c:idx val="2"/>
          <c:order val="2"/>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2.21'!$L$46:$L$101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2.21'!$M$46:$M$101</c:f>
              <c:numCache/>
            </c:numRef>
          </c:val>
          <c:smooth val="0"/>
        </c:ser>
        <c:marker val="1"/>
        <c:axId val="19405565"/>
        <c:axId val="40432358"/>
      </c:lineChart>
      <c:catAx>
        <c:axId val="1940556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40432358"/>
        <c:crosses val="autoZero"/>
        <c:auto val="1"/>
        <c:lblOffset val="0"/>
        <c:tickLblSkip val="4"/>
        <c:noMultiLvlLbl val="0"/>
      </c:catAx>
      <c:valAx>
        <c:axId val="40432358"/>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9405565"/>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Mexico</a:t>
            </a:r>
          </a:p>
        </c:rich>
      </c:tx>
      <c:layout>
        <c:manualLayout>
          <c:xMode val="factor"/>
          <c:yMode val="factor"/>
          <c:x val="0.0245"/>
          <c:y val="-0.02"/>
        </c:manualLayout>
      </c:layout>
      <c:spPr>
        <a:noFill/>
        <a:ln w="3175">
          <a:noFill/>
        </a:ln>
      </c:spPr>
    </c:title>
    <c:plotArea>
      <c:layout>
        <c:manualLayout>
          <c:xMode val="edge"/>
          <c:yMode val="edge"/>
          <c:x val="-0.02225"/>
          <c:y val="0.06925"/>
          <c:w val="0.97775"/>
          <c:h val="0.965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2.21'!$AP$46:$AP$101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2.21'!$AQ$46:$AQ$101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2.21'!$O$46:$O$101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2.21'!$P$46:$P$101</c:f>
              <c:numCache/>
            </c:numRef>
          </c:val>
          <c:smooth val="0"/>
        </c:ser>
        <c:marker val="1"/>
        <c:axId val="28346903"/>
        <c:axId val="53795536"/>
      </c:lineChart>
      <c:catAx>
        <c:axId val="2834690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3795536"/>
        <c:crosses val="autoZero"/>
        <c:auto val="1"/>
        <c:lblOffset val="0"/>
        <c:tickLblSkip val="4"/>
        <c:noMultiLvlLbl val="0"/>
      </c:catAx>
      <c:valAx>
        <c:axId val="53795536"/>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8346903"/>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Peru</a:t>
            </a:r>
          </a:p>
        </c:rich>
      </c:tx>
      <c:layout>
        <c:manualLayout>
          <c:xMode val="factor"/>
          <c:yMode val="factor"/>
          <c:x val="0.02125"/>
          <c:y val="-0.02"/>
        </c:manualLayout>
      </c:layout>
      <c:spPr>
        <a:noFill/>
        <a:ln w="3175">
          <a:noFill/>
        </a:ln>
      </c:spPr>
    </c:title>
    <c:plotArea>
      <c:layout>
        <c:manualLayout>
          <c:xMode val="edge"/>
          <c:yMode val="edge"/>
          <c:x val="-0.01325"/>
          <c:y val="0.06925"/>
          <c:w val="0.96575"/>
          <c:h val="0.965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2.21'!$AS$46:$AS$101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2.21'!$AT$46:$AT$101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2.21'!$R$46:$R$101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2.21'!$S$46:$S$101</c:f>
              <c:numCache/>
            </c:numRef>
          </c:val>
          <c:smooth val="0"/>
        </c:ser>
        <c:marker val="1"/>
        <c:axId val="14397777"/>
        <c:axId val="62471130"/>
      </c:lineChart>
      <c:catAx>
        <c:axId val="1439777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2471130"/>
        <c:crosses val="autoZero"/>
        <c:auto val="1"/>
        <c:lblOffset val="0"/>
        <c:tickLblSkip val="4"/>
        <c:noMultiLvlLbl val="0"/>
      </c:catAx>
      <c:valAx>
        <c:axId val="62471130"/>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4397777"/>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Uruguay</a:t>
            </a:r>
          </a:p>
        </c:rich>
      </c:tx>
      <c:layout>
        <c:manualLayout>
          <c:xMode val="factor"/>
          <c:yMode val="factor"/>
          <c:x val="0.021"/>
          <c:y val="-0.02"/>
        </c:manualLayout>
      </c:layout>
      <c:spPr>
        <a:noFill/>
        <a:ln w="3175">
          <a:noFill/>
        </a:ln>
      </c:spPr>
    </c:title>
    <c:plotArea>
      <c:layout>
        <c:manualLayout>
          <c:xMode val="edge"/>
          <c:yMode val="edge"/>
          <c:x val="-0.02225"/>
          <c:y val="0.06925"/>
          <c:w val="0.97775"/>
          <c:h val="0.965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2.21'!$AV$46:$AV$101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2.21'!$AW$46:$AW$101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2.21'!$U$46:$U$101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2.21'!$V$46:$V$101</c:f>
              <c:numCache/>
            </c:numRef>
          </c:val>
          <c:smooth val="0"/>
        </c:ser>
        <c:marker val="1"/>
        <c:axId val="25369259"/>
        <c:axId val="26996740"/>
      </c:lineChart>
      <c:catAx>
        <c:axId val="2536925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6996740"/>
        <c:crosses val="autoZero"/>
        <c:auto val="1"/>
        <c:lblOffset val="0"/>
        <c:tickLblSkip val="4"/>
        <c:noMultiLvlLbl val="0"/>
      </c:catAx>
      <c:valAx>
        <c:axId val="26996740"/>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5369259"/>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Venezuela</a:t>
            </a:r>
          </a:p>
        </c:rich>
      </c:tx>
      <c:layout>
        <c:manualLayout>
          <c:xMode val="factor"/>
          <c:yMode val="factor"/>
          <c:x val="0.02475"/>
          <c:y val="-0.02"/>
        </c:manualLayout>
      </c:layout>
      <c:spPr>
        <a:noFill/>
        <a:ln w="3175">
          <a:noFill/>
        </a:ln>
      </c:spPr>
    </c:title>
    <c:plotArea>
      <c:layout>
        <c:manualLayout>
          <c:xMode val="edge"/>
          <c:yMode val="edge"/>
          <c:x val="-0.02125"/>
          <c:y val="0.06925"/>
          <c:w val="0.9755"/>
          <c:h val="0.965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2.21'!$AY$46:$AY$101</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2.21'!$AZ$46:$AZ$101</c:f>
              <c:numCache/>
            </c:numRef>
          </c:val>
          <c:smooth val="0"/>
        </c:ser>
        <c:ser>
          <c:idx val="2"/>
          <c:order val="2"/>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2.21'!$X$46:$X$101</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6"/>
              <c:pt idx="0">
                <c:v>2004</c:v>
              </c:pt>
              <c:pt idx="1">
                <c:v>2004:02</c:v>
              </c:pt>
              <c:pt idx="2">
                <c:v>2004:03</c:v>
              </c:pt>
              <c:pt idx="3">
                <c:v>2004:04</c:v>
              </c:pt>
              <c:pt idx="4">
                <c:v>2005</c:v>
              </c:pt>
              <c:pt idx="5">
                <c:v>2005:02</c:v>
              </c:pt>
              <c:pt idx="6">
                <c:v>2005:03</c:v>
              </c:pt>
              <c:pt idx="7">
                <c:v>2005:04</c:v>
              </c:pt>
              <c:pt idx="8">
                <c:v>2006</c:v>
              </c:pt>
              <c:pt idx="9">
                <c:v>2006:02</c:v>
              </c:pt>
              <c:pt idx="10">
                <c:v>2006:03</c:v>
              </c:pt>
              <c:pt idx="11">
                <c:v>2006:04</c:v>
              </c:pt>
              <c:pt idx="12">
                <c:v>2007</c:v>
              </c:pt>
              <c:pt idx="13">
                <c:v>2007:02</c:v>
              </c:pt>
              <c:pt idx="14">
                <c:v>2007:03</c:v>
              </c:pt>
              <c:pt idx="15">
                <c:v>2007:04</c:v>
              </c:pt>
              <c:pt idx="16">
                <c:v>2008</c:v>
              </c:pt>
              <c:pt idx="17">
                <c:v>2008:02</c:v>
              </c:pt>
              <c:pt idx="18">
                <c:v>2008:03</c:v>
              </c:pt>
              <c:pt idx="19">
                <c:v>2008:04</c:v>
              </c:pt>
              <c:pt idx="20">
                <c:v>2009</c:v>
              </c:pt>
              <c:pt idx="21">
                <c:v>2009:02</c:v>
              </c:pt>
              <c:pt idx="22">
                <c:v>2009:03</c:v>
              </c:pt>
              <c:pt idx="23">
                <c:v>2009:04</c:v>
              </c:pt>
              <c:pt idx="24">
                <c:v>2010</c:v>
              </c:pt>
              <c:pt idx="25">
                <c:v>2010:02</c:v>
              </c:pt>
              <c:pt idx="26">
                <c:v>2010:03</c:v>
              </c:pt>
              <c:pt idx="27">
                <c:v>2010:04</c:v>
              </c:pt>
              <c:pt idx="28">
                <c:v>2011</c:v>
              </c:pt>
              <c:pt idx="29">
                <c:v>2011:02</c:v>
              </c:pt>
              <c:pt idx="30">
                <c:v>2011:03</c:v>
              </c:pt>
              <c:pt idx="31">
                <c:v>2011:04</c:v>
              </c:pt>
              <c:pt idx="32">
                <c:v>2012</c:v>
              </c:pt>
              <c:pt idx="33">
                <c:v>2012:02</c:v>
              </c:pt>
              <c:pt idx="34">
                <c:v>2012:03</c:v>
              </c:pt>
              <c:pt idx="35">
                <c:v>2012:04</c:v>
              </c:pt>
              <c:pt idx="36">
                <c:v>2013</c:v>
              </c:pt>
              <c:pt idx="37">
                <c:v>2013:02</c:v>
              </c:pt>
              <c:pt idx="38">
                <c:v>2013:03</c:v>
              </c:pt>
              <c:pt idx="39">
                <c:v>2013:04</c:v>
              </c:pt>
              <c:pt idx="40">
                <c:v>2014</c:v>
              </c:pt>
              <c:pt idx="41">
                <c:v>2014:02</c:v>
              </c:pt>
              <c:pt idx="42">
                <c:v>2014:03</c:v>
              </c:pt>
              <c:pt idx="43">
                <c:v>2014:04</c:v>
              </c:pt>
              <c:pt idx="44">
                <c:v>2015</c:v>
              </c:pt>
              <c:pt idx="45">
                <c:v>2015:02</c:v>
              </c:pt>
              <c:pt idx="46">
                <c:v>2015:03</c:v>
              </c:pt>
              <c:pt idx="47">
                <c:v>2015:04</c:v>
              </c:pt>
              <c:pt idx="48">
                <c:v>2016</c:v>
              </c:pt>
              <c:pt idx="49">
                <c:v>2016:02</c:v>
              </c:pt>
              <c:pt idx="50">
                <c:v>2016:03</c:v>
              </c:pt>
              <c:pt idx="51">
                <c:v>2016:04</c:v>
              </c:pt>
              <c:pt idx="52">
                <c:v>2017</c:v>
              </c:pt>
              <c:pt idx="53">
                <c:v>2017:02</c:v>
              </c:pt>
              <c:pt idx="54">
                <c:v>2017:03</c:v>
              </c:pt>
              <c:pt idx="55">
                <c:v>2017:04</c:v>
              </c:pt>
            </c:strLit>
          </c:cat>
          <c:val>
            <c:numRef>
              <c:f>'Figure 2.21'!$Y$46:$Y$101</c:f>
              <c:numCache/>
            </c:numRef>
          </c:val>
          <c:smooth val="0"/>
        </c:ser>
        <c:marker val="1"/>
        <c:axId val="41644069"/>
        <c:axId val="39252302"/>
      </c:lineChart>
      <c:catAx>
        <c:axId val="4164406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9252302"/>
        <c:crosses val="autoZero"/>
        <c:auto val="1"/>
        <c:lblOffset val="0"/>
        <c:tickLblSkip val="4"/>
        <c:noMultiLvlLbl val="0"/>
      </c:catAx>
      <c:valAx>
        <c:axId val="39252302"/>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41644069"/>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4</xdr:col>
      <xdr:colOff>371475</xdr:colOff>
      <xdr:row>14</xdr:row>
      <xdr:rowOff>57150</xdr:rowOff>
    </xdr:to>
    <xdr:graphicFrame>
      <xdr:nvGraphicFramePr>
        <xdr:cNvPr id="1" name="Chart 1"/>
        <xdr:cNvGraphicFramePr/>
      </xdr:nvGraphicFramePr>
      <xdr:xfrm>
        <a:off x="9525" y="1200150"/>
        <a:ext cx="2800350" cy="1514475"/>
      </xdr:xfrm>
      <a:graphic>
        <a:graphicData uri="http://schemas.openxmlformats.org/drawingml/2006/chart">
          <c:chart xmlns:c="http://schemas.openxmlformats.org/drawingml/2006/chart" r:id="rId1"/>
        </a:graphicData>
      </a:graphic>
    </xdr:graphicFrame>
    <xdr:clientData/>
  </xdr:twoCellAnchor>
  <xdr:twoCellAnchor>
    <xdr:from>
      <xdr:col>4</xdr:col>
      <xdr:colOff>371475</xdr:colOff>
      <xdr:row>7</xdr:row>
      <xdr:rowOff>9525</xdr:rowOff>
    </xdr:from>
    <xdr:to>
      <xdr:col>9</xdr:col>
      <xdr:colOff>104775</xdr:colOff>
      <xdr:row>14</xdr:row>
      <xdr:rowOff>57150</xdr:rowOff>
    </xdr:to>
    <xdr:graphicFrame>
      <xdr:nvGraphicFramePr>
        <xdr:cNvPr id="2" name="Chart 2"/>
        <xdr:cNvGraphicFramePr/>
      </xdr:nvGraphicFramePr>
      <xdr:xfrm>
        <a:off x="2809875" y="1200150"/>
        <a:ext cx="2781300" cy="15144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14</xdr:row>
      <xdr:rowOff>57150</xdr:rowOff>
    </xdr:from>
    <xdr:to>
      <xdr:col>4</xdr:col>
      <xdr:colOff>371475</xdr:colOff>
      <xdr:row>21</xdr:row>
      <xdr:rowOff>104775</xdr:rowOff>
    </xdr:to>
    <xdr:graphicFrame>
      <xdr:nvGraphicFramePr>
        <xdr:cNvPr id="3" name="Chart 3"/>
        <xdr:cNvGraphicFramePr/>
      </xdr:nvGraphicFramePr>
      <xdr:xfrm>
        <a:off x="9525" y="2714625"/>
        <a:ext cx="2800350" cy="1514475"/>
      </xdr:xfrm>
      <a:graphic>
        <a:graphicData uri="http://schemas.openxmlformats.org/drawingml/2006/chart">
          <c:chart xmlns:c="http://schemas.openxmlformats.org/drawingml/2006/chart" r:id="rId3"/>
        </a:graphicData>
      </a:graphic>
    </xdr:graphicFrame>
    <xdr:clientData/>
  </xdr:twoCellAnchor>
  <xdr:twoCellAnchor>
    <xdr:from>
      <xdr:col>4</xdr:col>
      <xdr:colOff>371475</xdr:colOff>
      <xdr:row>14</xdr:row>
      <xdr:rowOff>57150</xdr:rowOff>
    </xdr:from>
    <xdr:to>
      <xdr:col>9</xdr:col>
      <xdr:colOff>104775</xdr:colOff>
      <xdr:row>21</xdr:row>
      <xdr:rowOff>104775</xdr:rowOff>
    </xdr:to>
    <xdr:graphicFrame>
      <xdr:nvGraphicFramePr>
        <xdr:cNvPr id="4" name="Chart 4"/>
        <xdr:cNvGraphicFramePr/>
      </xdr:nvGraphicFramePr>
      <xdr:xfrm>
        <a:off x="2809875" y="2714625"/>
        <a:ext cx="2781300" cy="15144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21</xdr:row>
      <xdr:rowOff>104775</xdr:rowOff>
    </xdr:from>
    <xdr:to>
      <xdr:col>4</xdr:col>
      <xdr:colOff>371475</xdr:colOff>
      <xdr:row>28</xdr:row>
      <xdr:rowOff>152400</xdr:rowOff>
    </xdr:to>
    <xdr:graphicFrame>
      <xdr:nvGraphicFramePr>
        <xdr:cNvPr id="5" name="Chart 5"/>
        <xdr:cNvGraphicFramePr/>
      </xdr:nvGraphicFramePr>
      <xdr:xfrm>
        <a:off x="9525" y="4229100"/>
        <a:ext cx="2800350" cy="1514475"/>
      </xdr:xfrm>
      <a:graphic>
        <a:graphicData uri="http://schemas.openxmlformats.org/drawingml/2006/chart">
          <c:chart xmlns:c="http://schemas.openxmlformats.org/drawingml/2006/chart" r:id="rId5"/>
        </a:graphicData>
      </a:graphic>
    </xdr:graphicFrame>
    <xdr:clientData/>
  </xdr:twoCellAnchor>
  <xdr:twoCellAnchor>
    <xdr:from>
      <xdr:col>4</xdr:col>
      <xdr:colOff>371475</xdr:colOff>
      <xdr:row>21</xdr:row>
      <xdr:rowOff>104775</xdr:rowOff>
    </xdr:from>
    <xdr:to>
      <xdr:col>9</xdr:col>
      <xdr:colOff>104775</xdr:colOff>
      <xdr:row>28</xdr:row>
      <xdr:rowOff>152400</xdr:rowOff>
    </xdr:to>
    <xdr:graphicFrame>
      <xdr:nvGraphicFramePr>
        <xdr:cNvPr id="6" name="Chart 6"/>
        <xdr:cNvGraphicFramePr/>
      </xdr:nvGraphicFramePr>
      <xdr:xfrm>
        <a:off x="2809875" y="4229100"/>
        <a:ext cx="2781300" cy="1514475"/>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28</xdr:row>
      <xdr:rowOff>152400</xdr:rowOff>
    </xdr:from>
    <xdr:to>
      <xdr:col>4</xdr:col>
      <xdr:colOff>371475</xdr:colOff>
      <xdr:row>35</xdr:row>
      <xdr:rowOff>190500</xdr:rowOff>
    </xdr:to>
    <xdr:graphicFrame>
      <xdr:nvGraphicFramePr>
        <xdr:cNvPr id="7" name="Chart 7"/>
        <xdr:cNvGraphicFramePr/>
      </xdr:nvGraphicFramePr>
      <xdr:xfrm>
        <a:off x="9525" y="5743575"/>
        <a:ext cx="2800350" cy="1504950"/>
      </xdr:xfrm>
      <a:graphic>
        <a:graphicData uri="http://schemas.openxmlformats.org/drawingml/2006/chart">
          <c:chart xmlns:c="http://schemas.openxmlformats.org/drawingml/2006/chart" r:id="rId7"/>
        </a:graphicData>
      </a:graphic>
    </xdr:graphicFrame>
    <xdr:clientData/>
  </xdr:twoCellAnchor>
  <xdr:twoCellAnchor>
    <xdr:from>
      <xdr:col>4</xdr:col>
      <xdr:colOff>371475</xdr:colOff>
      <xdr:row>28</xdr:row>
      <xdr:rowOff>152400</xdr:rowOff>
    </xdr:from>
    <xdr:to>
      <xdr:col>9</xdr:col>
      <xdr:colOff>104775</xdr:colOff>
      <xdr:row>35</xdr:row>
      <xdr:rowOff>190500</xdr:rowOff>
    </xdr:to>
    <xdr:graphicFrame>
      <xdr:nvGraphicFramePr>
        <xdr:cNvPr id="8" name="Chart 8"/>
        <xdr:cNvGraphicFramePr/>
      </xdr:nvGraphicFramePr>
      <xdr:xfrm>
        <a:off x="2809875" y="5743575"/>
        <a:ext cx="2781300" cy="15049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1"/>
  <sheetViews>
    <sheetView tabSelected="1" zoomScale="130" zoomScaleNormal="130" zoomScalePageLayoutView="0" workbookViewId="0" topLeftCell="A1">
      <selection activeCell="N9" sqref="N9"/>
    </sheetView>
  </sheetViews>
  <sheetFormatPr defaultColWidth="9.140625" defaultRowHeight="12.75"/>
  <cols>
    <col min="1" max="16384" width="9.140625" style="1" customWidth="1"/>
  </cols>
  <sheetData>
    <row r="1" s="22" customFormat="1" ht="12.75">
      <c r="A1" s="23" t="s">
        <v>74</v>
      </c>
    </row>
    <row r="2" spans="1:2" s="22" customFormat="1" ht="12.75">
      <c r="A2" s="22" t="s">
        <v>75</v>
      </c>
      <c r="B2" s="22" t="s">
        <v>76</v>
      </c>
    </row>
    <row r="3" s="22" customFormat="1" ht="12.75">
      <c r="A3" s="22" t="s">
        <v>77</v>
      </c>
    </row>
    <row r="4" s="22" customFormat="1" ht="12.75">
      <c r="A4" s="22" t="s">
        <v>78</v>
      </c>
    </row>
    <row r="5" s="22" customFormat="1" ht="12.75"/>
    <row r="6" spans="1:17" ht="15">
      <c r="A6" s="1" t="s">
        <v>72</v>
      </c>
      <c r="K6" s="2"/>
      <c r="L6" s="2"/>
      <c r="M6" s="2"/>
      <c r="N6" s="2"/>
      <c r="O6" s="2"/>
      <c r="P6" s="2"/>
      <c r="Q6" s="2"/>
    </row>
    <row r="7" spans="1:17" ht="15">
      <c r="A7" s="1" t="s">
        <v>73</v>
      </c>
      <c r="K7" s="2"/>
      <c r="L7" s="2"/>
      <c r="M7" s="2"/>
      <c r="N7" s="2"/>
      <c r="O7" s="2"/>
      <c r="P7" s="2"/>
      <c r="Q7" s="2"/>
    </row>
    <row r="8" spans="1:17" ht="16.5">
      <c r="A8" s="3"/>
      <c r="B8" s="3"/>
      <c r="C8" s="3"/>
      <c r="D8" s="3"/>
      <c r="E8" s="3"/>
      <c r="F8" s="3"/>
      <c r="G8" s="3"/>
      <c r="H8" s="3"/>
      <c r="I8" s="3"/>
      <c r="J8" s="3"/>
      <c r="K8" s="2"/>
      <c r="L8" s="2"/>
      <c r="M8" s="2"/>
      <c r="N8" s="2"/>
      <c r="O8" s="2"/>
      <c r="P8" s="2"/>
      <c r="Q8" s="2"/>
    </row>
    <row r="9" spans="1:10" ht="16.5">
      <c r="A9" s="3"/>
      <c r="B9" s="3"/>
      <c r="C9" s="3"/>
      <c r="D9" s="3"/>
      <c r="E9" s="3"/>
      <c r="F9" s="3"/>
      <c r="G9" s="3"/>
      <c r="H9" s="3"/>
      <c r="I9" s="3"/>
      <c r="J9" s="3"/>
    </row>
    <row r="10" spans="1:10" ht="16.5">
      <c r="A10" s="3"/>
      <c r="B10" s="3"/>
      <c r="C10" s="3"/>
      <c r="D10" s="3"/>
      <c r="E10" s="3"/>
      <c r="F10" s="3"/>
      <c r="G10" s="3"/>
      <c r="H10" s="3"/>
      <c r="I10" s="3"/>
      <c r="J10" s="3"/>
    </row>
    <row r="11" spans="1:10" ht="16.5">
      <c r="A11" s="3"/>
      <c r="B11" s="3"/>
      <c r="C11" s="3"/>
      <c r="D11" s="3"/>
      <c r="E11" s="3"/>
      <c r="F11" s="3"/>
      <c r="G11" s="3"/>
      <c r="H11" s="3"/>
      <c r="I11" s="3"/>
      <c r="J11" s="3"/>
    </row>
    <row r="12" spans="1:10" ht="16.5">
      <c r="A12" s="3"/>
      <c r="B12" s="3"/>
      <c r="C12" s="3"/>
      <c r="D12" s="3"/>
      <c r="E12" s="3"/>
      <c r="F12" s="3"/>
      <c r="G12" s="3"/>
      <c r="H12" s="3"/>
      <c r="I12" s="3"/>
      <c r="J12" s="3"/>
    </row>
    <row r="13" spans="1:10" ht="16.5">
      <c r="A13" s="3"/>
      <c r="B13" s="3"/>
      <c r="C13" s="3"/>
      <c r="D13" s="3"/>
      <c r="E13" s="3"/>
      <c r="F13" s="3"/>
      <c r="G13" s="3"/>
      <c r="H13" s="3"/>
      <c r="I13" s="3"/>
      <c r="J13" s="3"/>
    </row>
    <row r="14" spans="1:10" ht="16.5">
      <c r="A14" s="3"/>
      <c r="B14" s="3"/>
      <c r="C14" s="3"/>
      <c r="D14" s="3"/>
      <c r="E14" s="3"/>
      <c r="F14" s="3"/>
      <c r="G14" s="3"/>
      <c r="H14" s="3"/>
      <c r="I14" s="3"/>
      <c r="J14" s="3"/>
    </row>
    <row r="15" spans="1:10" ht="16.5">
      <c r="A15" s="3"/>
      <c r="B15" s="3"/>
      <c r="C15" s="3"/>
      <c r="D15" s="3"/>
      <c r="E15" s="3"/>
      <c r="F15" s="3"/>
      <c r="G15" s="3"/>
      <c r="H15" s="3"/>
      <c r="I15" s="3"/>
      <c r="J15" s="3"/>
    </row>
    <row r="16" spans="1:10" ht="16.5">
      <c r="A16" s="3"/>
      <c r="B16" s="3"/>
      <c r="C16" s="3"/>
      <c r="D16" s="3"/>
      <c r="E16" s="3"/>
      <c r="F16" s="3"/>
      <c r="G16" s="3"/>
      <c r="H16" s="3"/>
      <c r="I16" s="3"/>
      <c r="J16" s="3"/>
    </row>
    <row r="17" spans="1:10" ht="16.5">
      <c r="A17" s="3"/>
      <c r="B17" s="3"/>
      <c r="C17" s="3"/>
      <c r="D17" s="3"/>
      <c r="E17" s="3"/>
      <c r="F17" s="3"/>
      <c r="G17" s="3"/>
      <c r="H17" s="3"/>
      <c r="I17" s="3"/>
      <c r="J17" s="3"/>
    </row>
    <row r="18" spans="1:10" ht="16.5">
      <c r="A18" s="3"/>
      <c r="B18" s="3"/>
      <c r="C18" s="3"/>
      <c r="D18" s="3"/>
      <c r="E18" s="3"/>
      <c r="F18" s="3"/>
      <c r="G18" s="3"/>
      <c r="H18" s="3"/>
      <c r="I18" s="3"/>
      <c r="J18" s="3"/>
    </row>
    <row r="19" spans="1:10" ht="16.5">
      <c r="A19" s="3"/>
      <c r="B19" s="3"/>
      <c r="C19" s="3"/>
      <c r="D19" s="3"/>
      <c r="E19" s="3"/>
      <c r="F19" s="3"/>
      <c r="G19" s="3"/>
      <c r="H19" s="3"/>
      <c r="I19" s="3"/>
      <c r="J19" s="3"/>
    </row>
    <row r="20" spans="1:10" ht="16.5">
      <c r="A20" s="3"/>
      <c r="B20" s="3"/>
      <c r="C20" s="3"/>
      <c r="D20" s="3"/>
      <c r="E20" s="3"/>
      <c r="F20" s="3"/>
      <c r="G20" s="3"/>
      <c r="H20" s="3"/>
      <c r="I20" s="3"/>
      <c r="J20" s="3"/>
    </row>
    <row r="21" spans="1:10" ht="16.5">
      <c r="A21" s="3"/>
      <c r="B21" s="3"/>
      <c r="C21" s="3"/>
      <c r="D21" s="3"/>
      <c r="E21" s="3"/>
      <c r="F21" s="3"/>
      <c r="G21" s="3"/>
      <c r="H21" s="3"/>
      <c r="I21" s="3"/>
      <c r="J21" s="3"/>
    </row>
    <row r="22" spans="1:10" ht="16.5">
      <c r="A22" s="3"/>
      <c r="B22" s="3"/>
      <c r="C22" s="3"/>
      <c r="D22" s="3"/>
      <c r="E22" s="3"/>
      <c r="F22" s="3"/>
      <c r="G22" s="3"/>
      <c r="H22" s="3"/>
      <c r="I22" s="3"/>
      <c r="J22" s="3"/>
    </row>
    <row r="23" spans="1:10" ht="16.5">
      <c r="A23" s="3"/>
      <c r="B23" s="3"/>
      <c r="C23" s="3"/>
      <c r="D23" s="3"/>
      <c r="E23" s="3"/>
      <c r="F23" s="3"/>
      <c r="G23" s="3"/>
      <c r="H23" s="3"/>
      <c r="I23" s="3"/>
      <c r="J23" s="3"/>
    </row>
    <row r="24" spans="1:10" ht="16.5">
      <c r="A24" s="3"/>
      <c r="B24" s="3"/>
      <c r="C24" s="3"/>
      <c r="D24" s="3"/>
      <c r="E24" s="3"/>
      <c r="F24" s="3"/>
      <c r="G24" s="3"/>
      <c r="H24" s="3"/>
      <c r="I24" s="3"/>
      <c r="J24" s="3"/>
    </row>
    <row r="25" spans="1:10" ht="16.5">
      <c r="A25" s="3"/>
      <c r="B25" s="3"/>
      <c r="C25" s="3"/>
      <c r="D25" s="3"/>
      <c r="E25" s="3"/>
      <c r="F25" s="3"/>
      <c r="G25" s="3"/>
      <c r="H25" s="3"/>
      <c r="I25" s="3"/>
      <c r="J25" s="3"/>
    </row>
    <row r="26" spans="1:10" ht="16.5">
      <c r="A26" s="3"/>
      <c r="B26" s="3"/>
      <c r="C26" s="3"/>
      <c r="D26" s="3"/>
      <c r="E26" s="3"/>
      <c r="F26" s="3"/>
      <c r="G26" s="3"/>
      <c r="H26" s="3"/>
      <c r="I26" s="3"/>
      <c r="J26" s="3"/>
    </row>
    <row r="27" spans="1:10" ht="16.5">
      <c r="A27" s="3"/>
      <c r="B27" s="3"/>
      <c r="C27" s="3"/>
      <c r="D27" s="3"/>
      <c r="E27" s="3"/>
      <c r="F27" s="3"/>
      <c r="G27" s="3"/>
      <c r="H27" s="3"/>
      <c r="I27" s="3"/>
      <c r="J27" s="3"/>
    </row>
    <row r="28" spans="1:10" ht="16.5">
      <c r="A28" s="3"/>
      <c r="B28" s="3"/>
      <c r="C28" s="3"/>
      <c r="D28" s="3"/>
      <c r="E28" s="3"/>
      <c r="F28" s="3"/>
      <c r="G28" s="3"/>
      <c r="H28" s="3"/>
      <c r="I28" s="3"/>
      <c r="J28" s="3"/>
    </row>
    <row r="29" spans="1:10" ht="16.5">
      <c r="A29" s="3"/>
      <c r="B29" s="3"/>
      <c r="C29" s="3"/>
      <c r="D29" s="3"/>
      <c r="E29" s="3"/>
      <c r="F29" s="3"/>
      <c r="G29" s="3"/>
      <c r="H29" s="3"/>
      <c r="I29" s="3"/>
      <c r="J29" s="3"/>
    </row>
    <row r="30" spans="1:10" ht="16.5">
      <c r="A30" s="3"/>
      <c r="B30" s="3"/>
      <c r="C30" s="3"/>
      <c r="D30" s="3"/>
      <c r="E30" s="3"/>
      <c r="F30" s="3"/>
      <c r="G30" s="3"/>
      <c r="H30" s="3"/>
      <c r="I30" s="3"/>
      <c r="J30" s="3"/>
    </row>
    <row r="31" spans="1:10" ht="16.5">
      <c r="A31" s="3"/>
      <c r="B31" s="3"/>
      <c r="C31" s="3"/>
      <c r="D31" s="3"/>
      <c r="E31" s="3"/>
      <c r="F31" s="3"/>
      <c r="G31" s="3"/>
      <c r="H31" s="3"/>
      <c r="I31" s="3"/>
      <c r="J31" s="3"/>
    </row>
    <row r="32" spans="1:10" ht="16.5">
      <c r="A32" s="3"/>
      <c r="B32" s="3"/>
      <c r="C32" s="3"/>
      <c r="D32" s="3"/>
      <c r="E32" s="3"/>
      <c r="F32" s="3"/>
      <c r="G32" s="3"/>
      <c r="H32" s="3"/>
      <c r="I32" s="3"/>
      <c r="J32" s="3"/>
    </row>
    <row r="33" spans="1:10" ht="16.5">
      <c r="A33" s="3"/>
      <c r="B33" s="3"/>
      <c r="C33" s="3"/>
      <c r="D33" s="3"/>
      <c r="E33" s="3"/>
      <c r="F33" s="3"/>
      <c r="G33" s="3"/>
      <c r="H33" s="3"/>
      <c r="I33" s="3"/>
      <c r="J33" s="3"/>
    </row>
    <row r="34" spans="1:10" ht="16.5">
      <c r="A34" s="3"/>
      <c r="B34" s="3"/>
      <c r="C34" s="3"/>
      <c r="D34" s="3"/>
      <c r="E34" s="3"/>
      <c r="F34" s="3"/>
      <c r="G34" s="3"/>
      <c r="H34" s="3"/>
      <c r="I34" s="3"/>
      <c r="J34" s="3"/>
    </row>
    <row r="35" spans="1:10" ht="16.5">
      <c r="A35" s="3"/>
      <c r="B35" s="3"/>
      <c r="C35" s="3"/>
      <c r="D35" s="3"/>
      <c r="E35" s="3"/>
      <c r="F35" s="3"/>
      <c r="G35" s="3"/>
      <c r="H35" s="3"/>
      <c r="I35" s="3"/>
      <c r="J35" s="3"/>
    </row>
    <row r="36" spans="1:10" ht="16.5">
      <c r="A36" s="3"/>
      <c r="B36" s="3"/>
      <c r="C36" s="3"/>
      <c r="D36" s="3"/>
      <c r="E36" s="3"/>
      <c r="F36" s="3"/>
      <c r="G36" s="3"/>
      <c r="H36" s="3"/>
      <c r="I36" s="3"/>
      <c r="J36" s="3"/>
    </row>
    <row r="37" spans="1:10" ht="16.5">
      <c r="A37" s="3"/>
      <c r="B37" s="3"/>
      <c r="C37" s="3"/>
      <c r="D37" s="3"/>
      <c r="E37" s="3"/>
      <c r="F37" s="3"/>
      <c r="G37" s="3"/>
      <c r="H37" s="3"/>
      <c r="I37" s="3"/>
      <c r="J37" s="3"/>
    </row>
    <row r="39" ht="15">
      <c r="A39" s="1" t="s">
        <v>0</v>
      </c>
    </row>
    <row r="40" spans="1:52" ht="15">
      <c r="A40" s="21" t="s">
        <v>1</v>
      </c>
      <c r="B40" s="21"/>
      <c r="C40" s="21"/>
      <c r="D40" s="21"/>
      <c r="E40" s="21"/>
      <c r="F40" s="21"/>
      <c r="G40" s="21"/>
      <c r="H40" s="21"/>
      <c r="I40" s="21"/>
      <c r="J40" s="21"/>
      <c r="K40" s="21"/>
      <c r="L40" s="21"/>
      <c r="M40" s="21"/>
      <c r="N40" s="21"/>
      <c r="O40" s="21"/>
      <c r="P40" s="21"/>
      <c r="Q40" s="21"/>
      <c r="R40" s="21"/>
      <c r="S40" s="21"/>
      <c r="T40" s="21"/>
      <c r="U40" s="21"/>
      <c r="V40" s="21"/>
      <c r="W40" s="21"/>
      <c r="X40" s="21"/>
      <c r="Y40" s="21"/>
      <c r="AB40" s="21" t="s">
        <v>2</v>
      </c>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5">
      <c r="A41" s="4" t="s">
        <v>3</v>
      </c>
      <c r="B41" s="18" t="s">
        <v>4</v>
      </c>
      <c r="C41" s="19"/>
      <c r="D41" s="20"/>
      <c r="E41" s="19" t="s">
        <v>5</v>
      </c>
      <c r="F41" s="19"/>
      <c r="G41" s="19"/>
      <c r="H41" s="18" t="s">
        <v>6</v>
      </c>
      <c r="I41" s="19"/>
      <c r="J41" s="20"/>
      <c r="K41" s="18" t="s">
        <v>7</v>
      </c>
      <c r="L41" s="19"/>
      <c r="M41" s="20"/>
      <c r="N41" s="19" t="s">
        <v>8</v>
      </c>
      <c r="O41" s="19"/>
      <c r="P41" s="19"/>
      <c r="Q41" s="18" t="s">
        <v>9</v>
      </c>
      <c r="R41" s="19"/>
      <c r="S41" s="20"/>
      <c r="T41" s="18" t="s">
        <v>10</v>
      </c>
      <c r="U41" s="19"/>
      <c r="V41" s="20"/>
      <c r="W41" s="19" t="s">
        <v>11</v>
      </c>
      <c r="X41" s="19"/>
      <c r="Y41" s="19"/>
      <c r="AB41" s="5" t="s">
        <v>3</v>
      </c>
      <c r="AC41" s="18" t="s">
        <v>4</v>
      </c>
      <c r="AD41" s="19"/>
      <c r="AE41" s="20"/>
      <c r="AF41" s="18" t="s">
        <v>5</v>
      </c>
      <c r="AG41" s="19"/>
      <c r="AH41" s="20"/>
      <c r="AI41" s="18" t="s">
        <v>6</v>
      </c>
      <c r="AJ41" s="19"/>
      <c r="AK41" s="20"/>
      <c r="AL41" s="18" t="s">
        <v>7</v>
      </c>
      <c r="AM41" s="19"/>
      <c r="AN41" s="20"/>
      <c r="AO41" s="18" t="s">
        <v>8</v>
      </c>
      <c r="AP41" s="19"/>
      <c r="AQ41" s="20"/>
      <c r="AR41" s="18" t="s">
        <v>9</v>
      </c>
      <c r="AS41" s="19"/>
      <c r="AT41" s="20"/>
      <c r="AU41" s="18" t="s">
        <v>10</v>
      </c>
      <c r="AV41" s="19"/>
      <c r="AW41" s="20"/>
      <c r="AX41" s="18" t="s">
        <v>11</v>
      </c>
      <c r="AY41" s="19"/>
      <c r="AZ41" s="20"/>
    </row>
    <row r="42" spans="1:52" ht="15">
      <c r="A42" s="6" t="s">
        <v>12</v>
      </c>
      <c r="B42" s="6">
        <v>3.7602398798020045</v>
      </c>
      <c r="C42" s="7"/>
      <c r="D42" s="8"/>
      <c r="E42" s="7">
        <v>3.491233333333333</v>
      </c>
      <c r="F42" s="7"/>
      <c r="G42" s="7"/>
      <c r="H42" s="6">
        <v>736.9900000000002</v>
      </c>
      <c r="I42" s="7"/>
      <c r="J42" s="8"/>
      <c r="K42" s="6">
        <v>2941.2900000000013</v>
      </c>
      <c r="L42" s="7"/>
      <c r="M42" s="8"/>
      <c r="N42" s="7">
        <v>10.813499999999996</v>
      </c>
      <c r="O42" s="7"/>
      <c r="P42" s="7"/>
      <c r="Q42" s="6">
        <v>3.4856666666666674</v>
      </c>
      <c r="R42" s="7"/>
      <c r="S42" s="8"/>
      <c r="T42" s="6">
        <v>28.325599999999998</v>
      </c>
      <c r="U42" s="7"/>
      <c r="V42" s="8"/>
      <c r="W42" s="7">
        <v>1.2797548417326663</v>
      </c>
      <c r="X42" s="7"/>
      <c r="Y42" s="7"/>
      <c r="AB42" s="9" t="s">
        <v>12</v>
      </c>
      <c r="AC42" s="9">
        <v>3.7602398798020045</v>
      </c>
      <c r="AD42" s="10"/>
      <c r="AE42" s="11"/>
      <c r="AF42" s="10">
        <v>3.491233333333333</v>
      </c>
      <c r="AG42" s="10"/>
      <c r="AH42" s="10"/>
      <c r="AI42" s="9">
        <v>736.9900000000002</v>
      </c>
      <c r="AJ42" s="10"/>
      <c r="AK42" s="11"/>
      <c r="AL42" s="10">
        <v>2941.2900000000013</v>
      </c>
      <c r="AM42" s="10"/>
      <c r="AN42" s="10"/>
      <c r="AO42" s="9">
        <v>10.813499999999996</v>
      </c>
      <c r="AP42" s="10"/>
      <c r="AQ42" s="11"/>
      <c r="AR42" s="10">
        <v>3.4856666666666674</v>
      </c>
      <c r="AS42" s="10"/>
      <c r="AT42" s="10"/>
      <c r="AU42" s="9">
        <v>28.325599999999998</v>
      </c>
      <c r="AV42" s="10"/>
      <c r="AW42" s="11"/>
      <c r="AX42" s="9">
        <v>1.2797548417326663</v>
      </c>
      <c r="AY42" s="10"/>
      <c r="AZ42" s="11"/>
    </row>
    <row r="43" spans="1:52" ht="15">
      <c r="A43" s="6" t="s">
        <v>13</v>
      </c>
      <c r="B43" s="6">
        <v>3.8962728606715733</v>
      </c>
      <c r="C43" s="7"/>
      <c r="D43" s="8"/>
      <c r="E43" s="7">
        <v>2.985066666666667</v>
      </c>
      <c r="F43" s="7"/>
      <c r="G43" s="7"/>
      <c r="H43" s="6">
        <v>710.3366666666665</v>
      </c>
      <c r="I43" s="7"/>
      <c r="J43" s="8"/>
      <c r="K43" s="6">
        <v>2870.7699999999995</v>
      </c>
      <c r="L43" s="7"/>
      <c r="M43" s="8"/>
      <c r="N43" s="7">
        <v>10.459433333333337</v>
      </c>
      <c r="O43" s="7"/>
      <c r="P43" s="7"/>
      <c r="Q43" s="6">
        <v>3.4749999999999996</v>
      </c>
      <c r="R43" s="7"/>
      <c r="S43" s="8"/>
      <c r="T43" s="6">
        <v>28.20299999999999</v>
      </c>
      <c r="U43" s="7"/>
      <c r="V43" s="8"/>
      <c r="W43" s="7">
        <v>1.2863178208098565</v>
      </c>
      <c r="X43" s="7"/>
      <c r="Y43" s="7"/>
      <c r="AB43" s="9" t="s">
        <v>13</v>
      </c>
      <c r="AC43" s="9">
        <v>3.8962728606715733</v>
      </c>
      <c r="AD43" s="10"/>
      <c r="AE43" s="11"/>
      <c r="AF43" s="10">
        <v>2.985066666666667</v>
      </c>
      <c r="AG43" s="10"/>
      <c r="AH43" s="10"/>
      <c r="AI43" s="9">
        <v>710.3366666666665</v>
      </c>
      <c r="AJ43" s="10"/>
      <c r="AK43" s="11"/>
      <c r="AL43" s="10">
        <v>2870.7699999999995</v>
      </c>
      <c r="AM43" s="10"/>
      <c r="AN43" s="10"/>
      <c r="AO43" s="9">
        <v>10.459433333333337</v>
      </c>
      <c r="AP43" s="10"/>
      <c r="AQ43" s="11"/>
      <c r="AR43" s="10">
        <v>3.4749999999999996</v>
      </c>
      <c r="AS43" s="10"/>
      <c r="AT43" s="10"/>
      <c r="AU43" s="9">
        <v>28.20299999999999</v>
      </c>
      <c r="AV43" s="10"/>
      <c r="AW43" s="11"/>
      <c r="AX43" s="9">
        <v>1.2863178208098565</v>
      </c>
      <c r="AY43" s="10"/>
      <c r="AZ43" s="11"/>
    </row>
    <row r="44" spans="1:52" ht="15">
      <c r="A44" s="6" t="s">
        <v>14</v>
      </c>
      <c r="B44" s="6">
        <v>4.25453530635686</v>
      </c>
      <c r="C44" s="7"/>
      <c r="D44" s="8"/>
      <c r="E44" s="7">
        <v>2.934233333333333</v>
      </c>
      <c r="F44" s="7"/>
      <c r="G44" s="7"/>
      <c r="H44" s="6">
        <v>693.4499999999997</v>
      </c>
      <c r="I44" s="7"/>
      <c r="J44" s="8"/>
      <c r="K44" s="6">
        <v>2855.423333333335</v>
      </c>
      <c r="L44" s="7"/>
      <c r="M44" s="8"/>
      <c r="N44" s="7">
        <v>10.70053333333333</v>
      </c>
      <c r="O44" s="7"/>
      <c r="P44" s="7"/>
      <c r="Q44" s="6">
        <v>3.477533333333333</v>
      </c>
      <c r="R44" s="7"/>
      <c r="S44" s="8"/>
      <c r="T44" s="6">
        <v>27.525666666666663</v>
      </c>
      <c r="U44" s="7"/>
      <c r="V44" s="8"/>
      <c r="W44" s="7">
        <v>1.3169336959038933</v>
      </c>
      <c r="X44" s="7"/>
      <c r="Y44" s="7"/>
      <c r="AB44" s="9" t="s">
        <v>14</v>
      </c>
      <c r="AC44" s="9">
        <v>4.25453530635686</v>
      </c>
      <c r="AD44" s="10"/>
      <c r="AE44" s="11"/>
      <c r="AF44" s="10">
        <v>2.934233333333333</v>
      </c>
      <c r="AG44" s="10"/>
      <c r="AH44" s="10"/>
      <c r="AI44" s="9">
        <v>693.4499999999997</v>
      </c>
      <c r="AJ44" s="10"/>
      <c r="AK44" s="11"/>
      <c r="AL44" s="10">
        <v>2855.423333333335</v>
      </c>
      <c r="AM44" s="10"/>
      <c r="AN44" s="10"/>
      <c r="AO44" s="9">
        <v>10.70053333333333</v>
      </c>
      <c r="AP44" s="10"/>
      <c r="AQ44" s="11"/>
      <c r="AR44" s="10">
        <v>3.477533333333333</v>
      </c>
      <c r="AS44" s="10"/>
      <c r="AT44" s="10"/>
      <c r="AU44" s="9">
        <v>27.525666666666663</v>
      </c>
      <c r="AV44" s="10"/>
      <c r="AW44" s="11"/>
      <c r="AX44" s="9">
        <v>1.3169336959038933</v>
      </c>
      <c r="AY44" s="10"/>
      <c r="AZ44" s="11"/>
    </row>
    <row r="45" spans="1:52" ht="15">
      <c r="A45" s="6" t="s">
        <v>15</v>
      </c>
      <c r="B45" s="6">
        <v>4.547949945851959</v>
      </c>
      <c r="C45" s="7"/>
      <c r="D45" s="8"/>
      <c r="E45" s="7">
        <v>2.8994</v>
      </c>
      <c r="F45" s="7"/>
      <c r="G45" s="7"/>
      <c r="H45" s="6">
        <v>624.8133333333334</v>
      </c>
      <c r="I45" s="7"/>
      <c r="J45" s="8"/>
      <c r="K45" s="6">
        <v>2843.1299999999983</v>
      </c>
      <c r="L45" s="7"/>
      <c r="M45" s="8"/>
      <c r="N45" s="7">
        <v>11.182599999999997</v>
      </c>
      <c r="O45" s="7"/>
      <c r="P45" s="7"/>
      <c r="Q45" s="6">
        <v>3.4756666666666667</v>
      </c>
      <c r="R45" s="7"/>
      <c r="S45" s="8"/>
      <c r="T45" s="6">
        <v>28.780466666666666</v>
      </c>
      <c r="U45" s="7"/>
      <c r="V45" s="8"/>
      <c r="W45" s="7">
        <v>1.3458448017605207</v>
      </c>
      <c r="X45" s="7"/>
      <c r="Y45" s="7"/>
      <c r="AB45" s="9" t="s">
        <v>15</v>
      </c>
      <c r="AC45" s="9">
        <v>4.547949945851959</v>
      </c>
      <c r="AD45" s="10"/>
      <c r="AE45" s="11"/>
      <c r="AF45" s="10">
        <v>2.8994</v>
      </c>
      <c r="AG45" s="10"/>
      <c r="AH45" s="10"/>
      <c r="AI45" s="9">
        <v>624.8133333333334</v>
      </c>
      <c r="AJ45" s="10"/>
      <c r="AK45" s="11"/>
      <c r="AL45" s="10">
        <v>2843.1299999999983</v>
      </c>
      <c r="AM45" s="10"/>
      <c r="AN45" s="10"/>
      <c r="AO45" s="9">
        <v>11.182599999999997</v>
      </c>
      <c r="AP45" s="10"/>
      <c r="AQ45" s="11"/>
      <c r="AR45" s="10">
        <v>3.4756666666666667</v>
      </c>
      <c r="AS45" s="10"/>
      <c r="AT45" s="10"/>
      <c r="AU45" s="9">
        <v>28.780466666666666</v>
      </c>
      <c r="AV45" s="10"/>
      <c r="AW45" s="11"/>
      <c r="AX45" s="9">
        <v>1.3458448017605207</v>
      </c>
      <c r="AY45" s="10"/>
      <c r="AZ45" s="11"/>
    </row>
    <row r="46" spans="1:52" ht="15">
      <c r="A46" s="6" t="s">
        <v>16</v>
      </c>
      <c r="B46" s="6">
        <v>4.6217549557691155</v>
      </c>
      <c r="C46" s="7">
        <f>+B46/B42-1</f>
        <v>0.22911173316221367</v>
      </c>
      <c r="D46" s="8"/>
      <c r="E46" s="7">
        <v>2.8950666666666667</v>
      </c>
      <c r="F46" s="7">
        <f>+E46/E42-1</f>
        <v>-0.17076104910394607</v>
      </c>
      <c r="G46" s="7"/>
      <c r="H46" s="6">
        <v>587.2866666666666</v>
      </c>
      <c r="I46" s="7">
        <f>+H46/H42-1</f>
        <v>-0.20312803882458863</v>
      </c>
      <c r="J46" s="8"/>
      <c r="K46" s="6">
        <v>2712.7100000000028</v>
      </c>
      <c r="L46" s="7">
        <f>+K46/K42-1</f>
        <v>-0.07771420023187048</v>
      </c>
      <c r="M46" s="8"/>
      <c r="N46" s="7">
        <v>10.980666666666668</v>
      </c>
      <c r="O46" s="7">
        <f>+N46/N42-1</f>
        <v>0.015459071222700516</v>
      </c>
      <c r="P46" s="7"/>
      <c r="Q46" s="6">
        <v>3.4723333333333333</v>
      </c>
      <c r="R46" s="7">
        <f>+Q46/Q42-1</f>
        <v>-0.0038251888687006463</v>
      </c>
      <c r="S46" s="8"/>
      <c r="T46" s="6">
        <v>29.528633333333342</v>
      </c>
      <c r="U46" s="7">
        <f>+T46/T42-1</f>
        <v>0.04247159224635477</v>
      </c>
      <c r="V46" s="8"/>
      <c r="W46" s="7">
        <v>1.3786921341183827</v>
      </c>
      <c r="X46" s="7">
        <f>+W46/W42-1</f>
        <v>0.0773095667696515</v>
      </c>
      <c r="Y46" s="7"/>
      <c r="AB46" s="9" t="s">
        <v>16</v>
      </c>
      <c r="AC46" s="9">
        <v>4.6217549557691155</v>
      </c>
      <c r="AD46" s="10">
        <f aca="true" t="shared" si="0" ref="AD46:AD101">+AC46/AC42-1</f>
        <v>0.22911173316221367</v>
      </c>
      <c r="AE46" s="11"/>
      <c r="AF46" s="10">
        <v>2.8950666666666667</v>
      </c>
      <c r="AG46" s="10">
        <f aca="true" t="shared" si="1" ref="AG46:AG101">+AF46/AF42-1</f>
        <v>-0.17076104910394607</v>
      </c>
      <c r="AH46" s="10"/>
      <c r="AI46" s="9">
        <v>587.2866666666666</v>
      </c>
      <c r="AJ46" s="10">
        <f aca="true" t="shared" si="2" ref="AJ46:AJ101">+AI46/AI42-1</f>
        <v>-0.20312803882458863</v>
      </c>
      <c r="AK46" s="11"/>
      <c r="AL46" s="10">
        <v>2712.7100000000028</v>
      </c>
      <c r="AM46" s="10">
        <f aca="true" t="shared" si="3" ref="AM46:AM101">+AL46/AL42-1</f>
        <v>-0.07771420023187048</v>
      </c>
      <c r="AN46" s="10"/>
      <c r="AO46" s="9">
        <v>10.980666666666668</v>
      </c>
      <c r="AP46" s="10">
        <f aca="true" t="shared" si="4" ref="AP46:AP101">+AO46/AO42-1</f>
        <v>0.015459071222700516</v>
      </c>
      <c r="AQ46" s="11"/>
      <c r="AR46" s="10">
        <v>3.4723333333333333</v>
      </c>
      <c r="AS46" s="10">
        <f aca="true" t="shared" si="5" ref="AS46:AS101">+AR46/AR42-1</f>
        <v>-0.0038251888687006463</v>
      </c>
      <c r="AT46" s="10"/>
      <c r="AU46" s="9">
        <v>29.528633333333342</v>
      </c>
      <c r="AV46" s="10">
        <f aca="true" t="shared" si="6" ref="AV46:AV101">+AU46/AU42-1</f>
        <v>0.04247159224635477</v>
      </c>
      <c r="AW46" s="11"/>
      <c r="AX46" s="9">
        <v>1.3786921341183827</v>
      </c>
      <c r="AY46" s="10">
        <f aca="true" t="shared" si="7" ref="AY46:AY101">+AX46/AX42-1</f>
        <v>0.0773095667696515</v>
      </c>
      <c r="AZ46" s="11"/>
    </row>
    <row r="47" spans="1:52" ht="15">
      <c r="A47" s="6" t="s">
        <v>17</v>
      </c>
      <c r="B47" s="6">
        <v>4.657962539752527</v>
      </c>
      <c r="C47" s="7">
        <f aca="true" t="shared" si="8" ref="C47:C101">+B47/B43-1</f>
        <v>0.195491872956163</v>
      </c>
      <c r="D47" s="8"/>
      <c r="E47" s="7">
        <v>3.0443999999999996</v>
      </c>
      <c r="F47" s="7">
        <f aca="true" t="shared" si="9" ref="F47:F101">+E47/E43-1</f>
        <v>0.019876719671252152</v>
      </c>
      <c r="G47" s="7"/>
      <c r="H47" s="6">
        <v>629.1500000000003</v>
      </c>
      <c r="I47" s="7">
        <f aca="true" t="shared" si="10" ref="I47:I101">+H47/H43-1</f>
        <v>-0.11429322246258744</v>
      </c>
      <c r="J47" s="8"/>
      <c r="K47" s="6">
        <v>2690.780000000001</v>
      </c>
      <c r="L47" s="7">
        <f aca="true" t="shared" si="11" ref="L47:L101">+K47/K43-1</f>
        <v>-0.06269746444333701</v>
      </c>
      <c r="M47" s="8"/>
      <c r="N47" s="7">
        <v>11.381466666666665</v>
      </c>
      <c r="O47" s="7">
        <f aca="true" t="shared" si="12" ref="O47:O101">+N47/N43-1</f>
        <v>0.08815327790224403</v>
      </c>
      <c r="P47" s="7"/>
      <c r="Q47" s="6">
        <v>3.4781333333333335</v>
      </c>
      <c r="R47" s="7">
        <f aca="true" t="shared" si="13" ref="R47:R101">+Q47/Q43-1</f>
        <v>0.0009016786570745783</v>
      </c>
      <c r="S47" s="8"/>
      <c r="T47" s="6">
        <v>29.716933333333344</v>
      </c>
      <c r="U47" s="7">
        <f aca="true" t="shared" si="14" ref="U47:U101">+T47/T43-1</f>
        <v>0.05367986857190221</v>
      </c>
      <c r="V47" s="8"/>
      <c r="W47" s="7">
        <v>1.5116763902449795</v>
      </c>
      <c r="X47" s="7">
        <f aca="true" t="shared" si="15" ref="X47:X101">+W47/W43-1</f>
        <v>0.17519664719659933</v>
      </c>
      <c r="Y47" s="7"/>
      <c r="AB47" s="9" t="s">
        <v>17</v>
      </c>
      <c r="AC47" s="9">
        <v>4.657962539752527</v>
      </c>
      <c r="AD47" s="10">
        <f t="shared" si="0"/>
        <v>0.195491872956163</v>
      </c>
      <c r="AE47" s="11"/>
      <c r="AF47" s="10">
        <v>3.0443999999999996</v>
      </c>
      <c r="AG47" s="10">
        <f t="shared" si="1"/>
        <v>0.019876719671252152</v>
      </c>
      <c r="AH47" s="10"/>
      <c r="AI47" s="9">
        <v>629.1500000000003</v>
      </c>
      <c r="AJ47" s="10">
        <f t="shared" si="2"/>
        <v>-0.11429322246258744</v>
      </c>
      <c r="AK47" s="11"/>
      <c r="AL47" s="10">
        <v>2690.780000000001</v>
      </c>
      <c r="AM47" s="10">
        <f t="shared" si="3"/>
        <v>-0.06269746444333701</v>
      </c>
      <c r="AN47" s="10"/>
      <c r="AO47" s="9">
        <v>11.381466666666665</v>
      </c>
      <c r="AP47" s="10">
        <f t="shared" si="4"/>
        <v>0.08815327790224403</v>
      </c>
      <c r="AQ47" s="11"/>
      <c r="AR47" s="10">
        <v>3.4781333333333335</v>
      </c>
      <c r="AS47" s="10">
        <f t="shared" si="5"/>
        <v>0.0009016786570745783</v>
      </c>
      <c r="AT47" s="10"/>
      <c r="AU47" s="9">
        <v>29.716933333333344</v>
      </c>
      <c r="AV47" s="10">
        <f t="shared" si="6"/>
        <v>0.05367986857190221</v>
      </c>
      <c r="AW47" s="11"/>
      <c r="AX47" s="9">
        <v>1.5116763902449795</v>
      </c>
      <c r="AY47" s="10">
        <f t="shared" si="7"/>
        <v>0.17519664719659933</v>
      </c>
      <c r="AZ47" s="11"/>
    </row>
    <row r="48" spans="1:52" ht="15">
      <c r="A48" s="6" t="s">
        <v>18</v>
      </c>
      <c r="B48" s="6">
        <v>4.727669537310717</v>
      </c>
      <c r="C48" s="7">
        <f t="shared" si="8"/>
        <v>0.11120702894319168</v>
      </c>
      <c r="D48" s="8"/>
      <c r="E48" s="7">
        <v>2.976166666666666</v>
      </c>
      <c r="F48" s="7">
        <f t="shared" si="9"/>
        <v>0.014291069785406618</v>
      </c>
      <c r="G48" s="7"/>
      <c r="H48" s="6">
        <v>628.2899999999998</v>
      </c>
      <c r="I48" s="7">
        <f t="shared" si="10"/>
        <v>-0.09396495781959746</v>
      </c>
      <c r="J48" s="8"/>
      <c r="K48" s="6">
        <v>2601.6866666666656</v>
      </c>
      <c r="L48" s="7">
        <f t="shared" si="11"/>
        <v>-0.0888613130335616</v>
      </c>
      <c r="M48" s="8"/>
      <c r="N48" s="7">
        <v>11.451666666666666</v>
      </c>
      <c r="O48" s="7">
        <f t="shared" si="12"/>
        <v>0.07019587808707373</v>
      </c>
      <c r="P48" s="7"/>
      <c r="Q48" s="6">
        <v>3.3981333333333335</v>
      </c>
      <c r="R48" s="7">
        <f t="shared" si="13"/>
        <v>-0.02283227575101121</v>
      </c>
      <c r="S48" s="8"/>
      <c r="T48" s="6">
        <v>28.76646666666666</v>
      </c>
      <c r="U48" s="7">
        <f t="shared" si="14"/>
        <v>0.04507792726788318</v>
      </c>
      <c r="V48" s="8"/>
      <c r="W48" s="7">
        <v>1.7166865651106806</v>
      </c>
      <c r="X48" s="7">
        <f t="shared" si="15"/>
        <v>0.3035482123740574</v>
      </c>
      <c r="Y48" s="7"/>
      <c r="AB48" s="9" t="s">
        <v>18</v>
      </c>
      <c r="AC48" s="9">
        <v>4.727669537310717</v>
      </c>
      <c r="AD48" s="10">
        <f t="shared" si="0"/>
        <v>0.11120702894319168</v>
      </c>
      <c r="AE48" s="11"/>
      <c r="AF48" s="10">
        <v>2.976166666666666</v>
      </c>
      <c r="AG48" s="10">
        <f t="shared" si="1"/>
        <v>0.014291069785406618</v>
      </c>
      <c r="AH48" s="10"/>
      <c r="AI48" s="9">
        <v>628.2899999999998</v>
      </c>
      <c r="AJ48" s="10">
        <f t="shared" si="2"/>
        <v>-0.09396495781959746</v>
      </c>
      <c r="AK48" s="11"/>
      <c r="AL48" s="10">
        <v>2601.6866666666656</v>
      </c>
      <c r="AM48" s="10">
        <f t="shared" si="3"/>
        <v>-0.0888613130335616</v>
      </c>
      <c r="AN48" s="10"/>
      <c r="AO48" s="9">
        <v>11.451666666666666</v>
      </c>
      <c r="AP48" s="10">
        <f t="shared" si="4"/>
        <v>0.07019587808707373</v>
      </c>
      <c r="AQ48" s="11"/>
      <c r="AR48" s="10">
        <v>3.3981333333333335</v>
      </c>
      <c r="AS48" s="10">
        <f t="shared" si="5"/>
        <v>-0.02283227575101121</v>
      </c>
      <c r="AT48" s="10"/>
      <c r="AU48" s="9">
        <v>28.76646666666666</v>
      </c>
      <c r="AV48" s="10">
        <f t="shared" si="6"/>
        <v>0.04507792726788318</v>
      </c>
      <c r="AW48" s="11"/>
      <c r="AX48" s="9">
        <v>1.7166865651106806</v>
      </c>
      <c r="AY48" s="10">
        <f t="shared" si="7"/>
        <v>0.3035482123740574</v>
      </c>
      <c r="AZ48" s="11"/>
    </row>
    <row r="49" spans="1:52" ht="15">
      <c r="A49" s="6" t="s">
        <v>19</v>
      </c>
      <c r="B49" s="6">
        <v>4.543305484055511</v>
      </c>
      <c r="C49" s="7">
        <f t="shared" si="8"/>
        <v>-0.0010212209570784614</v>
      </c>
      <c r="D49" s="8"/>
      <c r="E49" s="7">
        <v>2.7848999999999995</v>
      </c>
      <c r="F49" s="7">
        <f t="shared" si="9"/>
        <v>-0.03949092915775698</v>
      </c>
      <c r="G49" s="7"/>
      <c r="H49" s="6">
        <v>593.3900000000004</v>
      </c>
      <c r="I49" s="7">
        <f t="shared" si="10"/>
        <v>-0.05029235398305565</v>
      </c>
      <c r="J49" s="8"/>
      <c r="K49" s="6">
        <v>2509.273333333332</v>
      </c>
      <c r="L49" s="7">
        <f t="shared" si="11"/>
        <v>-0.11742574791397731</v>
      </c>
      <c r="M49" s="8"/>
      <c r="N49" s="7">
        <v>11.330066666666667</v>
      </c>
      <c r="O49" s="7">
        <f t="shared" si="12"/>
        <v>0.013187153852115774</v>
      </c>
      <c r="P49" s="7"/>
      <c r="Q49" s="6">
        <v>3.3041</v>
      </c>
      <c r="R49" s="7">
        <f t="shared" si="13"/>
        <v>-0.049362232665196126</v>
      </c>
      <c r="S49" s="8"/>
      <c r="T49" s="6">
        <v>26.802899999999998</v>
      </c>
      <c r="U49" s="7">
        <f t="shared" si="14"/>
        <v>-0.06871211261341614</v>
      </c>
      <c r="V49" s="8"/>
      <c r="W49" s="7">
        <v>1.8082113605420285</v>
      </c>
      <c r="X49" s="7">
        <f t="shared" si="15"/>
        <v>0.3435511718562785</v>
      </c>
      <c r="Y49" s="7"/>
      <c r="AB49" s="9" t="s">
        <v>19</v>
      </c>
      <c r="AC49" s="9">
        <v>4.543305484055511</v>
      </c>
      <c r="AD49" s="10">
        <f t="shared" si="0"/>
        <v>-0.0010212209570784614</v>
      </c>
      <c r="AE49" s="11"/>
      <c r="AF49" s="10">
        <v>2.7848999999999995</v>
      </c>
      <c r="AG49" s="10">
        <f t="shared" si="1"/>
        <v>-0.03949092915775698</v>
      </c>
      <c r="AH49" s="10"/>
      <c r="AI49" s="9">
        <v>593.3900000000004</v>
      </c>
      <c r="AJ49" s="10">
        <f t="shared" si="2"/>
        <v>-0.05029235398305565</v>
      </c>
      <c r="AK49" s="11"/>
      <c r="AL49" s="10">
        <v>2509.273333333332</v>
      </c>
      <c r="AM49" s="10">
        <f t="shared" si="3"/>
        <v>-0.11742574791397731</v>
      </c>
      <c r="AN49" s="10"/>
      <c r="AO49" s="9">
        <v>11.330066666666667</v>
      </c>
      <c r="AP49" s="10">
        <f t="shared" si="4"/>
        <v>0.013187153852115774</v>
      </c>
      <c r="AQ49" s="11"/>
      <c r="AR49" s="10">
        <v>3.3041</v>
      </c>
      <c r="AS49" s="10">
        <f t="shared" si="5"/>
        <v>-0.049362232665196126</v>
      </c>
      <c r="AT49" s="10"/>
      <c r="AU49" s="9">
        <v>26.802899999999998</v>
      </c>
      <c r="AV49" s="10">
        <f t="shared" si="6"/>
        <v>-0.06871211261341614</v>
      </c>
      <c r="AW49" s="11"/>
      <c r="AX49" s="9">
        <v>1.8082113605420285</v>
      </c>
      <c r="AY49" s="10">
        <f t="shared" si="7"/>
        <v>0.3435511718562785</v>
      </c>
      <c r="AZ49" s="11"/>
    </row>
    <row r="50" spans="1:52" ht="15">
      <c r="A50" s="6" t="s">
        <v>20</v>
      </c>
      <c r="B50" s="6">
        <v>4.3001815150180605</v>
      </c>
      <c r="C50" s="7">
        <f t="shared" si="8"/>
        <v>-0.06957821083734661</v>
      </c>
      <c r="D50" s="8"/>
      <c r="E50" s="7">
        <v>2.664366666666666</v>
      </c>
      <c r="F50" s="7">
        <f t="shared" si="9"/>
        <v>-0.07968728411550707</v>
      </c>
      <c r="G50" s="7"/>
      <c r="H50" s="6">
        <v>578.0600000000002</v>
      </c>
      <c r="I50" s="7">
        <f t="shared" si="10"/>
        <v>-0.015710669406195366</v>
      </c>
      <c r="J50" s="8"/>
      <c r="K50" s="6">
        <v>2352.3866666666663</v>
      </c>
      <c r="L50" s="7">
        <f t="shared" si="11"/>
        <v>-0.13282781179460246</v>
      </c>
      <c r="M50" s="8"/>
      <c r="N50" s="7">
        <v>11.179466666666661</v>
      </c>
      <c r="O50" s="7">
        <f t="shared" si="12"/>
        <v>0.018104547386314618</v>
      </c>
      <c r="P50" s="7"/>
      <c r="Q50" s="6">
        <v>3.2621000000000007</v>
      </c>
      <c r="R50" s="7">
        <f t="shared" si="13"/>
        <v>-0.06054526255159809</v>
      </c>
      <c r="S50" s="8"/>
      <c r="T50" s="6">
        <v>25.329933333333326</v>
      </c>
      <c r="U50" s="7">
        <f t="shared" si="14"/>
        <v>-0.14219080011604612</v>
      </c>
      <c r="V50" s="8"/>
      <c r="W50" s="7">
        <v>1.8828879538831835</v>
      </c>
      <c r="X50" s="7">
        <f t="shared" si="15"/>
        <v>0.3657058797156434</v>
      </c>
      <c r="Y50" s="7"/>
      <c r="AB50" s="9" t="s">
        <v>20</v>
      </c>
      <c r="AC50" s="9">
        <v>4.3001815150180605</v>
      </c>
      <c r="AD50" s="10">
        <f t="shared" si="0"/>
        <v>-0.06957821083734661</v>
      </c>
      <c r="AE50" s="11"/>
      <c r="AF50" s="10">
        <v>2.664366666666666</v>
      </c>
      <c r="AG50" s="10">
        <f t="shared" si="1"/>
        <v>-0.07968728411550707</v>
      </c>
      <c r="AH50" s="10"/>
      <c r="AI50" s="9">
        <v>578.0600000000002</v>
      </c>
      <c r="AJ50" s="10">
        <f t="shared" si="2"/>
        <v>-0.015710669406195366</v>
      </c>
      <c r="AK50" s="11"/>
      <c r="AL50" s="10">
        <v>2352.3866666666663</v>
      </c>
      <c r="AM50" s="10">
        <f t="shared" si="3"/>
        <v>-0.13282781179460246</v>
      </c>
      <c r="AN50" s="10"/>
      <c r="AO50" s="9">
        <v>11.179466666666661</v>
      </c>
      <c r="AP50" s="10">
        <f t="shared" si="4"/>
        <v>0.018104547386314618</v>
      </c>
      <c r="AQ50" s="11"/>
      <c r="AR50" s="10">
        <v>3.2621000000000007</v>
      </c>
      <c r="AS50" s="10">
        <f t="shared" si="5"/>
        <v>-0.06054526255159809</v>
      </c>
      <c r="AT50" s="10"/>
      <c r="AU50" s="9">
        <v>25.329933333333326</v>
      </c>
      <c r="AV50" s="10">
        <f t="shared" si="6"/>
        <v>-0.14219080011604612</v>
      </c>
      <c r="AW50" s="11"/>
      <c r="AX50" s="9">
        <v>1.8828879538831835</v>
      </c>
      <c r="AY50" s="10">
        <f t="shared" si="7"/>
        <v>0.3657058797156434</v>
      </c>
      <c r="AZ50" s="11"/>
    </row>
    <row r="51" spans="1:52" ht="15">
      <c r="A51" s="6" t="s">
        <v>21</v>
      </c>
      <c r="B51" s="6">
        <v>4.1781530281045836</v>
      </c>
      <c r="C51" s="7">
        <f t="shared" si="8"/>
        <v>-0.10300845220482058</v>
      </c>
      <c r="D51" s="8"/>
      <c r="E51" s="7">
        <v>2.4810333333333334</v>
      </c>
      <c r="F51" s="7">
        <f t="shared" si="9"/>
        <v>-0.18505014671747022</v>
      </c>
      <c r="G51" s="7"/>
      <c r="H51" s="6">
        <v>581.4133333333335</v>
      </c>
      <c r="I51" s="7">
        <f t="shared" si="10"/>
        <v>-0.07587485761212232</v>
      </c>
      <c r="J51" s="8"/>
      <c r="K51" s="6">
        <v>2338.9066666666654</v>
      </c>
      <c r="L51" s="7">
        <f t="shared" si="11"/>
        <v>-0.13077001216499884</v>
      </c>
      <c r="M51" s="8"/>
      <c r="N51" s="7">
        <v>10.984066666666667</v>
      </c>
      <c r="O51" s="7">
        <f t="shared" si="12"/>
        <v>-0.03491641381895694</v>
      </c>
      <c r="P51" s="7"/>
      <c r="Q51" s="6">
        <v>3.2552333333333334</v>
      </c>
      <c r="R51" s="7">
        <f t="shared" si="13"/>
        <v>-0.0640860998236602</v>
      </c>
      <c r="S51" s="8"/>
      <c r="T51" s="6">
        <v>24.6489</v>
      </c>
      <c r="U51" s="7">
        <f t="shared" si="14"/>
        <v>-0.17054361822888886</v>
      </c>
      <c r="V51" s="8"/>
      <c r="W51" s="7">
        <v>1.8047818548147203</v>
      </c>
      <c r="X51" s="7">
        <f t="shared" si="15"/>
        <v>0.19389431922148415</v>
      </c>
      <c r="Y51" s="7"/>
      <c r="AB51" s="9" t="s">
        <v>21</v>
      </c>
      <c r="AC51" s="9">
        <v>4.1781530281045836</v>
      </c>
      <c r="AD51" s="10">
        <f t="shared" si="0"/>
        <v>-0.10300845220482058</v>
      </c>
      <c r="AE51" s="11"/>
      <c r="AF51" s="10">
        <v>2.4810333333333334</v>
      </c>
      <c r="AG51" s="10">
        <f t="shared" si="1"/>
        <v>-0.18505014671747022</v>
      </c>
      <c r="AH51" s="10"/>
      <c r="AI51" s="9">
        <v>581.4133333333335</v>
      </c>
      <c r="AJ51" s="10">
        <f t="shared" si="2"/>
        <v>-0.07587485761212232</v>
      </c>
      <c r="AK51" s="11"/>
      <c r="AL51" s="10">
        <v>2338.9066666666654</v>
      </c>
      <c r="AM51" s="10">
        <f t="shared" si="3"/>
        <v>-0.13077001216499884</v>
      </c>
      <c r="AN51" s="10"/>
      <c r="AO51" s="9">
        <v>10.984066666666667</v>
      </c>
      <c r="AP51" s="10">
        <f t="shared" si="4"/>
        <v>-0.03491641381895694</v>
      </c>
      <c r="AQ51" s="11"/>
      <c r="AR51" s="10">
        <v>3.2552333333333334</v>
      </c>
      <c r="AS51" s="10">
        <f t="shared" si="5"/>
        <v>-0.0640860998236602</v>
      </c>
      <c r="AT51" s="10"/>
      <c r="AU51" s="9">
        <v>24.6489</v>
      </c>
      <c r="AV51" s="10">
        <f t="shared" si="6"/>
        <v>-0.17054361822888886</v>
      </c>
      <c r="AW51" s="11"/>
      <c r="AX51" s="9">
        <v>1.8047818548147203</v>
      </c>
      <c r="AY51" s="10">
        <f t="shared" si="7"/>
        <v>0.19389431922148415</v>
      </c>
      <c r="AZ51" s="11"/>
    </row>
    <row r="52" spans="1:52" ht="15">
      <c r="A52" s="6" t="s">
        <v>22</v>
      </c>
      <c r="B52" s="6">
        <v>3.9757313509404506</v>
      </c>
      <c r="C52" s="7">
        <f t="shared" si="8"/>
        <v>-0.1590504963250876</v>
      </c>
      <c r="D52" s="8"/>
      <c r="E52" s="7">
        <v>2.342033333333333</v>
      </c>
      <c r="F52" s="7">
        <f t="shared" si="9"/>
        <v>-0.21307050456403642</v>
      </c>
      <c r="G52" s="7"/>
      <c r="H52" s="6">
        <v>553.0266666666666</v>
      </c>
      <c r="I52" s="7">
        <f t="shared" si="10"/>
        <v>-0.11979075480006562</v>
      </c>
      <c r="J52" s="8"/>
      <c r="K52" s="6">
        <v>2308.2766666666666</v>
      </c>
      <c r="L52" s="7">
        <f t="shared" si="11"/>
        <v>-0.11277683963992557</v>
      </c>
      <c r="M52" s="8"/>
      <c r="N52" s="7">
        <v>10.714166666666664</v>
      </c>
      <c r="O52" s="7">
        <f t="shared" si="12"/>
        <v>-0.06440110609809369</v>
      </c>
      <c r="P52" s="7"/>
      <c r="Q52" s="6">
        <v>3.2723</v>
      </c>
      <c r="R52" s="7">
        <f t="shared" si="13"/>
        <v>-0.03703013419132073</v>
      </c>
      <c r="S52" s="8"/>
      <c r="T52" s="6">
        <v>24.347600000000003</v>
      </c>
      <c r="U52" s="7">
        <f t="shared" si="14"/>
        <v>-0.15361172847088123</v>
      </c>
      <c r="V52" s="8"/>
      <c r="W52" s="7">
        <v>1.9104224801390073</v>
      </c>
      <c r="X52" s="7">
        <f t="shared" si="15"/>
        <v>0.112854564697916</v>
      </c>
      <c r="Y52" s="7"/>
      <c r="AB52" s="9" t="s">
        <v>22</v>
      </c>
      <c r="AC52" s="9">
        <v>3.9757313509404506</v>
      </c>
      <c r="AD52" s="10">
        <f t="shared" si="0"/>
        <v>-0.1590504963250876</v>
      </c>
      <c r="AE52" s="11"/>
      <c r="AF52" s="10">
        <v>2.342033333333333</v>
      </c>
      <c r="AG52" s="10">
        <f t="shared" si="1"/>
        <v>-0.21307050456403642</v>
      </c>
      <c r="AH52" s="10"/>
      <c r="AI52" s="9">
        <v>553.0266666666666</v>
      </c>
      <c r="AJ52" s="10">
        <f t="shared" si="2"/>
        <v>-0.11979075480006562</v>
      </c>
      <c r="AK52" s="11"/>
      <c r="AL52" s="10">
        <v>2308.2766666666666</v>
      </c>
      <c r="AM52" s="10">
        <f t="shared" si="3"/>
        <v>-0.11277683963992557</v>
      </c>
      <c r="AN52" s="10"/>
      <c r="AO52" s="9">
        <v>10.714166666666664</v>
      </c>
      <c r="AP52" s="10">
        <f t="shared" si="4"/>
        <v>-0.06440110609809369</v>
      </c>
      <c r="AQ52" s="11"/>
      <c r="AR52" s="10">
        <v>3.2723</v>
      </c>
      <c r="AS52" s="10">
        <f t="shared" si="5"/>
        <v>-0.03703013419132073</v>
      </c>
      <c r="AT52" s="10"/>
      <c r="AU52" s="9">
        <v>24.347600000000003</v>
      </c>
      <c r="AV52" s="10">
        <f t="shared" si="6"/>
        <v>-0.15361172847088123</v>
      </c>
      <c r="AW52" s="11"/>
      <c r="AX52" s="9">
        <v>1.9104224801390073</v>
      </c>
      <c r="AY52" s="10">
        <f t="shared" si="7"/>
        <v>0.112854564697916</v>
      </c>
      <c r="AZ52" s="11"/>
    </row>
    <row r="53" spans="1:52" ht="15">
      <c r="A53" s="6" t="s">
        <v>23</v>
      </c>
      <c r="B53" s="6">
        <v>3.843377727464305</v>
      </c>
      <c r="C53" s="7">
        <f t="shared" si="8"/>
        <v>-0.15405694357281619</v>
      </c>
      <c r="D53" s="8"/>
      <c r="E53" s="7">
        <v>2.2501333333333333</v>
      </c>
      <c r="F53" s="7">
        <f t="shared" si="9"/>
        <v>-0.1920236513579181</v>
      </c>
      <c r="G53" s="7"/>
      <c r="H53" s="6">
        <v>526.5700000000003</v>
      </c>
      <c r="I53" s="7">
        <f t="shared" si="10"/>
        <v>-0.1126072229056777</v>
      </c>
      <c r="J53" s="8"/>
      <c r="K53" s="6">
        <v>2283.7700000000027</v>
      </c>
      <c r="L53" s="7">
        <f t="shared" si="11"/>
        <v>-0.08986798302828558</v>
      </c>
      <c r="M53" s="8"/>
      <c r="N53" s="7">
        <v>10.71386666666667</v>
      </c>
      <c r="O53" s="7">
        <f t="shared" si="12"/>
        <v>-0.054386264276173435</v>
      </c>
      <c r="P53" s="7"/>
      <c r="Q53" s="6">
        <v>3.393733333333333</v>
      </c>
      <c r="R53" s="7">
        <f t="shared" si="13"/>
        <v>0.02712791178636631</v>
      </c>
      <c r="S53" s="8"/>
      <c r="T53" s="6">
        <v>23.587966666666663</v>
      </c>
      <c r="U53" s="7">
        <f t="shared" si="14"/>
        <v>-0.11994721964165578</v>
      </c>
      <c r="V53" s="8"/>
      <c r="W53" s="7">
        <v>2.243833788373544</v>
      </c>
      <c r="X53" s="7">
        <f t="shared" si="15"/>
        <v>0.24091344482037425</v>
      </c>
      <c r="Y53" s="7"/>
      <c r="AB53" s="9" t="s">
        <v>23</v>
      </c>
      <c r="AC53" s="9">
        <v>3.843377727464305</v>
      </c>
      <c r="AD53" s="10">
        <f t="shared" si="0"/>
        <v>-0.15405694357281619</v>
      </c>
      <c r="AE53" s="11"/>
      <c r="AF53" s="10">
        <v>2.2501333333333333</v>
      </c>
      <c r="AG53" s="10">
        <f t="shared" si="1"/>
        <v>-0.1920236513579181</v>
      </c>
      <c r="AH53" s="10"/>
      <c r="AI53" s="9">
        <v>526.5700000000003</v>
      </c>
      <c r="AJ53" s="10">
        <f t="shared" si="2"/>
        <v>-0.1126072229056777</v>
      </c>
      <c r="AK53" s="11"/>
      <c r="AL53" s="10">
        <v>2283.7700000000027</v>
      </c>
      <c r="AM53" s="10">
        <f t="shared" si="3"/>
        <v>-0.08986798302828558</v>
      </c>
      <c r="AN53" s="10"/>
      <c r="AO53" s="9">
        <v>10.71386666666667</v>
      </c>
      <c r="AP53" s="10">
        <f t="shared" si="4"/>
        <v>-0.054386264276173435</v>
      </c>
      <c r="AQ53" s="11"/>
      <c r="AR53" s="10">
        <v>3.393733333333333</v>
      </c>
      <c r="AS53" s="10">
        <f t="shared" si="5"/>
        <v>0.02712791178636631</v>
      </c>
      <c r="AT53" s="10"/>
      <c r="AU53" s="9">
        <v>23.587966666666663</v>
      </c>
      <c r="AV53" s="10">
        <f t="shared" si="6"/>
        <v>-0.11994721964165578</v>
      </c>
      <c r="AW53" s="11"/>
      <c r="AX53" s="9">
        <v>2.243833788373544</v>
      </c>
      <c r="AY53" s="10">
        <f t="shared" si="7"/>
        <v>0.24091344482037425</v>
      </c>
      <c r="AZ53" s="11"/>
    </row>
    <row r="54" spans="1:52" ht="15">
      <c r="A54" s="6" t="s">
        <v>24</v>
      </c>
      <c r="B54" s="6">
        <v>5.16479699177452</v>
      </c>
      <c r="C54" s="7">
        <f t="shared" si="8"/>
        <v>0.20106487917704285</v>
      </c>
      <c r="D54" s="8"/>
      <c r="E54" s="7">
        <v>2.195133333333333</v>
      </c>
      <c r="F54" s="7">
        <f t="shared" si="9"/>
        <v>-0.1761143986688518</v>
      </c>
      <c r="G54" s="7"/>
      <c r="H54" s="6">
        <v>526.3166666666665</v>
      </c>
      <c r="I54" s="7">
        <f t="shared" si="10"/>
        <v>-0.08951204603905072</v>
      </c>
      <c r="J54" s="8"/>
      <c r="K54" s="6">
        <v>2264.0866666666648</v>
      </c>
      <c r="L54" s="7">
        <f t="shared" si="11"/>
        <v>-0.03753634606555678</v>
      </c>
      <c r="M54" s="8"/>
      <c r="N54" s="7">
        <v>10.5851</v>
      </c>
      <c r="O54" s="7">
        <f t="shared" si="12"/>
        <v>-0.05316592324022562</v>
      </c>
      <c r="P54" s="7"/>
      <c r="Q54" s="6">
        <v>3.3404333333333334</v>
      </c>
      <c r="R54" s="7">
        <f t="shared" si="13"/>
        <v>0.02401316125604147</v>
      </c>
      <c r="S54" s="8"/>
      <c r="T54" s="6">
        <v>24.22826666666666</v>
      </c>
      <c r="U54" s="7">
        <f t="shared" si="14"/>
        <v>-0.04349267928064027</v>
      </c>
      <c r="V54" s="8"/>
      <c r="W54" s="7">
        <v>2.3036212534047236</v>
      </c>
      <c r="X54" s="7">
        <f t="shared" si="15"/>
        <v>0.22345105488291983</v>
      </c>
      <c r="Y54" s="7"/>
      <c r="AB54" s="9" t="s">
        <v>24</v>
      </c>
      <c r="AC54" s="9">
        <v>5.16479699177452</v>
      </c>
      <c r="AD54" s="10">
        <f t="shared" si="0"/>
        <v>0.20106487917704285</v>
      </c>
      <c r="AE54" s="11"/>
      <c r="AF54" s="10">
        <v>2.195133333333333</v>
      </c>
      <c r="AG54" s="10">
        <f t="shared" si="1"/>
        <v>-0.1761143986688518</v>
      </c>
      <c r="AH54" s="10"/>
      <c r="AI54" s="9">
        <v>526.3166666666665</v>
      </c>
      <c r="AJ54" s="10">
        <f t="shared" si="2"/>
        <v>-0.08951204603905072</v>
      </c>
      <c r="AK54" s="11"/>
      <c r="AL54" s="10">
        <v>2264.0866666666648</v>
      </c>
      <c r="AM54" s="10">
        <f t="shared" si="3"/>
        <v>-0.03753634606555678</v>
      </c>
      <c r="AN54" s="10"/>
      <c r="AO54" s="9">
        <v>10.5851</v>
      </c>
      <c r="AP54" s="10">
        <f t="shared" si="4"/>
        <v>-0.05316592324022562</v>
      </c>
      <c r="AQ54" s="11"/>
      <c r="AR54" s="10">
        <v>3.3404333333333334</v>
      </c>
      <c r="AS54" s="10">
        <f t="shared" si="5"/>
        <v>0.02401316125604147</v>
      </c>
      <c r="AT54" s="10"/>
      <c r="AU54" s="9">
        <v>24.22826666666666</v>
      </c>
      <c r="AV54" s="10">
        <f t="shared" si="6"/>
        <v>-0.04349267928064027</v>
      </c>
      <c r="AW54" s="11"/>
      <c r="AX54" s="9">
        <v>2.3036212534047236</v>
      </c>
      <c r="AY54" s="10">
        <f t="shared" si="7"/>
        <v>0.22345105488291983</v>
      </c>
      <c r="AZ54" s="11"/>
    </row>
    <row r="55" spans="1:52" ht="15">
      <c r="A55" s="6" t="s">
        <v>25</v>
      </c>
      <c r="B55" s="6">
        <v>4.734610535832158</v>
      </c>
      <c r="C55" s="7">
        <f t="shared" si="8"/>
        <v>0.13318265367125903</v>
      </c>
      <c r="D55" s="8"/>
      <c r="E55" s="7">
        <v>2.1844333333333332</v>
      </c>
      <c r="F55" s="7">
        <f t="shared" si="9"/>
        <v>-0.11954696295898226</v>
      </c>
      <c r="G55" s="7"/>
      <c r="H55" s="6">
        <v>526.86</v>
      </c>
      <c r="I55" s="7">
        <f t="shared" si="10"/>
        <v>-0.0938288308948313</v>
      </c>
      <c r="J55" s="8"/>
      <c r="K55" s="6">
        <v>2434.639999999999</v>
      </c>
      <c r="L55" s="7">
        <f t="shared" si="11"/>
        <v>0.040930805276539584</v>
      </c>
      <c r="M55" s="8"/>
      <c r="N55" s="7">
        <v>11.16093333333333</v>
      </c>
      <c r="O55" s="7">
        <f t="shared" si="12"/>
        <v>0.01610211154338681</v>
      </c>
      <c r="P55" s="7"/>
      <c r="Q55" s="6">
        <v>3.2923333333333336</v>
      </c>
      <c r="R55" s="7">
        <f t="shared" si="13"/>
        <v>0.011397032470790602</v>
      </c>
      <c r="S55" s="8"/>
      <c r="T55" s="6">
        <v>23.977800000000002</v>
      </c>
      <c r="U55" s="7">
        <f t="shared" si="14"/>
        <v>-0.027226367099545956</v>
      </c>
      <c r="V55" s="8"/>
      <c r="W55" s="7">
        <v>2.6573573512705093</v>
      </c>
      <c r="X55" s="7">
        <f t="shared" si="15"/>
        <v>0.4723980874371738</v>
      </c>
      <c r="Y55" s="7"/>
      <c r="AB55" s="9" t="s">
        <v>25</v>
      </c>
      <c r="AC55" s="9">
        <v>4.734610535832158</v>
      </c>
      <c r="AD55" s="10">
        <f t="shared" si="0"/>
        <v>0.13318265367125903</v>
      </c>
      <c r="AE55" s="11"/>
      <c r="AF55" s="10">
        <v>2.1844333333333332</v>
      </c>
      <c r="AG55" s="10">
        <f t="shared" si="1"/>
        <v>-0.11954696295898226</v>
      </c>
      <c r="AH55" s="10"/>
      <c r="AI55" s="9">
        <v>526.86</v>
      </c>
      <c r="AJ55" s="10">
        <f t="shared" si="2"/>
        <v>-0.0938288308948313</v>
      </c>
      <c r="AK55" s="11"/>
      <c r="AL55" s="10">
        <v>2434.639999999999</v>
      </c>
      <c r="AM55" s="10">
        <f t="shared" si="3"/>
        <v>0.040930805276539584</v>
      </c>
      <c r="AN55" s="10"/>
      <c r="AO55" s="9">
        <v>11.16093333333333</v>
      </c>
      <c r="AP55" s="10">
        <f t="shared" si="4"/>
        <v>0.01610211154338681</v>
      </c>
      <c r="AQ55" s="11"/>
      <c r="AR55" s="10">
        <v>3.2923333333333336</v>
      </c>
      <c r="AS55" s="10">
        <f t="shared" si="5"/>
        <v>0.011397032470790602</v>
      </c>
      <c r="AT55" s="10"/>
      <c r="AU55" s="9">
        <v>23.977800000000002</v>
      </c>
      <c r="AV55" s="10">
        <f t="shared" si="6"/>
        <v>-0.027226367099545956</v>
      </c>
      <c r="AW55" s="11"/>
      <c r="AX55" s="9">
        <v>2.6573573512705093</v>
      </c>
      <c r="AY55" s="10">
        <f t="shared" si="7"/>
        <v>0.4723980874371738</v>
      </c>
      <c r="AZ55" s="11"/>
    </row>
    <row r="56" spans="1:52" ht="15">
      <c r="A56" s="6" t="s">
        <v>26</v>
      </c>
      <c r="B56" s="6">
        <v>4.433938868838643</v>
      </c>
      <c r="C56" s="7">
        <f t="shared" si="8"/>
        <v>0.11525112676182325</v>
      </c>
      <c r="D56" s="8"/>
      <c r="E56" s="7">
        <v>2.1705</v>
      </c>
      <c r="F56" s="7">
        <f t="shared" si="9"/>
        <v>-0.07324120066608775</v>
      </c>
      <c r="G56" s="7"/>
      <c r="H56" s="6">
        <v>539.266666666667</v>
      </c>
      <c r="I56" s="7">
        <f t="shared" si="10"/>
        <v>-0.024881259493212515</v>
      </c>
      <c r="J56" s="8"/>
      <c r="K56" s="6">
        <v>2439.2566666666653</v>
      </c>
      <c r="L56" s="7">
        <f t="shared" si="11"/>
        <v>0.05674363125159698</v>
      </c>
      <c r="M56" s="8"/>
      <c r="N56" s="7">
        <v>10.957633333333332</v>
      </c>
      <c r="O56" s="7">
        <f t="shared" si="12"/>
        <v>0.022723808042311777</v>
      </c>
      <c r="P56" s="7"/>
      <c r="Q56" s="6">
        <v>3.241743333333333</v>
      </c>
      <c r="R56" s="7">
        <f t="shared" si="13"/>
        <v>-0.009337978384215129</v>
      </c>
      <c r="S56" s="8"/>
      <c r="T56" s="6">
        <v>23.952633333333335</v>
      </c>
      <c r="U56" s="7">
        <f t="shared" si="14"/>
        <v>-0.016221995870914108</v>
      </c>
      <c r="V56" s="8"/>
      <c r="W56" s="7">
        <v>3.426698602172176</v>
      </c>
      <c r="X56" s="7">
        <f t="shared" si="15"/>
        <v>0.793686285518814</v>
      </c>
      <c r="Y56" s="7"/>
      <c r="AB56" s="9" t="s">
        <v>26</v>
      </c>
      <c r="AC56" s="9">
        <v>4.433938868838643</v>
      </c>
      <c r="AD56" s="10">
        <f t="shared" si="0"/>
        <v>0.11525112676182325</v>
      </c>
      <c r="AE56" s="11"/>
      <c r="AF56" s="10">
        <v>2.1705</v>
      </c>
      <c r="AG56" s="10">
        <f t="shared" si="1"/>
        <v>-0.07324120066608775</v>
      </c>
      <c r="AH56" s="10"/>
      <c r="AI56" s="9">
        <v>539.266666666667</v>
      </c>
      <c r="AJ56" s="10">
        <f t="shared" si="2"/>
        <v>-0.024881259493212515</v>
      </c>
      <c r="AK56" s="11"/>
      <c r="AL56" s="10">
        <v>2439.2566666666653</v>
      </c>
      <c r="AM56" s="10">
        <f t="shared" si="3"/>
        <v>0.05674363125159698</v>
      </c>
      <c r="AN56" s="10"/>
      <c r="AO56" s="9">
        <v>10.957633333333332</v>
      </c>
      <c r="AP56" s="10">
        <f t="shared" si="4"/>
        <v>0.022723808042311777</v>
      </c>
      <c r="AQ56" s="11"/>
      <c r="AR56" s="10">
        <v>3.241743333333333</v>
      </c>
      <c r="AS56" s="10">
        <f t="shared" si="5"/>
        <v>-0.009337978384215129</v>
      </c>
      <c r="AT56" s="10"/>
      <c r="AU56" s="9">
        <v>23.952633333333335</v>
      </c>
      <c r="AV56" s="10">
        <f t="shared" si="6"/>
        <v>-0.016221995870914108</v>
      </c>
      <c r="AW56" s="11"/>
      <c r="AX56" s="9">
        <v>3.426698602172176</v>
      </c>
      <c r="AY56" s="10">
        <f t="shared" si="7"/>
        <v>0.793686285518814</v>
      </c>
      <c r="AZ56" s="11"/>
    </row>
    <row r="57" spans="1:52" ht="15">
      <c r="A57" s="6" t="s">
        <v>27</v>
      </c>
      <c r="B57" s="6">
        <v>3.986490053123051</v>
      </c>
      <c r="C57" s="7">
        <f t="shared" si="8"/>
        <v>0.03723608133441658</v>
      </c>
      <c r="D57" s="8"/>
      <c r="E57" s="7">
        <v>2.1512333333333333</v>
      </c>
      <c r="F57" s="7">
        <f t="shared" si="9"/>
        <v>-0.04395295093624085</v>
      </c>
      <c r="G57" s="7"/>
      <c r="H57" s="6">
        <v>528.6566666666671</v>
      </c>
      <c r="I57" s="7">
        <f t="shared" si="10"/>
        <v>0.003962752657133528</v>
      </c>
      <c r="J57" s="8"/>
      <c r="K57" s="6">
        <v>2306.5733333333324</v>
      </c>
      <c r="L57" s="7">
        <f t="shared" si="11"/>
        <v>0.009984951782942009</v>
      </c>
      <c r="M57" s="8"/>
      <c r="N57" s="7">
        <v>10.893300000000005</v>
      </c>
      <c r="O57" s="7">
        <f t="shared" si="12"/>
        <v>0.016747766134853403</v>
      </c>
      <c r="P57" s="7"/>
      <c r="Q57" s="6">
        <v>3.2216233333333335</v>
      </c>
      <c r="R57" s="7">
        <f t="shared" si="13"/>
        <v>-0.050714061210859085</v>
      </c>
      <c r="S57" s="8"/>
      <c r="T57" s="6">
        <v>24.13473333333333</v>
      </c>
      <c r="U57" s="7">
        <f t="shared" si="14"/>
        <v>0.023179898224942486</v>
      </c>
      <c r="V57" s="8"/>
      <c r="W57" s="7">
        <v>3.8062288772850588</v>
      </c>
      <c r="X57" s="7">
        <f t="shared" si="15"/>
        <v>0.6963060708895135</v>
      </c>
      <c r="Y57" s="7"/>
      <c r="AB57" s="9" t="s">
        <v>27</v>
      </c>
      <c r="AC57" s="9">
        <v>3.986490053123051</v>
      </c>
      <c r="AD57" s="10">
        <f t="shared" si="0"/>
        <v>0.03723608133441658</v>
      </c>
      <c r="AE57" s="11"/>
      <c r="AF57" s="10">
        <v>2.1512333333333333</v>
      </c>
      <c r="AG57" s="10">
        <f t="shared" si="1"/>
        <v>-0.04395295093624085</v>
      </c>
      <c r="AH57" s="10"/>
      <c r="AI57" s="9">
        <v>528.6566666666671</v>
      </c>
      <c r="AJ57" s="10">
        <f t="shared" si="2"/>
        <v>0.003962752657133528</v>
      </c>
      <c r="AK57" s="11"/>
      <c r="AL57" s="10">
        <v>2306.5733333333324</v>
      </c>
      <c r="AM57" s="10">
        <f t="shared" si="3"/>
        <v>0.009984951782942009</v>
      </c>
      <c r="AN57" s="10"/>
      <c r="AO57" s="9">
        <v>10.893300000000005</v>
      </c>
      <c r="AP57" s="10">
        <f t="shared" si="4"/>
        <v>0.016747766134853403</v>
      </c>
      <c r="AQ57" s="11"/>
      <c r="AR57" s="10">
        <v>3.2216233333333335</v>
      </c>
      <c r="AS57" s="10">
        <f t="shared" si="5"/>
        <v>-0.050714061210859085</v>
      </c>
      <c r="AT57" s="10"/>
      <c r="AU57" s="9">
        <v>24.13473333333333</v>
      </c>
      <c r="AV57" s="10">
        <f t="shared" si="6"/>
        <v>0.023179898224942486</v>
      </c>
      <c r="AW57" s="11"/>
      <c r="AX57" s="9">
        <v>3.8062288772850588</v>
      </c>
      <c r="AY57" s="10">
        <f t="shared" si="7"/>
        <v>0.6963060708895135</v>
      </c>
      <c r="AZ57" s="11"/>
    </row>
    <row r="58" spans="1:52" ht="15">
      <c r="A58" s="6" t="s">
        <v>28</v>
      </c>
      <c r="B58" s="6">
        <v>3.670410817577716</v>
      </c>
      <c r="C58" s="7">
        <f t="shared" si="8"/>
        <v>-0.2893407381890848</v>
      </c>
      <c r="D58" s="8"/>
      <c r="E58" s="7">
        <v>2.1070333333333333</v>
      </c>
      <c r="F58" s="7">
        <f t="shared" si="9"/>
        <v>-0.040134236340996665</v>
      </c>
      <c r="G58" s="7"/>
      <c r="H58" s="6">
        <v>540.4233333333332</v>
      </c>
      <c r="I58" s="7">
        <f t="shared" si="10"/>
        <v>0.026802621995630105</v>
      </c>
      <c r="J58" s="8"/>
      <c r="K58" s="6">
        <v>2220.5133333333347</v>
      </c>
      <c r="L58" s="7">
        <f t="shared" si="11"/>
        <v>-0.019245435245410225</v>
      </c>
      <c r="M58" s="8"/>
      <c r="N58" s="7">
        <v>11.0158</v>
      </c>
      <c r="O58" s="7">
        <f t="shared" si="12"/>
        <v>0.040689270767399366</v>
      </c>
      <c r="P58" s="7"/>
      <c r="Q58" s="6">
        <v>3.1894699999999996</v>
      </c>
      <c r="R58" s="7">
        <f t="shared" si="13"/>
        <v>-0.045192739464939846</v>
      </c>
      <c r="S58" s="8"/>
      <c r="T58" s="6">
        <v>24.337933333333332</v>
      </c>
      <c r="U58" s="7">
        <f t="shared" si="14"/>
        <v>0.004526393413753826</v>
      </c>
      <c r="V58" s="8"/>
      <c r="W58" s="7">
        <v>4.501447264210874</v>
      </c>
      <c r="X58" s="7">
        <f t="shared" si="15"/>
        <v>0.9540743764009778</v>
      </c>
      <c r="Y58" s="7"/>
      <c r="AB58" s="9" t="s">
        <v>28</v>
      </c>
      <c r="AC58" s="9">
        <v>3.670410817577716</v>
      </c>
      <c r="AD58" s="10">
        <f t="shared" si="0"/>
        <v>-0.2893407381890848</v>
      </c>
      <c r="AE58" s="11"/>
      <c r="AF58" s="10">
        <v>2.1070333333333333</v>
      </c>
      <c r="AG58" s="10">
        <f t="shared" si="1"/>
        <v>-0.040134236340996665</v>
      </c>
      <c r="AH58" s="10"/>
      <c r="AI58" s="9">
        <v>540.4233333333332</v>
      </c>
      <c r="AJ58" s="10">
        <f t="shared" si="2"/>
        <v>0.026802621995630105</v>
      </c>
      <c r="AK58" s="11"/>
      <c r="AL58" s="10">
        <v>2220.5133333333347</v>
      </c>
      <c r="AM58" s="10">
        <f t="shared" si="3"/>
        <v>-0.019245435245410225</v>
      </c>
      <c r="AN58" s="10"/>
      <c r="AO58" s="9">
        <v>11.0158</v>
      </c>
      <c r="AP58" s="10">
        <f t="shared" si="4"/>
        <v>0.040689270767399366</v>
      </c>
      <c r="AQ58" s="11"/>
      <c r="AR58" s="10">
        <v>3.1894699999999996</v>
      </c>
      <c r="AS58" s="10">
        <f t="shared" si="5"/>
        <v>-0.045192739464939846</v>
      </c>
      <c r="AT58" s="10"/>
      <c r="AU58" s="9">
        <v>24.337933333333332</v>
      </c>
      <c r="AV58" s="10">
        <f t="shared" si="6"/>
        <v>0.004526393413753826</v>
      </c>
      <c r="AW58" s="11"/>
      <c r="AX58" s="9">
        <v>4.501447264210874</v>
      </c>
      <c r="AY58" s="10">
        <f t="shared" si="7"/>
        <v>0.9540743764009778</v>
      </c>
      <c r="AZ58" s="11"/>
    </row>
    <row r="59" spans="1:52" ht="15">
      <c r="A59" s="6" t="s">
        <v>29</v>
      </c>
      <c r="B59" s="6">
        <v>3.4357214569928223</v>
      </c>
      <c r="C59" s="7">
        <f t="shared" si="8"/>
        <v>-0.2743391603193487</v>
      </c>
      <c r="D59" s="8"/>
      <c r="E59" s="7">
        <v>1.9810333333333334</v>
      </c>
      <c r="F59" s="7">
        <f t="shared" si="9"/>
        <v>-0.09311339325225454</v>
      </c>
      <c r="G59" s="7"/>
      <c r="H59" s="6">
        <v>527.0133333333339</v>
      </c>
      <c r="I59" s="7">
        <f t="shared" si="10"/>
        <v>0.00029103240582672996</v>
      </c>
      <c r="J59" s="8"/>
      <c r="K59" s="6">
        <v>2020.9566666666672</v>
      </c>
      <c r="L59" s="7">
        <f t="shared" si="11"/>
        <v>-0.16991560696174057</v>
      </c>
      <c r="M59" s="8"/>
      <c r="N59" s="7">
        <v>10.885433333333332</v>
      </c>
      <c r="O59" s="7">
        <f t="shared" si="12"/>
        <v>-0.024684315529167167</v>
      </c>
      <c r="P59" s="7"/>
      <c r="Q59" s="6">
        <v>3.172003333333333</v>
      </c>
      <c r="R59" s="7">
        <f t="shared" si="13"/>
        <v>-0.03654854712969535</v>
      </c>
      <c r="S59" s="8"/>
      <c r="T59" s="6">
        <v>24.00173333333333</v>
      </c>
      <c r="U59" s="7">
        <f t="shared" si="14"/>
        <v>0.0009981455068157619</v>
      </c>
      <c r="V59" s="8"/>
      <c r="W59" s="7">
        <v>5.763692139819099</v>
      </c>
      <c r="X59" s="7">
        <f t="shared" si="15"/>
        <v>1.1689563645113141</v>
      </c>
      <c r="Y59" s="7"/>
      <c r="AB59" s="9" t="s">
        <v>29</v>
      </c>
      <c r="AC59" s="9">
        <v>3.4357214569928223</v>
      </c>
      <c r="AD59" s="10">
        <f t="shared" si="0"/>
        <v>-0.2743391603193487</v>
      </c>
      <c r="AE59" s="11"/>
      <c r="AF59" s="10">
        <v>1.9810333333333334</v>
      </c>
      <c r="AG59" s="10">
        <f t="shared" si="1"/>
        <v>-0.09311339325225454</v>
      </c>
      <c r="AH59" s="10"/>
      <c r="AI59" s="9">
        <v>527.0133333333339</v>
      </c>
      <c r="AJ59" s="10">
        <f t="shared" si="2"/>
        <v>0.00029103240582672996</v>
      </c>
      <c r="AK59" s="11"/>
      <c r="AL59" s="10">
        <v>2020.9566666666672</v>
      </c>
      <c r="AM59" s="10">
        <f t="shared" si="3"/>
        <v>-0.16991560696174057</v>
      </c>
      <c r="AN59" s="10"/>
      <c r="AO59" s="9">
        <v>10.885433333333332</v>
      </c>
      <c r="AP59" s="10">
        <f t="shared" si="4"/>
        <v>-0.024684315529167167</v>
      </c>
      <c r="AQ59" s="11"/>
      <c r="AR59" s="10">
        <v>3.172003333333333</v>
      </c>
      <c r="AS59" s="10">
        <f t="shared" si="5"/>
        <v>-0.03654854712969535</v>
      </c>
      <c r="AT59" s="10"/>
      <c r="AU59" s="9">
        <v>24.00173333333333</v>
      </c>
      <c r="AV59" s="10">
        <f t="shared" si="6"/>
        <v>0.0009981455068157619</v>
      </c>
      <c r="AW59" s="11"/>
      <c r="AX59" s="9">
        <v>5.763692139819099</v>
      </c>
      <c r="AY59" s="10">
        <f t="shared" si="7"/>
        <v>1.1689563645113141</v>
      </c>
      <c r="AZ59" s="11"/>
    </row>
    <row r="60" spans="1:52" ht="15">
      <c r="A60" s="6" t="s">
        <v>30</v>
      </c>
      <c r="B60" s="6">
        <v>3.494500508759866</v>
      </c>
      <c r="C60" s="7">
        <f t="shared" si="8"/>
        <v>-0.21187445020522777</v>
      </c>
      <c r="D60" s="8"/>
      <c r="E60" s="7">
        <v>1.9153333333333336</v>
      </c>
      <c r="F60" s="7">
        <f t="shared" si="9"/>
        <v>-0.11756123781002836</v>
      </c>
      <c r="G60" s="7"/>
      <c r="H60" s="6">
        <v>519.8766666666663</v>
      </c>
      <c r="I60" s="7">
        <f t="shared" si="10"/>
        <v>-0.035956236864879476</v>
      </c>
      <c r="J60" s="8"/>
      <c r="K60" s="6">
        <v>2050.0766666666655</v>
      </c>
      <c r="L60" s="7">
        <f t="shared" si="11"/>
        <v>-0.15954860565445483</v>
      </c>
      <c r="M60" s="8"/>
      <c r="N60" s="7">
        <v>10.959200000000004</v>
      </c>
      <c r="O60" s="7">
        <f t="shared" si="12"/>
        <v>0.00014297491246639815</v>
      </c>
      <c r="P60" s="7"/>
      <c r="Q60" s="6">
        <v>3.1517033333333337</v>
      </c>
      <c r="R60" s="7">
        <f t="shared" si="13"/>
        <v>-0.02777517858189449</v>
      </c>
      <c r="S60" s="8"/>
      <c r="T60" s="6">
        <v>23.56546666666667</v>
      </c>
      <c r="U60" s="7">
        <f t="shared" si="14"/>
        <v>-0.016163845589698522</v>
      </c>
      <c r="V60" s="8"/>
      <c r="W60" s="7">
        <v>5.453768079477856</v>
      </c>
      <c r="X60" s="7">
        <f t="shared" si="15"/>
        <v>0.5915517273741919</v>
      </c>
      <c r="Y60" s="7"/>
      <c r="AB60" s="9" t="s">
        <v>30</v>
      </c>
      <c r="AC60" s="9">
        <v>3.494500508759866</v>
      </c>
      <c r="AD60" s="10">
        <f t="shared" si="0"/>
        <v>-0.21187445020522777</v>
      </c>
      <c r="AE60" s="11"/>
      <c r="AF60" s="10">
        <v>1.9153333333333336</v>
      </c>
      <c r="AG60" s="10">
        <f t="shared" si="1"/>
        <v>-0.11756123781002836</v>
      </c>
      <c r="AH60" s="10"/>
      <c r="AI60" s="9">
        <v>519.8766666666663</v>
      </c>
      <c r="AJ60" s="10">
        <f t="shared" si="2"/>
        <v>-0.035956236864879476</v>
      </c>
      <c r="AK60" s="11"/>
      <c r="AL60" s="10">
        <v>2050.0766666666655</v>
      </c>
      <c r="AM60" s="10">
        <f t="shared" si="3"/>
        <v>-0.15954860565445483</v>
      </c>
      <c r="AN60" s="10"/>
      <c r="AO60" s="9">
        <v>10.959200000000004</v>
      </c>
      <c r="AP60" s="10">
        <f t="shared" si="4"/>
        <v>0.00014297491246639815</v>
      </c>
      <c r="AQ60" s="11"/>
      <c r="AR60" s="10">
        <v>3.1517033333333337</v>
      </c>
      <c r="AS60" s="10">
        <f t="shared" si="5"/>
        <v>-0.02777517858189449</v>
      </c>
      <c r="AT60" s="10"/>
      <c r="AU60" s="9">
        <v>23.56546666666667</v>
      </c>
      <c r="AV60" s="10">
        <f t="shared" si="6"/>
        <v>-0.016163845589698522</v>
      </c>
      <c r="AW60" s="11"/>
      <c r="AX60" s="9">
        <v>5.453768079477856</v>
      </c>
      <c r="AY60" s="10">
        <f t="shared" si="7"/>
        <v>0.5915517273741919</v>
      </c>
      <c r="AZ60" s="11"/>
    </row>
    <row r="61" spans="1:52" ht="15">
      <c r="A61" s="6" t="s">
        <v>31</v>
      </c>
      <c r="B61" s="6">
        <v>3.4629240329415976</v>
      </c>
      <c r="C61" s="7">
        <f t="shared" si="8"/>
        <v>-0.13133508755936496</v>
      </c>
      <c r="D61" s="8"/>
      <c r="E61" s="7">
        <v>1.7848333333333333</v>
      </c>
      <c r="F61" s="7">
        <f t="shared" si="9"/>
        <v>-0.17032090118846555</v>
      </c>
      <c r="G61" s="7"/>
      <c r="H61" s="6">
        <v>502.5433333333334</v>
      </c>
      <c r="I61" s="7">
        <f t="shared" si="10"/>
        <v>-0.049395638000719444</v>
      </c>
      <c r="J61" s="8"/>
      <c r="K61" s="6">
        <v>2021.6166666666682</v>
      </c>
      <c r="L61" s="7">
        <f t="shared" si="11"/>
        <v>-0.12354112594151112</v>
      </c>
      <c r="M61" s="8"/>
      <c r="N61" s="7">
        <v>10.852333333333334</v>
      </c>
      <c r="O61" s="7">
        <f t="shared" si="12"/>
        <v>-0.0037607214220366503</v>
      </c>
      <c r="P61" s="7"/>
      <c r="Q61" s="6">
        <v>2.9989999999999997</v>
      </c>
      <c r="R61" s="7">
        <f t="shared" si="13"/>
        <v>-0.06910284359748253</v>
      </c>
      <c r="S61" s="8"/>
      <c r="T61" s="6">
        <v>21.978966666666658</v>
      </c>
      <c r="U61" s="7">
        <f t="shared" si="14"/>
        <v>-0.08932216639366253</v>
      </c>
      <c r="V61" s="8"/>
      <c r="W61" s="7">
        <v>5.2050884995550915</v>
      </c>
      <c r="X61" s="7">
        <f t="shared" si="15"/>
        <v>0.36751852486280967</v>
      </c>
      <c r="Y61" s="7"/>
      <c r="AB61" s="9" t="s">
        <v>31</v>
      </c>
      <c r="AC61" s="9">
        <v>3.4629240329415976</v>
      </c>
      <c r="AD61" s="10">
        <f t="shared" si="0"/>
        <v>-0.13133508755936496</v>
      </c>
      <c r="AE61" s="11"/>
      <c r="AF61" s="10">
        <v>1.7848333333333333</v>
      </c>
      <c r="AG61" s="10">
        <f t="shared" si="1"/>
        <v>-0.17032090118846555</v>
      </c>
      <c r="AH61" s="10"/>
      <c r="AI61" s="9">
        <v>502.5433333333334</v>
      </c>
      <c r="AJ61" s="10">
        <f t="shared" si="2"/>
        <v>-0.049395638000719444</v>
      </c>
      <c r="AK61" s="11"/>
      <c r="AL61" s="10">
        <v>2021.6166666666682</v>
      </c>
      <c r="AM61" s="10">
        <f t="shared" si="3"/>
        <v>-0.12354112594151112</v>
      </c>
      <c r="AN61" s="10"/>
      <c r="AO61" s="9">
        <v>10.852333333333334</v>
      </c>
      <c r="AP61" s="10">
        <f t="shared" si="4"/>
        <v>-0.0037607214220366503</v>
      </c>
      <c r="AQ61" s="11"/>
      <c r="AR61" s="10">
        <v>2.9989999999999997</v>
      </c>
      <c r="AS61" s="10">
        <f t="shared" si="5"/>
        <v>-0.06910284359748253</v>
      </c>
      <c r="AT61" s="10"/>
      <c r="AU61" s="9">
        <v>21.978966666666658</v>
      </c>
      <c r="AV61" s="10">
        <f t="shared" si="6"/>
        <v>-0.08932216639366253</v>
      </c>
      <c r="AW61" s="11"/>
      <c r="AX61" s="9">
        <v>5.2050884995550915</v>
      </c>
      <c r="AY61" s="10">
        <f t="shared" si="7"/>
        <v>0.36751852486280967</v>
      </c>
      <c r="AZ61" s="11"/>
    </row>
    <row r="62" spans="1:52" ht="15">
      <c r="A62" s="6" t="s">
        <v>32</v>
      </c>
      <c r="B62" s="6">
        <v>3.241608917337773</v>
      </c>
      <c r="C62" s="7">
        <f t="shared" si="8"/>
        <v>-0.11682667732625374</v>
      </c>
      <c r="D62" s="8"/>
      <c r="E62" s="7">
        <v>1.7357333333333334</v>
      </c>
      <c r="F62" s="7">
        <f t="shared" si="9"/>
        <v>-0.17621932891427128</v>
      </c>
      <c r="G62" s="7"/>
      <c r="H62" s="6">
        <v>463.68666666666667</v>
      </c>
      <c r="I62" s="7">
        <f t="shared" si="10"/>
        <v>-0.141993622283765</v>
      </c>
      <c r="J62" s="8"/>
      <c r="K62" s="6">
        <v>1910.9233333333332</v>
      </c>
      <c r="L62" s="7">
        <f t="shared" si="11"/>
        <v>-0.13942271606865742</v>
      </c>
      <c r="M62" s="8"/>
      <c r="N62" s="7">
        <v>10.81036666666667</v>
      </c>
      <c r="O62" s="7">
        <f t="shared" si="12"/>
        <v>-0.018648970872140902</v>
      </c>
      <c r="P62" s="7"/>
      <c r="Q62" s="6">
        <v>2.8889</v>
      </c>
      <c r="R62" s="7">
        <f t="shared" si="13"/>
        <v>-0.09423822766791967</v>
      </c>
      <c r="S62" s="8"/>
      <c r="T62" s="6">
        <v>20.92083333333332</v>
      </c>
      <c r="U62" s="7">
        <f t="shared" si="14"/>
        <v>-0.14040222533274582</v>
      </c>
      <c r="V62" s="8"/>
      <c r="W62" s="7">
        <v>5.295312339280331</v>
      </c>
      <c r="X62" s="7">
        <f t="shared" si="15"/>
        <v>0.1763577419602682</v>
      </c>
      <c r="Y62" s="7"/>
      <c r="AB62" s="9" t="s">
        <v>32</v>
      </c>
      <c r="AC62" s="9">
        <v>3.241608917337773</v>
      </c>
      <c r="AD62" s="10">
        <f t="shared" si="0"/>
        <v>-0.11682667732625374</v>
      </c>
      <c r="AE62" s="11"/>
      <c r="AF62" s="10">
        <v>1.7357333333333334</v>
      </c>
      <c r="AG62" s="10">
        <f t="shared" si="1"/>
        <v>-0.17621932891427128</v>
      </c>
      <c r="AH62" s="10"/>
      <c r="AI62" s="9">
        <v>463.68666666666667</v>
      </c>
      <c r="AJ62" s="10">
        <f t="shared" si="2"/>
        <v>-0.141993622283765</v>
      </c>
      <c r="AK62" s="11"/>
      <c r="AL62" s="10">
        <v>1910.9233333333332</v>
      </c>
      <c r="AM62" s="10">
        <f t="shared" si="3"/>
        <v>-0.13942271606865742</v>
      </c>
      <c r="AN62" s="10"/>
      <c r="AO62" s="9">
        <v>10.81036666666667</v>
      </c>
      <c r="AP62" s="10">
        <f t="shared" si="4"/>
        <v>-0.018648970872140902</v>
      </c>
      <c r="AQ62" s="11"/>
      <c r="AR62" s="10">
        <v>2.8889</v>
      </c>
      <c r="AS62" s="10">
        <f t="shared" si="5"/>
        <v>-0.09423822766791967</v>
      </c>
      <c r="AT62" s="10"/>
      <c r="AU62" s="9">
        <v>20.92083333333332</v>
      </c>
      <c r="AV62" s="10">
        <f t="shared" si="6"/>
        <v>-0.14040222533274582</v>
      </c>
      <c r="AW62" s="11"/>
      <c r="AX62" s="9">
        <v>5.295312339280331</v>
      </c>
      <c r="AY62" s="10">
        <f t="shared" si="7"/>
        <v>0.1763577419602682</v>
      </c>
      <c r="AZ62" s="11"/>
    </row>
    <row r="63" spans="1:52" ht="15">
      <c r="A63" s="6" t="s">
        <v>33</v>
      </c>
      <c r="B63" s="6">
        <v>3.6264673568932735</v>
      </c>
      <c r="C63" s="7">
        <f t="shared" si="8"/>
        <v>0.055518441261360296</v>
      </c>
      <c r="D63" s="8"/>
      <c r="E63" s="7">
        <v>1.6552999999999998</v>
      </c>
      <c r="F63" s="7">
        <f t="shared" si="9"/>
        <v>-0.16442597297706596</v>
      </c>
      <c r="G63" s="7"/>
      <c r="H63" s="6">
        <v>470.0473333333334</v>
      </c>
      <c r="I63" s="7">
        <f t="shared" si="10"/>
        <v>-0.10809214188129412</v>
      </c>
      <c r="J63" s="8"/>
      <c r="K63" s="6">
        <v>1763.713333333333</v>
      </c>
      <c r="L63" s="7">
        <f t="shared" si="11"/>
        <v>-0.1272879016043561</v>
      </c>
      <c r="M63" s="8"/>
      <c r="N63" s="7">
        <v>10.438066666666664</v>
      </c>
      <c r="O63" s="7">
        <f t="shared" si="12"/>
        <v>-0.04109773611829881</v>
      </c>
      <c r="P63" s="7"/>
      <c r="Q63" s="6">
        <v>2.8130666666666664</v>
      </c>
      <c r="R63" s="7">
        <f t="shared" si="13"/>
        <v>-0.113157720515216</v>
      </c>
      <c r="S63" s="8"/>
      <c r="T63" s="6">
        <v>19.766799999999996</v>
      </c>
      <c r="U63" s="7">
        <f t="shared" si="14"/>
        <v>-0.17644281246354432</v>
      </c>
      <c r="V63" s="8"/>
      <c r="W63" s="7">
        <v>5.215240238114776</v>
      </c>
      <c r="X63" s="7">
        <f t="shared" si="15"/>
        <v>-0.09515634915947069</v>
      </c>
      <c r="Y63" s="7"/>
      <c r="AB63" s="9" t="s">
        <v>33</v>
      </c>
      <c r="AC63" s="9">
        <v>3.6264673568932735</v>
      </c>
      <c r="AD63" s="10">
        <f t="shared" si="0"/>
        <v>0.055518441261360296</v>
      </c>
      <c r="AE63" s="11"/>
      <c r="AF63" s="10">
        <v>1.6552999999999998</v>
      </c>
      <c r="AG63" s="10">
        <f t="shared" si="1"/>
        <v>-0.16442597297706596</v>
      </c>
      <c r="AH63" s="10"/>
      <c r="AI63" s="9">
        <v>470.0473333333334</v>
      </c>
      <c r="AJ63" s="10">
        <f t="shared" si="2"/>
        <v>-0.10809214188129412</v>
      </c>
      <c r="AK63" s="11"/>
      <c r="AL63" s="10">
        <v>1763.713333333333</v>
      </c>
      <c r="AM63" s="10">
        <f t="shared" si="3"/>
        <v>-0.1272879016043561</v>
      </c>
      <c r="AN63" s="10"/>
      <c r="AO63" s="9">
        <v>10.438066666666664</v>
      </c>
      <c r="AP63" s="10">
        <f t="shared" si="4"/>
        <v>-0.04109773611829881</v>
      </c>
      <c r="AQ63" s="11"/>
      <c r="AR63" s="10">
        <v>2.8130666666666664</v>
      </c>
      <c r="AS63" s="10">
        <f t="shared" si="5"/>
        <v>-0.113157720515216</v>
      </c>
      <c r="AT63" s="10"/>
      <c r="AU63" s="9">
        <v>19.766799999999996</v>
      </c>
      <c r="AV63" s="10">
        <f t="shared" si="6"/>
        <v>-0.17644281246354432</v>
      </c>
      <c r="AW63" s="11"/>
      <c r="AX63" s="9">
        <v>5.215240238114776</v>
      </c>
      <c r="AY63" s="10">
        <f t="shared" si="7"/>
        <v>-0.09515634915947069</v>
      </c>
      <c r="AZ63" s="11"/>
    </row>
    <row r="64" spans="1:52" ht="15">
      <c r="A64" s="6" t="s">
        <v>34</v>
      </c>
      <c r="B64" s="6">
        <v>3.7994786235924103</v>
      </c>
      <c r="C64" s="7">
        <f t="shared" si="8"/>
        <v>0.0872737359940392</v>
      </c>
      <c r="D64" s="8"/>
      <c r="E64" s="7">
        <v>1.6669666666666665</v>
      </c>
      <c r="F64" s="7">
        <f t="shared" si="9"/>
        <v>-0.12967281587191104</v>
      </c>
      <c r="G64" s="7"/>
      <c r="H64" s="6">
        <v>516.3700000000002</v>
      </c>
      <c r="I64" s="7">
        <f t="shared" si="10"/>
        <v>-0.006745189564190457</v>
      </c>
      <c r="J64" s="8"/>
      <c r="K64" s="6">
        <v>1899.1633333333325</v>
      </c>
      <c r="L64" s="7">
        <f t="shared" si="11"/>
        <v>-0.07361350713713133</v>
      </c>
      <c r="M64" s="8"/>
      <c r="N64" s="7">
        <v>10.301333333333334</v>
      </c>
      <c r="O64" s="7">
        <f t="shared" si="12"/>
        <v>-0.06002871255809461</v>
      </c>
      <c r="P64" s="7"/>
      <c r="Q64" s="6">
        <v>2.9020333333333332</v>
      </c>
      <c r="R64" s="7">
        <f t="shared" si="13"/>
        <v>-0.07921748134077777</v>
      </c>
      <c r="S64" s="8"/>
      <c r="T64" s="6">
        <v>19.63846666666667</v>
      </c>
      <c r="U64" s="7">
        <f t="shared" si="14"/>
        <v>-0.16664214868083804</v>
      </c>
      <c r="V64" s="8"/>
      <c r="W64" s="7">
        <v>5.109873737538968</v>
      </c>
      <c r="X64" s="7">
        <f t="shared" si="15"/>
        <v>-0.06305628272550456</v>
      </c>
      <c r="Y64" s="7"/>
      <c r="AB64" s="9" t="s">
        <v>34</v>
      </c>
      <c r="AC64" s="9">
        <v>3.7994786235924103</v>
      </c>
      <c r="AD64" s="10">
        <f t="shared" si="0"/>
        <v>0.0872737359940392</v>
      </c>
      <c r="AE64" s="11"/>
      <c r="AF64" s="10">
        <v>1.6669666666666665</v>
      </c>
      <c r="AG64" s="10">
        <f t="shared" si="1"/>
        <v>-0.12967281587191104</v>
      </c>
      <c r="AH64" s="10"/>
      <c r="AI64" s="9">
        <v>516.3700000000002</v>
      </c>
      <c r="AJ64" s="10">
        <f t="shared" si="2"/>
        <v>-0.006745189564190457</v>
      </c>
      <c r="AK64" s="11"/>
      <c r="AL64" s="10">
        <v>1899.1633333333325</v>
      </c>
      <c r="AM64" s="10">
        <f t="shared" si="3"/>
        <v>-0.07361350713713133</v>
      </c>
      <c r="AN64" s="10"/>
      <c r="AO64" s="9">
        <v>10.301333333333334</v>
      </c>
      <c r="AP64" s="10">
        <f t="shared" si="4"/>
        <v>-0.06002871255809461</v>
      </c>
      <c r="AQ64" s="11"/>
      <c r="AR64" s="10">
        <v>2.9020333333333332</v>
      </c>
      <c r="AS64" s="10">
        <f t="shared" si="5"/>
        <v>-0.07921748134077777</v>
      </c>
      <c r="AT64" s="10"/>
      <c r="AU64" s="9">
        <v>19.63846666666667</v>
      </c>
      <c r="AV64" s="10">
        <f t="shared" si="6"/>
        <v>-0.16664214868083804</v>
      </c>
      <c r="AW64" s="11"/>
      <c r="AX64" s="9">
        <v>5.109873737538968</v>
      </c>
      <c r="AY64" s="10">
        <f t="shared" si="7"/>
        <v>-0.06305628272550456</v>
      </c>
      <c r="AZ64" s="11"/>
    </row>
    <row r="65" spans="1:52" ht="15">
      <c r="A65" s="6" t="s">
        <v>35</v>
      </c>
      <c r="B65" s="6">
        <v>3.98772358580115</v>
      </c>
      <c r="C65" s="7">
        <f t="shared" si="8"/>
        <v>0.15154809862050578</v>
      </c>
      <c r="D65" s="8"/>
      <c r="E65" s="7">
        <v>2.277066666666667</v>
      </c>
      <c r="F65" s="7">
        <f t="shared" si="9"/>
        <v>0.27578672144924843</v>
      </c>
      <c r="G65" s="7"/>
      <c r="H65" s="6">
        <v>639.7403333333334</v>
      </c>
      <c r="I65" s="7">
        <f t="shared" si="10"/>
        <v>0.2730053129746688</v>
      </c>
      <c r="J65" s="8"/>
      <c r="K65" s="6">
        <v>2297.0399999999986</v>
      </c>
      <c r="L65" s="7">
        <f t="shared" si="11"/>
        <v>0.13623914853623598</v>
      </c>
      <c r="M65" s="8"/>
      <c r="N65" s="7">
        <v>12.969099999999997</v>
      </c>
      <c r="O65" s="7">
        <f t="shared" si="12"/>
        <v>0.19505175538286657</v>
      </c>
      <c r="P65" s="7"/>
      <c r="Q65" s="6">
        <v>3.093633333333333</v>
      </c>
      <c r="R65" s="7">
        <f t="shared" si="13"/>
        <v>0.03155496276536618</v>
      </c>
      <c r="S65" s="8"/>
      <c r="T65" s="6">
        <v>23.47116666666666</v>
      </c>
      <c r="U65" s="7">
        <f t="shared" si="14"/>
        <v>0.0678921817677205</v>
      </c>
      <c r="V65" s="8"/>
      <c r="W65" s="7">
        <v>5.165684539100323</v>
      </c>
      <c r="X65" s="7">
        <f t="shared" si="15"/>
        <v>-0.007570276750940241</v>
      </c>
      <c r="Y65" s="7"/>
      <c r="AB65" s="9" t="s">
        <v>35</v>
      </c>
      <c r="AC65" s="9">
        <v>3.98772358580115</v>
      </c>
      <c r="AD65" s="10">
        <f t="shared" si="0"/>
        <v>0.15154809862050578</v>
      </c>
      <c r="AE65" s="11"/>
      <c r="AF65" s="10">
        <v>2.277066666666667</v>
      </c>
      <c r="AG65" s="10">
        <f t="shared" si="1"/>
        <v>0.27578672144924843</v>
      </c>
      <c r="AH65" s="10"/>
      <c r="AI65" s="9">
        <v>639.7403333333334</v>
      </c>
      <c r="AJ65" s="10">
        <f t="shared" si="2"/>
        <v>0.2730053129746688</v>
      </c>
      <c r="AK65" s="11"/>
      <c r="AL65" s="10">
        <v>2297.0399999999986</v>
      </c>
      <c r="AM65" s="10">
        <f t="shared" si="3"/>
        <v>0.13623914853623598</v>
      </c>
      <c r="AN65" s="10"/>
      <c r="AO65" s="9">
        <v>12.969099999999997</v>
      </c>
      <c r="AP65" s="10">
        <f t="shared" si="4"/>
        <v>0.19505175538286657</v>
      </c>
      <c r="AQ65" s="11"/>
      <c r="AR65" s="10">
        <v>3.093633333333333</v>
      </c>
      <c r="AS65" s="10">
        <f t="shared" si="5"/>
        <v>0.03155496276536618</v>
      </c>
      <c r="AT65" s="10"/>
      <c r="AU65" s="9">
        <v>23.47116666666666</v>
      </c>
      <c r="AV65" s="10">
        <f t="shared" si="6"/>
        <v>0.0678921817677205</v>
      </c>
      <c r="AW65" s="11"/>
      <c r="AX65" s="9">
        <v>5.165684539100323</v>
      </c>
      <c r="AY65" s="10">
        <f t="shared" si="7"/>
        <v>-0.007570276750940241</v>
      </c>
      <c r="AZ65" s="11"/>
    </row>
    <row r="66" spans="1:52" ht="15">
      <c r="A66" s="6" t="s">
        <v>36</v>
      </c>
      <c r="B66" s="6">
        <v>4.047471834340511</v>
      </c>
      <c r="C66" s="7">
        <f t="shared" si="8"/>
        <v>0.24859967304895214</v>
      </c>
      <c r="D66" s="8"/>
      <c r="E66" s="7">
        <v>2.3160000000000003</v>
      </c>
      <c r="F66" s="7">
        <f t="shared" si="9"/>
        <v>0.33430634506068535</v>
      </c>
      <c r="G66" s="7"/>
      <c r="H66" s="6">
        <v>612.3009999999998</v>
      </c>
      <c r="I66" s="7">
        <f t="shared" si="10"/>
        <v>0.320505945106609</v>
      </c>
      <c r="J66" s="8"/>
      <c r="K66" s="6">
        <v>2421.063333333331</v>
      </c>
      <c r="L66" s="7">
        <f t="shared" si="11"/>
        <v>0.26695995129753913</v>
      </c>
      <c r="M66" s="8"/>
      <c r="N66" s="7">
        <v>14.368833333333333</v>
      </c>
      <c r="O66" s="7">
        <f t="shared" si="12"/>
        <v>0.3291716901369359</v>
      </c>
      <c r="P66" s="7"/>
      <c r="Q66" s="6">
        <v>3.187333333333333</v>
      </c>
      <c r="R66" s="7">
        <f t="shared" si="13"/>
        <v>0.103303448832889</v>
      </c>
      <c r="S66" s="8"/>
      <c r="T66" s="6">
        <v>23.507166666666674</v>
      </c>
      <c r="U66" s="7">
        <f t="shared" si="14"/>
        <v>0.1236247759410487</v>
      </c>
      <c r="V66" s="8"/>
      <c r="W66" s="7">
        <v>7.243749371435776</v>
      </c>
      <c r="X66" s="7">
        <f t="shared" si="15"/>
        <v>0.3679550718287281</v>
      </c>
      <c r="Y66" s="7"/>
      <c r="AB66" s="9" t="s">
        <v>36</v>
      </c>
      <c r="AC66" s="9">
        <v>4.047471834340511</v>
      </c>
      <c r="AD66" s="10">
        <f t="shared" si="0"/>
        <v>0.24859967304895214</v>
      </c>
      <c r="AE66" s="11"/>
      <c r="AF66" s="10">
        <v>2.3160000000000003</v>
      </c>
      <c r="AG66" s="10">
        <f t="shared" si="1"/>
        <v>0.33430634506068535</v>
      </c>
      <c r="AH66" s="10"/>
      <c r="AI66" s="9">
        <v>612.3009999999998</v>
      </c>
      <c r="AJ66" s="10">
        <f t="shared" si="2"/>
        <v>0.320505945106609</v>
      </c>
      <c r="AK66" s="11"/>
      <c r="AL66" s="10">
        <v>2421.063333333331</v>
      </c>
      <c r="AM66" s="10">
        <f t="shared" si="3"/>
        <v>0.26695995129753913</v>
      </c>
      <c r="AN66" s="10"/>
      <c r="AO66" s="9">
        <v>14.368833333333333</v>
      </c>
      <c r="AP66" s="10">
        <f t="shared" si="4"/>
        <v>0.3291716901369359</v>
      </c>
      <c r="AQ66" s="11"/>
      <c r="AR66" s="10">
        <v>3.187333333333333</v>
      </c>
      <c r="AS66" s="10">
        <f t="shared" si="5"/>
        <v>0.103303448832889</v>
      </c>
      <c r="AT66" s="10"/>
      <c r="AU66" s="9">
        <v>23.507166666666674</v>
      </c>
      <c r="AV66" s="10">
        <f t="shared" si="6"/>
        <v>0.1236247759410487</v>
      </c>
      <c r="AW66" s="11"/>
      <c r="AX66" s="9">
        <v>7.243749371435776</v>
      </c>
      <c r="AY66" s="10">
        <f t="shared" si="7"/>
        <v>0.3679550718287281</v>
      </c>
      <c r="AZ66" s="11"/>
    </row>
    <row r="67" spans="1:52" ht="15">
      <c r="A67" s="6" t="s">
        <v>37</v>
      </c>
      <c r="B67" s="6">
        <v>4.334558878580512</v>
      </c>
      <c r="C67" s="7">
        <f t="shared" si="8"/>
        <v>0.19525655465815284</v>
      </c>
      <c r="D67" s="8"/>
      <c r="E67" s="7">
        <v>2.078533333333333</v>
      </c>
      <c r="F67" s="7">
        <f t="shared" si="9"/>
        <v>0.2556837632654705</v>
      </c>
      <c r="G67" s="7"/>
      <c r="H67" s="6">
        <v>567.3266666666663</v>
      </c>
      <c r="I67" s="7">
        <f t="shared" si="10"/>
        <v>0.2069564625406508</v>
      </c>
      <c r="J67" s="8"/>
      <c r="K67" s="6">
        <v>2232.3733333333344</v>
      </c>
      <c r="L67" s="7">
        <f t="shared" si="11"/>
        <v>0.2657234546808447</v>
      </c>
      <c r="M67" s="8"/>
      <c r="N67" s="7">
        <v>13.349866666666667</v>
      </c>
      <c r="O67" s="7">
        <f t="shared" si="12"/>
        <v>0.27895970518167523</v>
      </c>
      <c r="P67" s="7"/>
      <c r="Q67" s="6">
        <v>3.0232000000000006</v>
      </c>
      <c r="R67" s="7">
        <f t="shared" si="13"/>
        <v>0.07469902360413339</v>
      </c>
      <c r="S67" s="8"/>
      <c r="T67" s="6">
        <v>23.706799999999994</v>
      </c>
      <c r="U67" s="7">
        <f t="shared" si="14"/>
        <v>0.19932411923022442</v>
      </c>
      <c r="V67" s="8"/>
      <c r="W67" s="7">
        <v>7.183453452564086</v>
      </c>
      <c r="X67" s="7">
        <f t="shared" si="15"/>
        <v>0.3773964620200865</v>
      </c>
      <c r="Y67" s="7"/>
      <c r="AB67" s="9" t="s">
        <v>37</v>
      </c>
      <c r="AC67" s="9">
        <v>4.334558878580512</v>
      </c>
      <c r="AD67" s="10">
        <f t="shared" si="0"/>
        <v>0.19525655465815284</v>
      </c>
      <c r="AE67" s="11"/>
      <c r="AF67" s="10">
        <v>2.078533333333333</v>
      </c>
      <c r="AG67" s="10">
        <f t="shared" si="1"/>
        <v>0.2556837632654705</v>
      </c>
      <c r="AH67" s="10"/>
      <c r="AI67" s="9">
        <v>567.3266666666663</v>
      </c>
      <c r="AJ67" s="10">
        <f t="shared" si="2"/>
        <v>0.2069564625406508</v>
      </c>
      <c r="AK67" s="11"/>
      <c r="AL67" s="10">
        <v>2232.3733333333344</v>
      </c>
      <c r="AM67" s="10">
        <f t="shared" si="3"/>
        <v>0.2657234546808447</v>
      </c>
      <c r="AN67" s="10"/>
      <c r="AO67" s="9">
        <v>13.349866666666667</v>
      </c>
      <c r="AP67" s="10">
        <f t="shared" si="4"/>
        <v>0.27895970518167523</v>
      </c>
      <c r="AQ67" s="11"/>
      <c r="AR67" s="10">
        <v>3.0232000000000006</v>
      </c>
      <c r="AS67" s="10">
        <f t="shared" si="5"/>
        <v>0.07469902360413339</v>
      </c>
      <c r="AT67" s="10"/>
      <c r="AU67" s="9">
        <v>23.706799999999994</v>
      </c>
      <c r="AV67" s="10">
        <f t="shared" si="6"/>
        <v>0.19932411923022442</v>
      </c>
      <c r="AW67" s="11"/>
      <c r="AX67" s="9">
        <v>7.183453452564086</v>
      </c>
      <c r="AY67" s="10">
        <f t="shared" si="7"/>
        <v>0.3773964620200865</v>
      </c>
      <c r="AZ67" s="11"/>
    </row>
    <row r="68" spans="1:52" ht="15">
      <c r="A68" s="6" t="s">
        <v>38</v>
      </c>
      <c r="B68" s="6">
        <v>4.537945417473493</v>
      </c>
      <c r="C68" s="7">
        <f t="shared" si="8"/>
        <v>0.19436003384666023</v>
      </c>
      <c r="D68" s="8"/>
      <c r="E68" s="7">
        <v>1.8670999999999998</v>
      </c>
      <c r="F68" s="7">
        <f t="shared" si="9"/>
        <v>0.12005838948989189</v>
      </c>
      <c r="G68" s="7"/>
      <c r="H68" s="6">
        <v>545.4570000000001</v>
      </c>
      <c r="I68" s="7">
        <f t="shared" si="10"/>
        <v>0.056329763541646205</v>
      </c>
      <c r="J68" s="8"/>
      <c r="K68" s="6">
        <v>2016.4399999999987</v>
      </c>
      <c r="L68" s="7">
        <f t="shared" si="11"/>
        <v>0.061751753842481216</v>
      </c>
      <c r="M68" s="8"/>
      <c r="N68" s="7">
        <v>13.254033333333327</v>
      </c>
      <c r="O68" s="7">
        <f t="shared" si="12"/>
        <v>0.28663279834325595</v>
      </c>
      <c r="P68" s="7"/>
      <c r="Q68" s="6">
        <v>2.9575666666666662</v>
      </c>
      <c r="R68" s="7">
        <f t="shared" si="13"/>
        <v>0.01913600808628413</v>
      </c>
      <c r="S68" s="8"/>
      <c r="T68" s="6">
        <v>22.729666666666674</v>
      </c>
      <c r="U68" s="7">
        <f t="shared" si="14"/>
        <v>0.15740536430203322</v>
      </c>
      <c r="V68" s="8"/>
      <c r="W68" s="7">
        <v>7.541100346409482</v>
      </c>
      <c r="X68" s="7">
        <f t="shared" si="15"/>
        <v>0.4757899575893334</v>
      </c>
      <c r="Y68" s="7"/>
      <c r="AB68" s="9" t="s">
        <v>38</v>
      </c>
      <c r="AC68" s="9">
        <v>4.537945417473493</v>
      </c>
      <c r="AD68" s="10">
        <f t="shared" si="0"/>
        <v>0.19436003384666023</v>
      </c>
      <c r="AE68" s="11"/>
      <c r="AF68" s="10">
        <v>1.8670999999999998</v>
      </c>
      <c r="AG68" s="10">
        <f t="shared" si="1"/>
        <v>0.12005838948989189</v>
      </c>
      <c r="AH68" s="10"/>
      <c r="AI68" s="9">
        <v>545.4570000000001</v>
      </c>
      <c r="AJ68" s="10">
        <f t="shared" si="2"/>
        <v>0.056329763541646205</v>
      </c>
      <c r="AK68" s="11"/>
      <c r="AL68" s="10">
        <v>2016.4399999999987</v>
      </c>
      <c r="AM68" s="10">
        <f t="shared" si="3"/>
        <v>0.061751753842481216</v>
      </c>
      <c r="AN68" s="10"/>
      <c r="AO68" s="9">
        <v>13.254033333333327</v>
      </c>
      <c r="AP68" s="10">
        <f t="shared" si="4"/>
        <v>0.28663279834325595</v>
      </c>
      <c r="AQ68" s="11"/>
      <c r="AR68" s="10">
        <v>2.9575666666666662</v>
      </c>
      <c r="AS68" s="10">
        <f t="shared" si="5"/>
        <v>0.01913600808628413</v>
      </c>
      <c r="AT68" s="10"/>
      <c r="AU68" s="9">
        <v>22.729666666666674</v>
      </c>
      <c r="AV68" s="10">
        <f t="shared" si="6"/>
        <v>0.15740536430203322</v>
      </c>
      <c r="AW68" s="11"/>
      <c r="AX68" s="9">
        <v>7.541100346409482</v>
      </c>
      <c r="AY68" s="10">
        <f t="shared" si="7"/>
        <v>0.4757899575893334</v>
      </c>
      <c r="AZ68" s="11"/>
    </row>
    <row r="69" spans="1:52" ht="15">
      <c r="A69" s="6" t="s">
        <v>39</v>
      </c>
      <c r="B69" s="6">
        <v>4.463170100681962</v>
      </c>
      <c r="C69" s="7">
        <f t="shared" si="8"/>
        <v>0.1192275504184157</v>
      </c>
      <c r="D69" s="8"/>
      <c r="E69" s="7">
        <v>1.7360999999999998</v>
      </c>
      <c r="F69" s="7">
        <f t="shared" si="9"/>
        <v>-0.23757172971073914</v>
      </c>
      <c r="G69" s="7"/>
      <c r="H69" s="6">
        <v>518.3546666666666</v>
      </c>
      <c r="I69" s="7">
        <f t="shared" si="10"/>
        <v>-0.1897420880659394</v>
      </c>
      <c r="J69" s="8"/>
      <c r="K69" s="6">
        <v>1963.146666666668</v>
      </c>
      <c r="L69" s="7">
        <f t="shared" si="11"/>
        <v>-0.14535808402697858</v>
      </c>
      <c r="M69" s="8"/>
      <c r="N69" s="7">
        <v>13.081166666666666</v>
      </c>
      <c r="O69" s="7">
        <f t="shared" si="12"/>
        <v>0.008641051936269184</v>
      </c>
      <c r="P69" s="7"/>
      <c r="Q69" s="6">
        <v>2.8779333333333326</v>
      </c>
      <c r="R69" s="7">
        <f t="shared" si="13"/>
        <v>-0.06972384143779176</v>
      </c>
      <c r="S69" s="8"/>
      <c r="T69" s="6">
        <v>20.328300000000002</v>
      </c>
      <c r="U69" s="7">
        <f t="shared" si="14"/>
        <v>-0.13390329979336324</v>
      </c>
      <c r="V69" s="8"/>
      <c r="W69" s="7">
        <v>7.116929659418054</v>
      </c>
      <c r="X69" s="7">
        <f t="shared" si="15"/>
        <v>0.37773214867231664</v>
      </c>
      <c r="Y69" s="7"/>
      <c r="AB69" s="9" t="s">
        <v>39</v>
      </c>
      <c r="AC69" s="9">
        <v>4.463170100681962</v>
      </c>
      <c r="AD69" s="10">
        <f t="shared" si="0"/>
        <v>0.1192275504184157</v>
      </c>
      <c r="AE69" s="11"/>
      <c r="AF69" s="10">
        <v>1.7360999999999998</v>
      </c>
      <c r="AG69" s="10">
        <f t="shared" si="1"/>
        <v>-0.23757172971073914</v>
      </c>
      <c r="AH69" s="10"/>
      <c r="AI69" s="9">
        <v>518.3546666666666</v>
      </c>
      <c r="AJ69" s="10">
        <f t="shared" si="2"/>
        <v>-0.1897420880659394</v>
      </c>
      <c r="AK69" s="11"/>
      <c r="AL69" s="10">
        <v>1963.146666666668</v>
      </c>
      <c r="AM69" s="10">
        <f t="shared" si="3"/>
        <v>-0.14535808402697858</v>
      </c>
      <c r="AN69" s="10"/>
      <c r="AO69" s="9">
        <v>13.081166666666666</v>
      </c>
      <c r="AP69" s="10">
        <f t="shared" si="4"/>
        <v>0.008641051936269184</v>
      </c>
      <c r="AQ69" s="11"/>
      <c r="AR69" s="10">
        <v>2.8779333333333326</v>
      </c>
      <c r="AS69" s="10">
        <f t="shared" si="5"/>
        <v>-0.06972384143779176</v>
      </c>
      <c r="AT69" s="10"/>
      <c r="AU69" s="9">
        <v>20.328300000000002</v>
      </c>
      <c r="AV69" s="10">
        <f t="shared" si="6"/>
        <v>-0.13390329979336324</v>
      </c>
      <c r="AW69" s="11"/>
      <c r="AX69" s="9">
        <v>7.116929659418054</v>
      </c>
      <c r="AY69" s="10">
        <f t="shared" si="7"/>
        <v>0.37773214867231664</v>
      </c>
      <c r="AZ69" s="11"/>
    </row>
    <row r="70" spans="1:52" ht="15">
      <c r="A70" s="6" t="s">
        <v>40</v>
      </c>
      <c r="B70" s="6">
        <v>5.0415392959771985</v>
      </c>
      <c r="C70" s="7">
        <f t="shared" si="8"/>
        <v>0.24560207021148028</v>
      </c>
      <c r="D70" s="8"/>
      <c r="E70" s="7">
        <v>1.8017333333333336</v>
      </c>
      <c r="F70" s="7">
        <f t="shared" si="9"/>
        <v>-0.2220495106505469</v>
      </c>
      <c r="G70" s="7"/>
      <c r="H70" s="6">
        <v>518.7933333333333</v>
      </c>
      <c r="I70" s="7">
        <f t="shared" si="10"/>
        <v>-0.15271519508651232</v>
      </c>
      <c r="J70" s="8"/>
      <c r="K70" s="6">
        <v>1946.9133333333332</v>
      </c>
      <c r="L70" s="7">
        <f t="shared" si="11"/>
        <v>-0.1958436995314723</v>
      </c>
      <c r="M70" s="8"/>
      <c r="N70" s="7">
        <v>12.794400000000003</v>
      </c>
      <c r="O70" s="7">
        <f t="shared" si="12"/>
        <v>-0.10957280224560073</v>
      </c>
      <c r="P70" s="7"/>
      <c r="Q70" s="6">
        <v>2.849933333333333</v>
      </c>
      <c r="R70" s="7">
        <f t="shared" si="13"/>
        <v>-0.10585651537335294</v>
      </c>
      <c r="S70" s="8"/>
      <c r="T70" s="6">
        <v>19.6533</v>
      </c>
      <c r="U70" s="7">
        <f t="shared" si="14"/>
        <v>-0.16394432903440814</v>
      </c>
      <c r="V70" s="8"/>
      <c r="W70" s="7">
        <v>8.060818436755033</v>
      </c>
      <c r="X70" s="7">
        <f t="shared" si="15"/>
        <v>0.11279642950392521</v>
      </c>
      <c r="Y70" s="7"/>
      <c r="AB70" s="9" t="s">
        <v>40</v>
      </c>
      <c r="AC70" s="9">
        <v>5.0415392959771985</v>
      </c>
      <c r="AD70" s="10">
        <f t="shared" si="0"/>
        <v>0.24560207021148028</v>
      </c>
      <c r="AE70" s="11"/>
      <c r="AF70" s="10">
        <v>1.8017333333333336</v>
      </c>
      <c r="AG70" s="10">
        <f t="shared" si="1"/>
        <v>-0.2220495106505469</v>
      </c>
      <c r="AH70" s="10"/>
      <c r="AI70" s="9">
        <v>518.7933333333333</v>
      </c>
      <c r="AJ70" s="10">
        <f t="shared" si="2"/>
        <v>-0.15271519508651232</v>
      </c>
      <c r="AK70" s="11"/>
      <c r="AL70" s="10">
        <v>1946.9133333333332</v>
      </c>
      <c r="AM70" s="10">
        <f t="shared" si="3"/>
        <v>-0.1958436995314723</v>
      </c>
      <c r="AN70" s="10"/>
      <c r="AO70" s="9">
        <v>12.794400000000003</v>
      </c>
      <c r="AP70" s="10">
        <f t="shared" si="4"/>
        <v>-0.10957280224560073</v>
      </c>
      <c r="AQ70" s="11"/>
      <c r="AR70" s="10">
        <v>2.849933333333333</v>
      </c>
      <c r="AS70" s="10">
        <f t="shared" si="5"/>
        <v>-0.10585651537335294</v>
      </c>
      <c r="AT70" s="10"/>
      <c r="AU70" s="9">
        <v>19.6533</v>
      </c>
      <c r="AV70" s="10">
        <f t="shared" si="6"/>
        <v>-0.16394432903440814</v>
      </c>
      <c r="AW70" s="11"/>
      <c r="AX70" s="9">
        <v>8.060818436755033</v>
      </c>
      <c r="AY70" s="10">
        <f t="shared" si="7"/>
        <v>0.11279642950392521</v>
      </c>
      <c r="AZ70" s="11"/>
    </row>
    <row r="71" spans="1:52" ht="15">
      <c r="A71" s="6" t="s">
        <v>41</v>
      </c>
      <c r="B71" s="6">
        <v>5.174261779515426</v>
      </c>
      <c r="C71" s="7">
        <f t="shared" si="8"/>
        <v>0.19372280420145116</v>
      </c>
      <c r="D71" s="8"/>
      <c r="E71" s="7">
        <v>1.7896666666666663</v>
      </c>
      <c r="F71" s="7">
        <f t="shared" si="9"/>
        <v>-0.13897620116749</v>
      </c>
      <c r="G71" s="7"/>
      <c r="H71" s="6">
        <v>530.1666666666669</v>
      </c>
      <c r="I71" s="7">
        <f t="shared" si="10"/>
        <v>-0.06550018214079967</v>
      </c>
      <c r="J71" s="8"/>
      <c r="K71" s="6">
        <v>1949.2133333333315</v>
      </c>
      <c r="L71" s="7">
        <f t="shared" si="11"/>
        <v>-0.12684258308048957</v>
      </c>
      <c r="M71" s="8"/>
      <c r="N71" s="7">
        <v>12.549333333333333</v>
      </c>
      <c r="O71" s="7">
        <f t="shared" si="12"/>
        <v>-0.059965642603172165</v>
      </c>
      <c r="P71" s="7"/>
      <c r="Q71" s="6">
        <v>2.841166666666666</v>
      </c>
      <c r="R71" s="7">
        <f t="shared" si="13"/>
        <v>-0.06021213724971364</v>
      </c>
      <c r="S71" s="8"/>
      <c r="T71" s="6">
        <v>19.689066666666665</v>
      </c>
      <c r="U71" s="7">
        <f t="shared" si="14"/>
        <v>-0.169475987199172</v>
      </c>
      <c r="V71" s="8"/>
      <c r="W71" s="7">
        <v>8.494090139669007</v>
      </c>
      <c r="X71" s="7">
        <f t="shared" si="15"/>
        <v>0.18245217230955935</v>
      </c>
      <c r="Y71" s="7"/>
      <c r="AB71" s="9" t="s">
        <v>41</v>
      </c>
      <c r="AC71" s="9">
        <v>5.174261779515426</v>
      </c>
      <c r="AD71" s="10">
        <f t="shared" si="0"/>
        <v>0.19372280420145116</v>
      </c>
      <c r="AE71" s="11"/>
      <c r="AF71" s="10">
        <v>1.7896666666666663</v>
      </c>
      <c r="AG71" s="10">
        <f t="shared" si="1"/>
        <v>-0.13897620116749</v>
      </c>
      <c r="AH71" s="10"/>
      <c r="AI71" s="9">
        <v>530.1666666666669</v>
      </c>
      <c r="AJ71" s="10">
        <f t="shared" si="2"/>
        <v>-0.06550018214079967</v>
      </c>
      <c r="AK71" s="11"/>
      <c r="AL71" s="10">
        <v>1949.2133333333315</v>
      </c>
      <c r="AM71" s="10">
        <f t="shared" si="3"/>
        <v>-0.12684258308048957</v>
      </c>
      <c r="AN71" s="10"/>
      <c r="AO71" s="9">
        <v>12.549333333333333</v>
      </c>
      <c r="AP71" s="10">
        <f t="shared" si="4"/>
        <v>-0.059965642603172165</v>
      </c>
      <c r="AQ71" s="11"/>
      <c r="AR71" s="10">
        <v>2.841166666666666</v>
      </c>
      <c r="AS71" s="10">
        <f t="shared" si="5"/>
        <v>-0.06021213724971364</v>
      </c>
      <c r="AT71" s="10"/>
      <c r="AU71" s="9">
        <v>19.689066666666665</v>
      </c>
      <c r="AV71" s="10">
        <f t="shared" si="6"/>
        <v>-0.169475987199172</v>
      </c>
      <c r="AW71" s="11"/>
      <c r="AX71" s="9">
        <v>8.494090139669007</v>
      </c>
      <c r="AY71" s="10">
        <f t="shared" si="7"/>
        <v>0.18245217230955935</v>
      </c>
      <c r="AZ71" s="11"/>
    </row>
    <row r="72" spans="1:52" ht="15">
      <c r="A72" s="6" t="s">
        <v>42</v>
      </c>
      <c r="B72" s="6">
        <v>5.23102609682187</v>
      </c>
      <c r="C72" s="7">
        <f t="shared" si="8"/>
        <v>0.15273006076266338</v>
      </c>
      <c r="D72" s="8"/>
      <c r="E72" s="7">
        <v>1.7501333333333335</v>
      </c>
      <c r="F72" s="7">
        <f t="shared" si="9"/>
        <v>-0.06264617142449047</v>
      </c>
      <c r="G72" s="7"/>
      <c r="H72" s="6">
        <v>511.656666666667</v>
      </c>
      <c r="I72" s="7">
        <f t="shared" si="10"/>
        <v>-0.06196699892628221</v>
      </c>
      <c r="J72" s="8"/>
      <c r="K72" s="6">
        <v>1832.33</v>
      </c>
      <c r="L72" s="7">
        <f t="shared" si="11"/>
        <v>-0.0913044771974365</v>
      </c>
      <c r="M72" s="8"/>
      <c r="N72" s="7">
        <v>12.807066666666664</v>
      </c>
      <c r="O72" s="7">
        <f t="shared" si="12"/>
        <v>-0.03372306794661217</v>
      </c>
      <c r="P72" s="7"/>
      <c r="Q72" s="6">
        <v>2.805133333333333</v>
      </c>
      <c r="R72" s="7">
        <f t="shared" si="13"/>
        <v>-0.051540117438885535</v>
      </c>
      <c r="S72" s="8"/>
      <c r="T72" s="6">
        <v>20.83706666666667</v>
      </c>
      <c r="U72" s="7">
        <f t="shared" si="14"/>
        <v>-0.08326562935370829</v>
      </c>
      <c r="V72" s="8"/>
      <c r="W72" s="7">
        <v>9.333335810537177</v>
      </c>
      <c r="X72" s="7">
        <f t="shared" si="15"/>
        <v>0.2376623280157022</v>
      </c>
      <c r="Y72" s="7"/>
      <c r="AB72" s="9" t="s">
        <v>42</v>
      </c>
      <c r="AC72" s="9">
        <v>5.23102609682187</v>
      </c>
      <c r="AD72" s="10">
        <f t="shared" si="0"/>
        <v>0.15273006076266338</v>
      </c>
      <c r="AE72" s="11"/>
      <c r="AF72" s="10">
        <v>1.7501333333333335</v>
      </c>
      <c r="AG72" s="10">
        <f t="shared" si="1"/>
        <v>-0.06264617142449047</v>
      </c>
      <c r="AH72" s="10"/>
      <c r="AI72" s="9">
        <v>511.656666666667</v>
      </c>
      <c r="AJ72" s="10">
        <f t="shared" si="2"/>
        <v>-0.06196699892628221</v>
      </c>
      <c r="AK72" s="11"/>
      <c r="AL72" s="10">
        <v>1832.33</v>
      </c>
      <c r="AM72" s="10">
        <f t="shared" si="3"/>
        <v>-0.0913044771974365</v>
      </c>
      <c r="AN72" s="10"/>
      <c r="AO72" s="9">
        <v>12.807066666666664</v>
      </c>
      <c r="AP72" s="10">
        <f t="shared" si="4"/>
        <v>-0.03372306794661217</v>
      </c>
      <c r="AQ72" s="11"/>
      <c r="AR72" s="10">
        <v>2.805133333333333</v>
      </c>
      <c r="AS72" s="10">
        <f t="shared" si="5"/>
        <v>-0.051540117438885535</v>
      </c>
      <c r="AT72" s="10"/>
      <c r="AU72" s="9">
        <v>20.83706666666667</v>
      </c>
      <c r="AV72" s="10">
        <f t="shared" si="6"/>
        <v>-0.08326562935370829</v>
      </c>
      <c r="AW72" s="11"/>
      <c r="AX72" s="9">
        <v>9.333335810537177</v>
      </c>
      <c r="AY72" s="10">
        <f t="shared" si="7"/>
        <v>0.2376623280157022</v>
      </c>
      <c r="AZ72" s="11"/>
    </row>
    <row r="73" spans="1:52" ht="15">
      <c r="A73" s="6" t="s">
        <v>43</v>
      </c>
      <c r="B73" s="6">
        <v>5.643817670324869</v>
      </c>
      <c r="C73" s="7">
        <f t="shared" si="8"/>
        <v>0.2645311612619261</v>
      </c>
      <c r="D73" s="8"/>
      <c r="E73" s="7">
        <v>1.6954333333333331</v>
      </c>
      <c r="F73" s="7">
        <f t="shared" si="9"/>
        <v>-0.023424149914559433</v>
      </c>
      <c r="G73" s="7"/>
      <c r="H73" s="6">
        <v>480.3799999999996</v>
      </c>
      <c r="I73" s="7">
        <f t="shared" si="10"/>
        <v>-0.07326000730516624</v>
      </c>
      <c r="J73" s="8"/>
      <c r="K73" s="6">
        <v>1865.8233333333337</v>
      </c>
      <c r="L73" s="7">
        <f t="shared" si="11"/>
        <v>-0.049575171832975995</v>
      </c>
      <c r="M73" s="8"/>
      <c r="N73" s="7">
        <v>12.393233333333331</v>
      </c>
      <c r="O73" s="7">
        <f t="shared" si="12"/>
        <v>-0.05258960082561459</v>
      </c>
      <c r="P73" s="7"/>
      <c r="Q73" s="6">
        <v>2.8042666666666674</v>
      </c>
      <c r="R73" s="7">
        <f t="shared" si="13"/>
        <v>-0.02559707197294303</v>
      </c>
      <c r="S73" s="8"/>
      <c r="T73" s="6">
        <v>20.057666666666666</v>
      </c>
      <c r="U73" s="7">
        <f t="shared" si="14"/>
        <v>-0.013313131611267792</v>
      </c>
      <c r="V73" s="8"/>
      <c r="W73" s="7">
        <v>9.872611459794317</v>
      </c>
      <c r="X73" s="7">
        <f t="shared" si="15"/>
        <v>0.3872009324596293</v>
      </c>
      <c r="Y73" s="7"/>
      <c r="AB73" s="9" t="s">
        <v>43</v>
      </c>
      <c r="AC73" s="9">
        <v>5.643817670324869</v>
      </c>
      <c r="AD73" s="10">
        <f t="shared" si="0"/>
        <v>0.2645311612619261</v>
      </c>
      <c r="AE73" s="11"/>
      <c r="AF73" s="10">
        <v>1.6954333333333331</v>
      </c>
      <c r="AG73" s="10">
        <f t="shared" si="1"/>
        <v>-0.023424149914559433</v>
      </c>
      <c r="AH73" s="10"/>
      <c r="AI73" s="9">
        <v>480.3799999999996</v>
      </c>
      <c r="AJ73" s="10">
        <f t="shared" si="2"/>
        <v>-0.07326000730516624</v>
      </c>
      <c r="AK73" s="11"/>
      <c r="AL73" s="10">
        <v>1865.8233333333337</v>
      </c>
      <c r="AM73" s="10">
        <f t="shared" si="3"/>
        <v>-0.049575171832975995</v>
      </c>
      <c r="AN73" s="10"/>
      <c r="AO73" s="9">
        <v>12.393233333333331</v>
      </c>
      <c r="AP73" s="10">
        <f t="shared" si="4"/>
        <v>-0.05258960082561459</v>
      </c>
      <c r="AQ73" s="11"/>
      <c r="AR73" s="10">
        <v>2.8042666666666674</v>
      </c>
      <c r="AS73" s="10">
        <f t="shared" si="5"/>
        <v>-0.02559707197294303</v>
      </c>
      <c r="AT73" s="10"/>
      <c r="AU73" s="9">
        <v>20.057666666666666</v>
      </c>
      <c r="AV73" s="10">
        <f t="shared" si="6"/>
        <v>-0.013313131611267792</v>
      </c>
      <c r="AW73" s="11"/>
      <c r="AX73" s="9">
        <v>9.872611459794317</v>
      </c>
      <c r="AY73" s="10">
        <f t="shared" si="7"/>
        <v>0.3872009324596293</v>
      </c>
      <c r="AZ73" s="11"/>
    </row>
    <row r="74" spans="1:52" ht="15">
      <c r="A74" s="6" t="s">
        <v>44</v>
      </c>
      <c r="B74" s="6">
        <v>6.086630777950963</v>
      </c>
      <c r="C74" s="7">
        <f t="shared" si="8"/>
        <v>0.20729610950522104</v>
      </c>
      <c r="D74" s="8"/>
      <c r="E74" s="7">
        <v>1.6666333333333332</v>
      </c>
      <c r="F74" s="7">
        <f t="shared" si="9"/>
        <v>-0.07498334936727624</v>
      </c>
      <c r="G74" s="7"/>
      <c r="H74" s="6">
        <v>481.5933333333333</v>
      </c>
      <c r="I74" s="7">
        <f t="shared" si="10"/>
        <v>-0.07170485357046474</v>
      </c>
      <c r="J74" s="8"/>
      <c r="K74" s="6">
        <v>1879.196666666667</v>
      </c>
      <c r="L74" s="7">
        <f t="shared" si="11"/>
        <v>-0.03478155165270136</v>
      </c>
      <c r="M74" s="8"/>
      <c r="N74" s="7">
        <v>12.079200000000004</v>
      </c>
      <c r="O74" s="7">
        <f t="shared" si="12"/>
        <v>-0.05589945601200519</v>
      </c>
      <c r="P74" s="7"/>
      <c r="Q74" s="6">
        <v>2.778966666666667</v>
      </c>
      <c r="R74" s="7">
        <f t="shared" si="13"/>
        <v>-0.024901167278766567</v>
      </c>
      <c r="S74" s="8"/>
      <c r="T74" s="6">
        <v>19.596966666666656</v>
      </c>
      <c r="U74" s="7">
        <f t="shared" si="14"/>
        <v>-0.0028663549293678203</v>
      </c>
      <c r="V74" s="8"/>
      <c r="W74" s="7">
        <v>10.873797628407852</v>
      </c>
      <c r="X74" s="7">
        <f t="shared" si="15"/>
        <v>0.34896942707783074</v>
      </c>
      <c r="Y74" s="7"/>
      <c r="AB74" s="9" t="s">
        <v>44</v>
      </c>
      <c r="AC74" s="9">
        <v>6.086630777950963</v>
      </c>
      <c r="AD74" s="10">
        <f t="shared" si="0"/>
        <v>0.20729610950522104</v>
      </c>
      <c r="AE74" s="11"/>
      <c r="AF74" s="10">
        <v>1.6666333333333332</v>
      </c>
      <c r="AG74" s="10">
        <f t="shared" si="1"/>
        <v>-0.07498334936727624</v>
      </c>
      <c r="AH74" s="10"/>
      <c r="AI74" s="9">
        <v>481.5933333333333</v>
      </c>
      <c r="AJ74" s="10">
        <f t="shared" si="2"/>
        <v>-0.07170485357046474</v>
      </c>
      <c r="AK74" s="11"/>
      <c r="AL74" s="10">
        <v>1879.196666666667</v>
      </c>
      <c r="AM74" s="10">
        <f t="shared" si="3"/>
        <v>-0.03478155165270136</v>
      </c>
      <c r="AN74" s="10"/>
      <c r="AO74" s="9">
        <v>12.079200000000004</v>
      </c>
      <c r="AP74" s="10">
        <f t="shared" si="4"/>
        <v>-0.05589945601200519</v>
      </c>
      <c r="AQ74" s="11"/>
      <c r="AR74" s="10">
        <v>2.778966666666667</v>
      </c>
      <c r="AS74" s="10">
        <f t="shared" si="5"/>
        <v>-0.024901167278766567</v>
      </c>
      <c r="AT74" s="10"/>
      <c r="AU74" s="9">
        <v>19.596966666666656</v>
      </c>
      <c r="AV74" s="10">
        <f t="shared" si="6"/>
        <v>-0.0028663549293678203</v>
      </c>
      <c r="AW74" s="11"/>
      <c r="AX74" s="9">
        <v>10.873797628407852</v>
      </c>
      <c r="AY74" s="10">
        <f t="shared" si="7"/>
        <v>0.34896942707783074</v>
      </c>
      <c r="AZ74" s="11"/>
    </row>
    <row r="75" spans="1:52" ht="15">
      <c r="A75" s="6" t="s">
        <v>45</v>
      </c>
      <c r="B75" s="6">
        <v>6.421166960460458</v>
      </c>
      <c r="C75" s="7">
        <f t="shared" si="8"/>
        <v>0.24098223748196324</v>
      </c>
      <c r="D75" s="8"/>
      <c r="E75" s="7">
        <v>1.5972333333333335</v>
      </c>
      <c r="F75" s="7">
        <f t="shared" si="9"/>
        <v>-0.10752467871111915</v>
      </c>
      <c r="G75" s="7"/>
      <c r="H75" s="6">
        <v>469.4866666666664</v>
      </c>
      <c r="I75" s="7">
        <f t="shared" si="10"/>
        <v>-0.11445457403332371</v>
      </c>
      <c r="J75" s="8"/>
      <c r="K75" s="6">
        <v>1797.7499999999995</v>
      </c>
      <c r="L75" s="7">
        <f t="shared" si="11"/>
        <v>-0.0777048518718656</v>
      </c>
      <c r="M75" s="8"/>
      <c r="N75" s="7">
        <v>11.732766666666668</v>
      </c>
      <c r="O75" s="7">
        <f t="shared" si="12"/>
        <v>-0.06506852953676145</v>
      </c>
      <c r="P75" s="7"/>
      <c r="Q75" s="6">
        <v>2.7849000000000004</v>
      </c>
      <c r="R75" s="7">
        <f t="shared" si="13"/>
        <v>-0.019804071097553555</v>
      </c>
      <c r="S75" s="8"/>
      <c r="T75" s="6">
        <v>18.7947</v>
      </c>
      <c r="U75" s="7">
        <f t="shared" si="14"/>
        <v>-0.045424533412790846</v>
      </c>
      <c r="V75" s="8"/>
      <c r="W75" s="7">
        <v>11.84434445904672</v>
      </c>
      <c r="X75" s="7">
        <f t="shared" si="15"/>
        <v>0.3944217996617898</v>
      </c>
      <c r="Y75" s="7"/>
      <c r="AB75" s="9" t="s">
        <v>45</v>
      </c>
      <c r="AC75" s="9">
        <v>6.421166960460458</v>
      </c>
      <c r="AD75" s="10">
        <f t="shared" si="0"/>
        <v>0.24098223748196324</v>
      </c>
      <c r="AE75" s="11"/>
      <c r="AF75" s="10">
        <v>1.5972333333333335</v>
      </c>
      <c r="AG75" s="10">
        <f t="shared" si="1"/>
        <v>-0.10752467871111915</v>
      </c>
      <c r="AH75" s="10"/>
      <c r="AI75" s="9">
        <v>469.4866666666664</v>
      </c>
      <c r="AJ75" s="10">
        <f t="shared" si="2"/>
        <v>-0.11445457403332371</v>
      </c>
      <c r="AK75" s="11"/>
      <c r="AL75" s="10">
        <v>1797.7499999999995</v>
      </c>
      <c r="AM75" s="10">
        <f t="shared" si="3"/>
        <v>-0.0777048518718656</v>
      </c>
      <c r="AN75" s="10"/>
      <c r="AO75" s="9">
        <v>11.732766666666668</v>
      </c>
      <c r="AP75" s="10">
        <f t="shared" si="4"/>
        <v>-0.06506852953676145</v>
      </c>
      <c r="AQ75" s="11"/>
      <c r="AR75" s="10">
        <v>2.7849000000000004</v>
      </c>
      <c r="AS75" s="10">
        <f t="shared" si="5"/>
        <v>-0.019804071097553555</v>
      </c>
      <c r="AT75" s="10"/>
      <c r="AU75" s="9">
        <v>18.7947</v>
      </c>
      <c r="AV75" s="10">
        <f t="shared" si="6"/>
        <v>-0.045424533412790846</v>
      </c>
      <c r="AW75" s="11"/>
      <c r="AX75" s="9">
        <v>11.84434445904672</v>
      </c>
      <c r="AY75" s="10">
        <f t="shared" si="7"/>
        <v>0.3944217996617898</v>
      </c>
      <c r="AZ75" s="11"/>
    </row>
    <row r="76" spans="1:52" ht="15">
      <c r="A76" s="6" t="s">
        <v>46</v>
      </c>
      <c r="B76" s="6">
        <v>7.164944243059982</v>
      </c>
      <c r="C76" s="7">
        <f t="shared" si="8"/>
        <v>0.3697014907673797</v>
      </c>
      <c r="D76" s="8"/>
      <c r="E76" s="7">
        <v>1.6325</v>
      </c>
      <c r="F76" s="7">
        <f t="shared" si="9"/>
        <v>-0.06721392655797664</v>
      </c>
      <c r="G76" s="7"/>
      <c r="H76" s="6">
        <v>471.14</v>
      </c>
      <c r="I76" s="7">
        <f t="shared" si="10"/>
        <v>-0.07918721538531759</v>
      </c>
      <c r="J76" s="8"/>
      <c r="K76" s="6">
        <v>1795.4466666666663</v>
      </c>
      <c r="L76" s="7">
        <f t="shared" si="11"/>
        <v>-0.02012919797925794</v>
      </c>
      <c r="M76" s="8"/>
      <c r="N76" s="7">
        <v>12.2586</v>
      </c>
      <c r="O76" s="7">
        <f t="shared" si="12"/>
        <v>-0.042825315190571756</v>
      </c>
      <c r="P76" s="7"/>
      <c r="Q76" s="6">
        <v>2.7415</v>
      </c>
      <c r="R76" s="7">
        <f t="shared" si="13"/>
        <v>-0.022684602039118706</v>
      </c>
      <c r="S76" s="8"/>
      <c r="T76" s="6">
        <v>18.931599999999992</v>
      </c>
      <c r="U76" s="7">
        <f t="shared" si="14"/>
        <v>-0.09144601287449339</v>
      </c>
      <c r="V76" s="8"/>
      <c r="W76" s="7">
        <v>12.355971952091187</v>
      </c>
      <c r="X76" s="7">
        <f t="shared" si="15"/>
        <v>0.32385378635380335</v>
      </c>
      <c r="Y76" s="7"/>
      <c r="AB76" s="9" t="s">
        <v>46</v>
      </c>
      <c r="AC76" s="9">
        <v>7.164944243059982</v>
      </c>
      <c r="AD76" s="10">
        <f t="shared" si="0"/>
        <v>0.3697014907673797</v>
      </c>
      <c r="AE76" s="11"/>
      <c r="AF76" s="10">
        <v>1.6325</v>
      </c>
      <c r="AG76" s="10">
        <f t="shared" si="1"/>
        <v>-0.06721392655797664</v>
      </c>
      <c r="AH76" s="10"/>
      <c r="AI76" s="9">
        <v>471.14</v>
      </c>
      <c r="AJ76" s="10">
        <f t="shared" si="2"/>
        <v>-0.07918721538531759</v>
      </c>
      <c r="AK76" s="11"/>
      <c r="AL76" s="10">
        <v>1795.4466666666663</v>
      </c>
      <c r="AM76" s="10">
        <f t="shared" si="3"/>
        <v>-0.02012919797925794</v>
      </c>
      <c r="AN76" s="10"/>
      <c r="AO76" s="9">
        <v>12.2586</v>
      </c>
      <c r="AP76" s="10">
        <f t="shared" si="4"/>
        <v>-0.042825315190571756</v>
      </c>
      <c r="AQ76" s="11"/>
      <c r="AR76" s="10">
        <v>2.7415</v>
      </c>
      <c r="AS76" s="10">
        <f t="shared" si="5"/>
        <v>-0.022684602039118706</v>
      </c>
      <c r="AT76" s="10"/>
      <c r="AU76" s="9">
        <v>18.931599999999992</v>
      </c>
      <c r="AV76" s="10">
        <f t="shared" si="6"/>
        <v>-0.09144601287449339</v>
      </c>
      <c r="AW76" s="11"/>
      <c r="AX76" s="9">
        <v>12.355971952091187</v>
      </c>
      <c r="AY76" s="10">
        <f t="shared" si="7"/>
        <v>0.32385378635380335</v>
      </c>
      <c r="AZ76" s="11"/>
    </row>
    <row r="77" spans="1:52" ht="15">
      <c r="A77" s="6" t="s">
        <v>47</v>
      </c>
      <c r="B77" s="6">
        <v>7.78846816951602</v>
      </c>
      <c r="C77" s="7">
        <f t="shared" si="8"/>
        <v>0.37999996181090334</v>
      </c>
      <c r="D77" s="8"/>
      <c r="E77" s="7">
        <v>1.7949666666666666</v>
      </c>
      <c r="F77" s="7">
        <f t="shared" si="9"/>
        <v>0.05870672197864857</v>
      </c>
      <c r="G77" s="7"/>
      <c r="H77" s="6">
        <v>512.4500000000002</v>
      </c>
      <c r="I77" s="7">
        <f t="shared" si="10"/>
        <v>0.06675964861151717</v>
      </c>
      <c r="J77" s="8"/>
      <c r="K77" s="6">
        <v>1920.163333333333</v>
      </c>
      <c r="L77" s="7">
        <f t="shared" si="11"/>
        <v>0.029123872035043963</v>
      </c>
      <c r="M77" s="8"/>
      <c r="N77" s="7">
        <v>13.622733333333336</v>
      </c>
      <c r="O77" s="7">
        <f t="shared" si="12"/>
        <v>0.09920736315785272</v>
      </c>
      <c r="P77" s="7"/>
      <c r="Q77" s="6">
        <v>2.711033333333333</v>
      </c>
      <c r="R77" s="7">
        <f t="shared" si="13"/>
        <v>-0.03324695701787794</v>
      </c>
      <c r="S77" s="8"/>
      <c r="T77" s="6">
        <v>19.933566666666664</v>
      </c>
      <c r="U77" s="7">
        <f t="shared" si="14"/>
        <v>-0.0061871603543118825</v>
      </c>
      <c r="V77" s="8"/>
      <c r="W77" s="7">
        <v>14.813807597092556</v>
      </c>
      <c r="X77" s="7">
        <f t="shared" si="15"/>
        <v>0.5004953509434658</v>
      </c>
      <c r="Y77" s="7"/>
      <c r="AB77" s="9" t="s">
        <v>47</v>
      </c>
      <c r="AC77" s="9">
        <v>7.78846816951602</v>
      </c>
      <c r="AD77" s="10">
        <f t="shared" si="0"/>
        <v>0.37999996181090334</v>
      </c>
      <c r="AE77" s="11"/>
      <c r="AF77" s="10">
        <v>1.7949666666666666</v>
      </c>
      <c r="AG77" s="10">
        <f t="shared" si="1"/>
        <v>0.05870672197864857</v>
      </c>
      <c r="AH77" s="10"/>
      <c r="AI77" s="9">
        <v>512.4500000000002</v>
      </c>
      <c r="AJ77" s="10">
        <f t="shared" si="2"/>
        <v>0.06675964861151717</v>
      </c>
      <c r="AK77" s="11"/>
      <c r="AL77" s="10">
        <v>1920.163333333333</v>
      </c>
      <c r="AM77" s="10">
        <f t="shared" si="3"/>
        <v>0.029123872035043963</v>
      </c>
      <c r="AN77" s="10"/>
      <c r="AO77" s="9">
        <v>13.622733333333336</v>
      </c>
      <c r="AP77" s="10">
        <f t="shared" si="4"/>
        <v>0.09920736315785272</v>
      </c>
      <c r="AQ77" s="11"/>
      <c r="AR77" s="10">
        <v>2.711033333333333</v>
      </c>
      <c r="AS77" s="10">
        <f t="shared" si="5"/>
        <v>-0.03324695701787794</v>
      </c>
      <c r="AT77" s="10"/>
      <c r="AU77" s="9">
        <v>19.933566666666664</v>
      </c>
      <c r="AV77" s="10">
        <f t="shared" si="6"/>
        <v>-0.0061871603543118825</v>
      </c>
      <c r="AW77" s="11"/>
      <c r="AX77" s="9">
        <v>14.813807597092556</v>
      </c>
      <c r="AY77" s="10">
        <f t="shared" si="7"/>
        <v>0.5004953509434658</v>
      </c>
      <c r="AZ77" s="11"/>
    </row>
    <row r="78" spans="1:52" ht="15">
      <c r="A78" s="6" t="s">
        <v>48</v>
      </c>
      <c r="B78" s="6">
        <v>8.118730980843493</v>
      </c>
      <c r="C78" s="7">
        <f t="shared" si="8"/>
        <v>0.3338629000224369</v>
      </c>
      <c r="D78" s="8"/>
      <c r="E78" s="7">
        <v>1.7672</v>
      </c>
      <c r="F78" s="7">
        <f t="shared" si="9"/>
        <v>0.060341206824136684</v>
      </c>
      <c r="G78" s="7"/>
      <c r="H78" s="6">
        <v>489.40833333333336</v>
      </c>
      <c r="I78" s="7">
        <f t="shared" si="10"/>
        <v>0.016227384100001574</v>
      </c>
      <c r="J78" s="8"/>
      <c r="K78" s="6">
        <v>1799.2066666666674</v>
      </c>
      <c r="L78" s="7">
        <f t="shared" si="11"/>
        <v>-0.042566061029624125</v>
      </c>
      <c r="M78" s="8"/>
      <c r="N78" s="7">
        <v>13.020733333333336</v>
      </c>
      <c r="O78" s="7">
        <f t="shared" si="12"/>
        <v>0.07794666313442389</v>
      </c>
      <c r="P78" s="7"/>
      <c r="Q78" s="6">
        <v>2.6824066666666666</v>
      </c>
      <c r="R78" s="7">
        <f t="shared" si="13"/>
        <v>-0.03474672840024473</v>
      </c>
      <c r="S78" s="8"/>
      <c r="T78" s="6">
        <v>19.52993333333334</v>
      </c>
      <c r="U78" s="7">
        <f t="shared" si="14"/>
        <v>-0.0034205974053799215</v>
      </c>
      <c r="V78" s="8"/>
      <c r="W78" s="7">
        <v>16.389264137165338</v>
      </c>
      <c r="X78" s="7">
        <f t="shared" si="15"/>
        <v>0.5072254144539441</v>
      </c>
      <c r="Y78" s="7"/>
      <c r="AB78" s="9" t="s">
        <v>48</v>
      </c>
      <c r="AC78" s="9">
        <v>8.118730980843493</v>
      </c>
      <c r="AD78" s="10">
        <f t="shared" si="0"/>
        <v>0.3338629000224369</v>
      </c>
      <c r="AE78" s="11"/>
      <c r="AF78" s="10">
        <v>1.7672</v>
      </c>
      <c r="AG78" s="10">
        <f t="shared" si="1"/>
        <v>0.060341206824136684</v>
      </c>
      <c r="AH78" s="10"/>
      <c r="AI78" s="9">
        <v>489.40833333333336</v>
      </c>
      <c r="AJ78" s="10">
        <f t="shared" si="2"/>
        <v>0.016227384100001574</v>
      </c>
      <c r="AK78" s="11"/>
      <c r="AL78" s="10">
        <v>1799.2066666666674</v>
      </c>
      <c r="AM78" s="10">
        <f t="shared" si="3"/>
        <v>-0.042566061029624125</v>
      </c>
      <c r="AN78" s="10"/>
      <c r="AO78" s="9">
        <v>13.020733333333336</v>
      </c>
      <c r="AP78" s="10">
        <f t="shared" si="4"/>
        <v>0.07794666313442389</v>
      </c>
      <c r="AQ78" s="11"/>
      <c r="AR78" s="10">
        <v>2.6824066666666666</v>
      </c>
      <c r="AS78" s="10">
        <f t="shared" si="5"/>
        <v>-0.03474672840024473</v>
      </c>
      <c r="AT78" s="10"/>
      <c r="AU78" s="9">
        <v>19.52993333333334</v>
      </c>
      <c r="AV78" s="10">
        <f t="shared" si="6"/>
        <v>-0.0034205974053799215</v>
      </c>
      <c r="AW78" s="11"/>
      <c r="AX78" s="9">
        <v>16.389264137165338</v>
      </c>
      <c r="AY78" s="10">
        <f t="shared" si="7"/>
        <v>0.5072254144539441</v>
      </c>
      <c r="AZ78" s="11"/>
    </row>
    <row r="79" spans="1:52" ht="15">
      <c r="A79" s="6" t="s">
        <v>49</v>
      </c>
      <c r="B79" s="6">
        <v>9.055510075094617</v>
      </c>
      <c r="C79" s="7">
        <f t="shared" si="8"/>
        <v>0.4102592458435703</v>
      </c>
      <c r="D79" s="8"/>
      <c r="E79" s="7">
        <v>1.9577000000000002</v>
      </c>
      <c r="F79" s="7">
        <f t="shared" si="9"/>
        <v>0.2256819082997683</v>
      </c>
      <c r="G79" s="7"/>
      <c r="H79" s="6">
        <v>496.25633333333366</v>
      </c>
      <c r="I79" s="7">
        <f t="shared" si="10"/>
        <v>0.05701901367451101</v>
      </c>
      <c r="J79" s="8"/>
      <c r="K79" s="6">
        <v>1784.5266666666653</v>
      </c>
      <c r="L79" s="7">
        <f t="shared" si="11"/>
        <v>-0.007355490659621378</v>
      </c>
      <c r="M79" s="8"/>
      <c r="N79" s="7">
        <v>13.529599999999999</v>
      </c>
      <c r="O79" s="7">
        <f t="shared" si="12"/>
        <v>0.1531466008301534</v>
      </c>
      <c r="P79" s="7"/>
      <c r="Q79" s="6">
        <v>2.665623333333333</v>
      </c>
      <c r="R79" s="7">
        <f t="shared" si="13"/>
        <v>-0.04282978443271479</v>
      </c>
      <c r="S79" s="8"/>
      <c r="T79" s="6">
        <v>20.53223333333333</v>
      </c>
      <c r="U79" s="7">
        <f t="shared" si="14"/>
        <v>0.09244804829730358</v>
      </c>
      <c r="V79" s="8"/>
      <c r="W79" s="7">
        <v>18.443169748429927</v>
      </c>
      <c r="X79" s="7">
        <f t="shared" si="15"/>
        <v>0.5571287893728065</v>
      </c>
      <c r="Y79" s="7"/>
      <c r="AB79" s="9" t="s">
        <v>49</v>
      </c>
      <c r="AC79" s="9">
        <v>9.055510075094617</v>
      </c>
      <c r="AD79" s="10">
        <f t="shared" si="0"/>
        <v>0.4102592458435703</v>
      </c>
      <c r="AE79" s="11"/>
      <c r="AF79" s="10">
        <v>1.9577000000000002</v>
      </c>
      <c r="AG79" s="10">
        <f t="shared" si="1"/>
        <v>0.2256819082997683</v>
      </c>
      <c r="AH79" s="10"/>
      <c r="AI79" s="9">
        <v>496.25633333333366</v>
      </c>
      <c r="AJ79" s="10">
        <f t="shared" si="2"/>
        <v>0.05701901367451101</v>
      </c>
      <c r="AK79" s="11"/>
      <c r="AL79" s="10">
        <v>1784.5266666666653</v>
      </c>
      <c r="AM79" s="10">
        <f t="shared" si="3"/>
        <v>-0.007355490659621378</v>
      </c>
      <c r="AN79" s="10"/>
      <c r="AO79" s="9">
        <v>13.529599999999999</v>
      </c>
      <c r="AP79" s="10">
        <f t="shared" si="4"/>
        <v>0.1531466008301534</v>
      </c>
      <c r="AQ79" s="11"/>
      <c r="AR79" s="10">
        <v>2.665623333333333</v>
      </c>
      <c r="AS79" s="10">
        <f t="shared" si="5"/>
        <v>-0.04282978443271479</v>
      </c>
      <c r="AT79" s="10"/>
      <c r="AU79" s="9">
        <v>20.53223333333333</v>
      </c>
      <c r="AV79" s="10">
        <f t="shared" si="6"/>
        <v>0.09244804829730358</v>
      </c>
      <c r="AW79" s="11"/>
      <c r="AX79" s="9">
        <v>18.443169748429927</v>
      </c>
      <c r="AY79" s="10">
        <f t="shared" si="7"/>
        <v>0.5571287893728065</v>
      </c>
      <c r="AZ79" s="11"/>
    </row>
    <row r="80" spans="1:52" ht="15">
      <c r="A80" s="6" t="s">
        <v>50</v>
      </c>
      <c r="B80" s="6">
        <v>9.745255102048608</v>
      </c>
      <c r="C80" s="7">
        <f t="shared" si="8"/>
        <v>0.3601299286436086</v>
      </c>
      <c r="D80" s="8"/>
      <c r="E80" s="7">
        <v>2.029266666666667</v>
      </c>
      <c r="F80" s="7">
        <f t="shared" si="9"/>
        <v>0.24304236855538552</v>
      </c>
      <c r="G80" s="7"/>
      <c r="H80" s="6">
        <v>482.5336666666669</v>
      </c>
      <c r="I80" s="7">
        <f t="shared" si="10"/>
        <v>0.02418318688005039</v>
      </c>
      <c r="J80" s="8"/>
      <c r="K80" s="6">
        <v>1797.5899999999995</v>
      </c>
      <c r="L80" s="7">
        <f t="shared" si="11"/>
        <v>0.0011937605127043671</v>
      </c>
      <c r="M80" s="8"/>
      <c r="N80" s="7">
        <v>13.18516666666667</v>
      </c>
      <c r="O80" s="7">
        <f t="shared" si="12"/>
        <v>0.07558503146090656</v>
      </c>
      <c r="P80" s="7"/>
      <c r="Q80" s="6">
        <v>2.6179433333333333</v>
      </c>
      <c r="R80" s="7">
        <f t="shared" si="13"/>
        <v>-0.045069001155085386</v>
      </c>
      <c r="S80" s="8"/>
      <c r="T80" s="6">
        <v>21.441399999999998</v>
      </c>
      <c r="U80" s="7">
        <f t="shared" si="14"/>
        <v>0.13257199602780578</v>
      </c>
      <c r="V80" s="8"/>
      <c r="W80" s="7">
        <v>23.421363192723064</v>
      </c>
      <c r="X80" s="7">
        <f t="shared" si="15"/>
        <v>0.8955500452361511</v>
      </c>
      <c r="Y80" s="7"/>
      <c r="AB80" s="9" t="s">
        <v>50</v>
      </c>
      <c r="AC80" s="9">
        <v>9.745255102048608</v>
      </c>
      <c r="AD80" s="10">
        <f t="shared" si="0"/>
        <v>0.3601299286436086</v>
      </c>
      <c r="AE80" s="11"/>
      <c r="AF80" s="10">
        <v>2.029266666666667</v>
      </c>
      <c r="AG80" s="10">
        <f t="shared" si="1"/>
        <v>0.24304236855538552</v>
      </c>
      <c r="AH80" s="10"/>
      <c r="AI80" s="9">
        <v>482.5336666666669</v>
      </c>
      <c r="AJ80" s="10">
        <f t="shared" si="2"/>
        <v>0.02418318688005039</v>
      </c>
      <c r="AK80" s="11"/>
      <c r="AL80" s="10">
        <v>1797.5899999999995</v>
      </c>
      <c r="AM80" s="10">
        <f t="shared" si="3"/>
        <v>0.0011937605127043671</v>
      </c>
      <c r="AN80" s="10"/>
      <c r="AO80" s="9">
        <v>13.18516666666667</v>
      </c>
      <c r="AP80" s="10">
        <f t="shared" si="4"/>
        <v>0.07558503146090656</v>
      </c>
      <c r="AQ80" s="11"/>
      <c r="AR80" s="10">
        <v>2.6179433333333333</v>
      </c>
      <c r="AS80" s="10">
        <f t="shared" si="5"/>
        <v>-0.045069001155085386</v>
      </c>
      <c r="AT80" s="10"/>
      <c r="AU80" s="9">
        <v>21.441399999999998</v>
      </c>
      <c r="AV80" s="10">
        <f t="shared" si="6"/>
        <v>0.13257199602780578</v>
      </c>
      <c r="AW80" s="11"/>
      <c r="AX80" s="9">
        <v>23.421363192723064</v>
      </c>
      <c r="AY80" s="10">
        <f t="shared" si="7"/>
        <v>0.8955500452361511</v>
      </c>
      <c r="AZ80" s="11"/>
    </row>
    <row r="81" spans="1:52" ht="15">
      <c r="A81" s="6" t="s">
        <v>51</v>
      </c>
      <c r="B81" s="6">
        <v>11.201941572984595</v>
      </c>
      <c r="C81" s="7">
        <f t="shared" si="8"/>
        <v>0.4382727552035037</v>
      </c>
      <c r="D81" s="8"/>
      <c r="E81" s="7">
        <v>2.058166666666667</v>
      </c>
      <c r="F81" s="7">
        <f t="shared" si="9"/>
        <v>0.14663224943824438</v>
      </c>
      <c r="G81" s="7"/>
      <c r="H81" s="6">
        <v>477.6866666666663</v>
      </c>
      <c r="I81" s="7">
        <f t="shared" si="10"/>
        <v>-0.06783751260285653</v>
      </c>
      <c r="J81" s="8"/>
      <c r="K81" s="6">
        <v>1806.2533333333338</v>
      </c>
      <c r="L81" s="7">
        <f t="shared" si="11"/>
        <v>-0.05932307841867579</v>
      </c>
      <c r="M81" s="8"/>
      <c r="N81" s="7">
        <v>12.942333333333334</v>
      </c>
      <c r="O81" s="7">
        <f t="shared" si="12"/>
        <v>-0.04994592372553741</v>
      </c>
      <c r="P81" s="7"/>
      <c r="Q81" s="6">
        <v>2.584373333333333</v>
      </c>
      <c r="R81" s="7">
        <f t="shared" si="13"/>
        <v>-0.046720192792416126</v>
      </c>
      <c r="S81" s="8"/>
      <c r="T81" s="6">
        <v>19.738733333333336</v>
      </c>
      <c r="U81" s="7">
        <f t="shared" si="14"/>
        <v>-0.009774133078709557</v>
      </c>
      <c r="V81" s="8"/>
      <c r="W81" s="7">
        <v>23.41397356998359</v>
      </c>
      <c r="X81" s="7">
        <f t="shared" si="15"/>
        <v>0.580550673182697</v>
      </c>
      <c r="Y81" s="7"/>
      <c r="AB81" s="9" t="s">
        <v>51</v>
      </c>
      <c r="AC81" s="9">
        <v>11.201941572984595</v>
      </c>
      <c r="AD81" s="10">
        <f t="shared" si="0"/>
        <v>0.4382727552035037</v>
      </c>
      <c r="AE81" s="11"/>
      <c r="AF81" s="10">
        <v>2.058166666666667</v>
      </c>
      <c r="AG81" s="10">
        <f t="shared" si="1"/>
        <v>0.14663224943824438</v>
      </c>
      <c r="AH81" s="10"/>
      <c r="AI81" s="9">
        <v>477.6866666666663</v>
      </c>
      <c r="AJ81" s="10">
        <f t="shared" si="2"/>
        <v>-0.06783751260285653</v>
      </c>
      <c r="AK81" s="11"/>
      <c r="AL81" s="10">
        <v>1806.2533333333338</v>
      </c>
      <c r="AM81" s="10">
        <f t="shared" si="3"/>
        <v>-0.05932307841867579</v>
      </c>
      <c r="AN81" s="10"/>
      <c r="AO81" s="9">
        <v>12.942333333333334</v>
      </c>
      <c r="AP81" s="10">
        <f t="shared" si="4"/>
        <v>-0.04994592372553741</v>
      </c>
      <c r="AQ81" s="11"/>
      <c r="AR81" s="10">
        <v>2.584373333333333</v>
      </c>
      <c r="AS81" s="10">
        <f t="shared" si="5"/>
        <v>-0.046720192792416126</v>
      </c>
      <c r="AT81" s="10"/>
      <c r="AU81" s="9">
        <v>19.738733333333336</v>
      </c>
      <c r="AV81" s="10">
        <f t="shared" si="6"/>
        <v>-0.009774133078709557</v>
      </c>
      <c r="AW81" s="11"/>
      <c r="AX81" s="9">
        <v>23.41397356998359</v>
      </c>
      <c r="AY81" s="10">
        <f t="shared" si="7"/>
        <v>0.580550673182697</v>
      </c>
      <c r="AZ81" s="11"/>
    </row>
    <row r="82" spans="1:52" ht="15">
      <c r="A82" s="6" t="s">
        <v>52</v>
      </c>
      <c r="B82" s="6">
        <v>12.577980630149565</v>
      </c>
      <c r="C82" s="7">
        <f t="shared" si="8"/>
        <v>0.5492545152472559</v>
      </c>
      <c r="D82" s="8"/>
      <c r="E82" s="7">
        <v>1.9959</v>
      </c>
      <c r="F82" s="7">
        <f t="shared" si="9"/>
        <v>0.12941376188320497</v>
      </c>
      <c r="G82" s="7"/>
      <c r="H82" s="6">
        <v>472.50000000000017</v>
      </c>
      <c r="I82" s="7">
        <f t="shared" si="10"/>
        <v>-0.034548519470789296</v>
      </c>
      <c r="J82" s="8"/>
      <c r="K82" s="6">
        <v>1791.5766666666666</v>
      </c>
      <c r="L82" s="7">
        <f t="shared" si="11"/>
        <v>-0.004240757963695496</v>
      </c>
      <c r="M82" s="8"/>
      <c r="N82" s="7">
        <v>12.670266666666668</v>
      </c>
      <c r="O82" s="7">
        <f t="shared" si="12"/>
        <v>-0.02691604671523884</v>
      </c>
      <c r="P82" s="7"/>
      <c r="Q82" s="6">
        <v>2.5746366666666667</v>
      </c>
      <c r="R82" s="7">
        <f t="shared" si="13"/>
        <v>-0.0401766075737956</v>
      </c>
      <c r="S82" s="8"/>
      <c r="T82" s="6">
        <v>19.14673333333333</v>
      </c>
      <c r="U82" s="7">
        <f t="shared" si="14"/>
        <v>-0.019621162727983865</v>
      </c>
      <c r="V82" s="8"/>
      <c r="W82" s="7">
        <v>26.999804143910865</v>
      </c>
      <c r="X82" s="7">
        <f t="shared" si="15"/>
        <v>0.6474079566930886</v>
      </c>
      <c r="Y82" s="7"/>
      <c r="AB82" s="9" t="s">
        <v>52</v>
      </c>
      <c r="AC82" s="9">
        <v>12.577980630149565</v>
      </c>
      <c r="AD82" s="10">
        <f t="shared" si="0"/>
        <v>0.5492545152472559</v>
      </c>
      <c r="AE82" s="11"/>
      <c r="AF82" s="10">
        <v>1.9959</v>
      </c>
      <c r="AG82" s="10">
        <f t="shared" si="1"/>
        <v>0.12941376188320497</v>
      </c>
      <c r="AH82" s="10"/>
      <c r="AI82" s="9">
        <v>472.50000000000017</v>
      </c>
      <c r="AJ82" s="10">
        <f t="shared" si="2"/>
        <v>-0.034548519470789296</v>
      </c>
      <c r="AK82" s="11"/>
      <c r="AL82" s="10">
        <v>1791.5766666666666</v>
      </c>
      <c r="AM82" s="10">
        <f t="shared" si="3"/>
        <v>-0.004240757963695496</v>
      </c>
      <c r="AN82" s="10"/>
      <c r="AO82" s="9">
        <v>12.670266666666668</v>
      </c>
      <c r="AP82" s="10">
        <f t="shared" si="4"/>
        <v>-0.02691604671523884</v>
      </c>
      <c r="AQ82" s="11"/>
      <c r="AR82" s="10">
        <v>2.5746366666666667</v>
      </c>
      <c r="AS82" s="10">
        <f t="shared" si="5"/>
        <v>-0.0401766075737956</v>
      </c>
      <c r="AT82" s="10"/>
      <c r="AU82" s="9">
        <v>19.14673333333333</v>
      </c>
      <c r="AV82" s="10">
        <f t="shared" si="6"/>
        <v>-0.019621162727983865</v>
      </c>
      <c r="AW82" s="11"/>
      <c r="AX82" s="9">
        <v>26.999804143910865</v>
      </c>
      <c r="AY82" s="10">
        <f t="shared" si="7"/>
        <v>0.6474079566930886</v>
      </c>
      <c r="AZ82" s="11"/>
    </row>
    <row r="83" spans="1:52" ht="15">
      <c r="A83" s="6" t="s">
        <v>53</v>
      </c>
      <c r="B83" s="6">
        <v>14.492480587881195</v>
      </c>
      <c r="C83" s="7">
        <f t="shared" si="8"/>
        <v>0.6004046671804701</v>
      </c>
      <c r="D83" s="8"/>
      <c r="E83" s="7">
        <v>2.0662</v>
      </c>
      <c r="F83" s="7">
        <f t="shared" si="9"/>
        <v>0.05542217908770475</v>
      </c>
      <c r="G83" s="7"/>
      <c r="H83" s="6">
        <v>484.8700000000004</v>
      </c>
      <c r="I83" s="7">
        <f t="shared" si="10"/>
        <v>-0.022944459482968638</v>
      </c>
      <c r="J83" s="8"/>
      <c r="K83" s="6">
        <v>1861.1733333333327</v>
      </c>
      <c r="L83" s="7">
        <f t="shared" si="11"/>
        <v>0.04295069841115717</v>
      </c>
      <c r="M83" s="8"/>
      <c r="N83" s="7">
        <v>12.471066666666665</v>
      </c>
      <c r="O83" s="7">
        <f t="shared" si="12"/>
        <v>-0.07823833175654371</v>
      </c>
      <c r="P83" s="7"/>
      <c r="Q83" s="6">
        <v>2.66313</v>
      </c>
      <c r="R83" s="7">
        <f t="shared" si="13"/>
        <v>-0.0009353659619324439</v>
      </c>
      <c r="S83" s="8"/>
      <c r="T83" s="6">
        <v>19.64016666666667</v>
      </c>
      <c r="U83" s="7">
        <f t="shared" si="14"/>
        <v>-0.043447132719772075</v>
      </c>
      <c r="V83" s="8"/>
      <c r="W83" s="7">
        <v>33.22613245749516</v>
      </c>
      <c r="X83" s="7">
        <f t="shared" si="15"/>
        <v>0.8015413245504457</v>
      </c>
      <c r="Y83" s="7"/>
      <c r="AB83" s="9" t="s">
        <v>53</v>
      </c>
      <c r="AC83" s="9">
        <v>14.492480587881195</v>
      </c>
      <c r="AD83" s="10">
        <f t="shared" si="0"/>
        <v>0.6004046671804701</v>
      </c>
      <c r="AE83" s="11"/>
      <c r="AF83" s="10">
        <v>2.0662</v>
      </c>
      <c r="AG83" s="10">
        <f t="shared" si="1"/>
        <v>0.05542217908770475</v>
      </c>
      <c r="AH83" s="10"/>
      <c r="AI83" s="9">
        <v>484.8700000000004</v>
      </c>
      <c r="AJ83" s="10">
        <f t="shared" si="2"/>
        <v>-0.022944459482968638</v>
      </c>
      <c r="AK83" s="11"/>
      <c r="AL83" s="10">
        <v>1861.1733333333327</v>
      </c>
      <c r="AM83" s="10">
        <f t="shared" si="3"/>
        <v>0.04295069841115717</v>
      </c>
      <c r="AN83" s="10"/>
      <c r="AO83" s="9">
        <v>12.471066666666665</v>
      </c>
      <c r="AP83" s="10">
        <f t="shared" si="4"/>
        <v>-0.07823833175654371</v>
      </c>
      <c r="AQ83" s="11"/>
      <c r="AR83" s="10">
        <v>2.66313</v>
      </c>
      <c r="AS83" s="10">
        <f t="shared" si="5"/>
        <v>-0.0009353659619324439</v>
      </c>
      <c r="AT83" s="10"/>
      <c r="AU83" s="9">
        <v>19.64016666666667</v>
      </c>
      <c r="AV83" s="10">
        <f t="shared" si="6"/>
        <v>-0.043447132719772075</v>
      </c>
      <c r="AW83" s="11"/>
      <c r="AX83" s="9">
        <v>33.22613245749516</v>
      </c>
      <c r="AY83" s="10">
        <f t="shared" si="7"/>
        <v>0.8015413245504457</v>
      </c>
      <c r="AZ83" s="11"/>
    </row>
    <row r="84" spans="1:52" ht="15">
      <c r="A84" s="6" t="s">
        <v>54</v>
      </c>
      <c r="B84" s="6">
        <v>16.937826885461853</v>
      </c>
      <c r="C84" s="7">
        <f t="shared" si="8"/>
        <v>0.7380588510095802</v>
      </c>
      <c r="D84" s="8"/>
      <c r="E84" s="7">
        <v>2.285833333333333</v>
      </c>
      <c r="F84" s="7">
        <f t="shared" si="9"/>
        <v>0.12643319425736688</v>
      </c>
      <c r="G84" s="7"/>
      <c r="H84" s="6">
        <v>507.18466666666654</v>
      </c>
      <c r="I84" s="7">
        <f t="shared" si="10"/>
        <v>0.05108659084927347</v>
      </c>
      <c r="J84" s="8"/>
      <c r="K84" s="6">
        <v>1908.3733333333323</v>
      </c>
      <c r="L84" s="7">
        <f t="shared" si="11"/>
        <v>0.0616288104258107</v>
      </c>
      <c r="M84" s="8"/>
      <c r="N84" s="7">
        <v>12.915166666666668</v>
      </c>
      <c r="O84" s="7">
        <f t="shared" si="12"/>
        <v>-0.020477556850501344</v>
      </c>
      <c r="P84" s="7"/>
      <c r="Q84" s="6">
        <v>2.7856733333333334</v>
      </c>
      <c r="R84" s="7">
        <f t="shared" si="13"/>
        <v>0.06406937761576215</v>
      </c>
      <c r="S84" s="8"/>
      <c r="T84" s="6">
        <v>21.69093333333334</v>
      </c>
      <c r="U84" s="7">
        <f t="shared" si="14"/>
        <v>0.011637921653126382</v>
      </c>
      <c r="V84" s="8"/>
      <c r="W84" s="7">
        <v>43.325290795241486</v>
      </c>
      <c r="X84" s="7">
        <f t="shared" si="15"/>
        <v>0.8498193482052532</v>
      </c>
      <c r="Y84" s="7"/>
      <c r="AB84" s="9" t="s">
        <v>54</v>
      </c>
      <c r="AC84" s="9">
        <v>16.937826885461853</v>
      </c>
      <c r="AD84" s="10">
        <f t="shared" si="0"/>
        <v>0.7380588510095802</v>
      </c>
      <c r="AE84" s="11"/>
      <c r="AF84" s="10">
        <v>2.285833333333333</v>
      </c>
      <c r="AG84" s="10">
        <f t="shared" si="1"/>
        <v>0.12643319425736688</v>
      </c>
      <c r="AH84" s="10"/>
      <c r="AI84" s="9">
        <v>507.18466666666654</v>
      </c>
      <c r="AJ84" s="10">
        <f t="shared" si="2"/>
        <v>0.05108659084927347</v>
      </c>
      <c r="AK84" s="11"/>
      <c r="AL84" s="10">
        <v>1908.3733333333323</v>
      </c>
      <c r="AM84" s="10">
        <f t="shared" si="3"/>
        <v>0.0616288104258107</v>
      </c>
      <c r="AN84" s="10"/>
      <c r="AO84" s="9">
        <v>12.915166666666668</v>
      </c>
      <c r="AP84" s="10">
        <f t="shared" si="4"/>
        <v>-0.020477556850501344</v>
      </c>
      <c r="AQ84" s="11"/>
      <c r="AR84" s="10">
        <v>2.7856733333333334</v>
      </c>
      <c r="AS84" s="10">
        <f t="shared" si="5"/>
        <v>0.06406937761576215</v>
      </c>
      <c r="AT84" s="10"/>
      <c r="AU84" s="9">
        <v>21.69093333333334</v>
      </c>
      <c r="AV84" s="10">
        <f t="shared" si="6"/>
        <v>0.011637921653126382</v>
      </c>
      <c r="AW84" s="11"/>
      <c r="AX84" s="9">
        <v>43.325290795241486</v>
      </c>
      <c r="AY84" s="10">
        <f t="shared" si="7"/>
        <v>0.8498193482052532</v>
      </c>
      <c r="AZ84" s="11"/>
    </row>
    <row r="85" spans="1:52" ht="15">
      <c r="A85" s="6" t="s">
        <v>55</v>
      </c>
      <c r="B85" s="6">
        <v>19.725596038288106</v>
      </c>
      <c r="C85" s="7">
        <f t="shared" si="8"/>
        <v>0.7609086701415912</v>
      </c>
      <c r="D85" s="8"/>
      <c r="E85" s="7">
        <v>2.2764333333333333</v>
      </c>
      <c r="F85" s="7">
        <f t="shared" si="9"/>
        <v>0.10604907279941678</v>
      </c>
      <c r="G85" s="7"/>
      <c r="H85" s="6">
        <v>516.5373333333332</v>
      </c>
      <c r="I85" s="7">
        <f t="shared" si="10"/>
        <v>0.08133085844277321</v>
      </c>
      <c r="J85" s="8"/>
      <c r="K85" s="6">
        <v>1914.0199999999998</v>
      </c>
      <c r="L85" s="7">
        <f t="shared" si="11"/>
        <v>0.05966309635414713</v>
      </c>
      <c r="M85" s="8"/>
      <c r="N85" s="7">
        <v>13.030000000000003</v>
      </c>
      <c r="O85" s="7">
        <f t="shared" si="12"/>
        <v>0.006773636902155822</v>
      </c>
      <c r="P85" s="7"/>
      <c r="Q85" s="6">
        <v>2.784156666666667</v>
      </c>
      <c r="R85" s="7">
        <f t="shared" si="13"/>
        <v>0.07730436263078633</v>
      </c>
      <c r="S85" s="8"/>
      <c r="T85" s="6">
        <v>21.448600000000003</v>
      </c>
      <c r="U85" s="7">
        <f t="shared" si="14"/>
        <v>0.08662494384982478</v>
      </c>
      <c r="V85" s="8"/>
      <c r="W85" s="7">
        <v>54.61877160087703</v>
      </c>
      <c r="X85" s="7">
        <f t="shared" si="15"/>
        <v>1.332742515388229</v>
      </c>
      <c r="Y85" s="7"/>
      <c r="AB85" s="9" t="s">
        <v>55</v>
      </c>
      <c r="AC85" s="9">
        <v>19.725596038288106</v>
      </c>
      <c r="AD85" s="10">
        <f t="shared" si="0"/>
        <v>0.7609086701415912</v>
      </c>
      <c r="AE85" s="11"/>
      <c r="AF85" s="10">
        <v>2.2764333333333333</v>
      </c>
      <c r="AG85" s="10">
        <f t="shared" si="1"/>
        <v>0.10604907279941678</v>
      </c>
      <c r="AH85" s="10"/>
      <c r="AI85" s="9">
        <v>516.5373333333332</v>
      </c>
      <c r="AJ85" s="10">
        <f t="shared" si="2"/>
        <v>0.08133085844277321</v>
      </c>
      <c r="AK85" s="11"/>
      <c r="AL85" s="10">
        <v>1914.0199999999998</v>
      </c>
      <c r="AM85" s="10">
        <f t="shared" si="3"/>
        <v>0.05966309635414713</v>
      </c>
      <c r="AN85" s="10"/>
      <c r="AO85" s="9">
        <v>13.030000000000003</v>
      </c>
      <c r="AP85" s="10">
        <f t="shared" si="4"/>
        <v>0.006773636902155822</v>
      </c>
      <c r="AQ85" s="11"/>
      <c r="AR85" s="10">
        <v>2.784156666666667</v>
      </c>
      <c r="AS85" s="10">
        <f t="shared" si="5"/>
        <v>0.07730436263078633</v>
      </c>
      <c r="AT85" s="10"/>
      <c r="AU85" s="9">
        <v>21.448600000000003</v>
      </c>
      <c r="AV85" s="10">
        <f t="shared" si="6"/>
        <v>0.08662494384982478</v>
      </c>
      <c r="AW85" s="11"/>
      <c r="AX85" s="9">
        <v>54.61877160087703</v>
      </c>
      <c r="AY85" s="10">
        <f t="shared" si="7"/>
        <v>1.332742515388229</v>
      </c>
      <c r="AZ85" s="11"/>
    </row>
    <row r="86" spans="1:52" ht="15">
      <c r="A86" s="6" t="s">
        <v>56</v>
      </c>
      <c r="B86" s="6">
        <v>23.452703682901614</v>
      </c>
      <c r="C86" s="7">
        <f t="shared" si="8"/>
        <v>0.8645841786944093</v>
      </c>
      <c r="D86" s="8"/>
      <c r="E86" s="7">
        <v>2.3659666666666666</v>
      </c>
      <c r="F86" s="7">
        <f t="shared" si="9"/>
        <v>0.18541343086660977</v>
      </c>
      <c r="G86" s="7"/>
      <c r="H86" s="6">
        <v>551.6956666666667</v>
      </c>
      <c r="I86" s="7">
        <f t="shared" si="10"/>
        <v>0.1676098765432097</v>
      </c>
      <c r="J86" s="8"/>
      <c r="K86" s="6">
        <v>2007.2500000000007</v>
      </c>
      <c r="L86" s="7">
        <f t="shared" si="11"/>
        <v>0.12038186104232262</v>
      </c>
      <c r="M86" s="8"/>
      <c r="N86" s="7">
        <v>13.236666666666666</v>
      </c>
      <c r="O86" s="7">
        <f t="shared" si="12"/>
        <v>0.04470308438654258</v>
      </c>
      <c r="P86" s="7"/>
      <c r="Q86" s="6">
        <v>2.8093199999999996</v>
      </c>
      <c r="R86" s="7">
        <f t="shared" si="13"/>
        <v>0.09115202015559465</v>
      </c>
      <c r="S86" s="8"/>
      <c r="T86" s="6">
        <v>22.221433333333334</v>
      </c>
      <c r="U86" s="7">
        <f t="shared" si="14"/>
        <v>0.16058614002040406</v>
      </c>
      <c r="V86" s="8"/>
      <c r="W86" s="7">
        <v>59.14224371720412</v>
      </c>
      <c r="X86" s="7">
        <f t="shared" si="15"/>
        <v>1.1904693605172754</v>
      </c>
      <c r="Y86" s="7"/>
      <c r="AB86" s="9" t="s">
        <v>56</v>
      </c>
      <c r="AC86" s="9">
        <v>23.452703682901614</v>
      </c>
      <c r="AD86" s="10">
        <f t="shared" si="0"/>
        <v>0.8645841786944093</v>
      </c>
      <c r="AE86" s="11"/>
      <c r="AF86" s="10">
        <v>2.3659666666666666</v>
      </c>
      <c r="AG86" s="10">
        <f t="shared" si="1"/>
        <v>0.18541343086660977</v>
      </c>
      <c r="AH86" s="10"/>
      <c r="AI86" s="9">
        <v>551.6956666666667</v>
      </c>
      <c r="AJ86" s="10">
        <f t="shared" si="2"/>
        <v>0.1676098765432097</v>
      </c>
      <c r="AK86" s="11"/>
      <c r="AL86" s="10">
        <v>2007.2500000000007</v>
      </c>
      <c r="AM86" s="10">
        <f t="shared" si="3"/>
        <v>0.12038186104232262</v>
      </c>
      <c r="AN86" s="10"/>
      <c r="AO86" s="9">
        <v>13.236666666666666</v>
      </c>
      <c r="AP86" s="10">
        <f t="shared" si="4"/>
        <v>0.04470308438654258</v>
      </c>
      <c r="AQ86" s="11"/>
      <c r="AR86" s="10">
        <v>2.8093199999999996</v>
      </c>
      <c r="AS86" s="10">
        <f t="shared" si="5"/>
        <v>0.09115202015559465</v>
      </c>
      <c r="AT86" s="10"/>
      <c r="AU86" s="9">
        <v>22.221433333333334</v>
      </c>
      <c r="AV86" s="10">
        <f t="shared" si="6"/>
        <v>0.16058614002040406</v>
      </c>
      <c r="AW86" s="11"/>
      <c r="AX86" s="9">
        <v>59.14224371720412</v>
      </c>
      <c r="AY86" s="10">
        <f t="shared" si="7"/>
        <v>1.1904693605172754</v>
      </c>
      <c r="AZ86" s="11"/>
    </row>
    <row r="87" spans="1:52" ht="15">
      <c r="A87" s="6" t="s">
        <v>57</v>
      </c>
      <c r="B87" s="6">
        <v>23.610291373417017</v>
      </c>
      <c r="C87" s="7">
        <f t="shared" si="8"/>
        <v>0.6291407968598735</v>
      </c>
      <c r="D87" s="8"/>
      <c r="E87" s="7">
        <v>2.23</v>
      </c>
      <c r="F87" s="7">
        <f t="shared" si="9"/>
        <v>0.07927596554060612</v>
      </c>
      <c r="G87" s="7"/>
      <c r="H87" s="6">
        <v>554.6020000000002</v>
      </c>
      <c r="I87" s="7">
        <f t="shared" si="10"/>
        <v>0.14381586817084946</v>
      </c>
      <c r="J87" s="8"/>
      <c r="K87" s="6">
        <v>1915.0666666666684</v>
      </c>
      <c r="L87" s="7">
        <f t="shared" si="11"/>
        <v>0.028956643837580343</v>
      </c>
      <c r="M87" s="8"/>
      <c r="N87" s="7">
        <v>13</v>
      </c>
      <c r="O87" s="7">
        <f t="shared" si="12"/>
        <v>0.04241283824960185</v>
      </c>
      <c r="P87" s="7"/>
      <c r="Q87" s="6">
        <v>2.7944533333333337</v>
      </c>
      <c r="R87" s="7">
        <f t="shared" si="13"/>
        <v>0.04931164957524925</v>
      </c>
      <c r="S87" s="8"/>
      <c r="T87" s="6">
        <v>22.94363333333333</v>
      </c>
      <c r="U87" s="7">
        <f t="shared" si="14"/>
        <v>0.16819952308619213</v>
      </c>
      <c r="V87" s="8"/>
      <c r="W87" s="7">
        <v>68.21388878341658</v>
      </c>
      <c r="X87" s="7">
        <f t="shared" si="15"/>
        <v>1.0530192272808105</v>
      </c>
      <c r="Y87" s="7"/>
      <c r="AB87" s="9" t="s">
        <v>57</v>
      </c>
      <c r="AC87" s="9">
        <v>23.610291373417017</v>
      </c>
      <c r="AD87" s="10">
        <f t="shared" si="0"/>
        <v>0.6291407968598735</v>
      </c>
      <c r="AE87" s="11"/>
      <c r="AF87" s="10">
        <v>2.23</v>
      </c>
      <c r="AG87" s="10">
        <f t="shared" si="1"/>
        <v>0.07927596554060612</v>
      </c>
      <c r="AH87" s="10"/>
      <c r="AI87" s="9">
        <v>554.6020000000002</v>
      </c>
      <c r="AJ87" s="10">
        <f t="shared" si="2"/>
        <v>0.14381586817084946</v>
      </c>
      <c r="AK87" s="11"/>
      <c r="AL87" s="10">
        <v>1915.0666666666684</v>
      </c>
      <c r="AM87" s="10">
        <f t="shared" si="3"/>
        <v>0.028956643837580343</v>
      </c>
      <c r="AN87" s="10"/>
      <c r="AO87" s="9">
        <v>13</v>
      </c>
      <c r="AP87" s="10">
        <f t="shared" si="4"/>
        <v>0.04241283824960185</v>
      </c>
      <c r="AQ87" s="11"/>
      <c r="AR87" s="10">
        <v>2.7944533333333337</v>
      </c>
      <c r="AS87" s="10">
        <f t="shared" si="5"/>
        <v>0.04931164957524925</v>
      </c>
      <c r="AT87" s="10"/>
      <c r="AU87" s="9">
        <v>22.94363333333333</v>
      </c>
      <c r="AV87" s="10">
        <f t="shared" si="6"/>
        <v>0.16819952308619213</v>
      </c>
      <c r="AW87" s="11"/>
      <c r="AX87" s="9">
        <v>68.21388878341658</v>
      </c>
      <c r="AY87" s="10">
        <f t="shared" si="7"/>
        <v>1.0530192272808105</v>
      </c>
      <c r="AZ87" s="11"/>
    </row>
    <row r="88" spans="1:52" ht="15">
      <c r="A88" s="6" t="s">
        <v>58</v>
      </c>
      <c r="B88" s="6">
        <v>26.5565910141531</v>
      </c>
      <c r="C88" s="7">
        <f t="shared" si="8"/>
        <v>0.5678865532004738</v>
      </c>
      <c r="D88" s="8"/>
      <c r="E88" s="7">
        <v>2.274566666666667</v>
      </c>
      <c r="F88" s="7">
        <f t="shared" si="9"/>
        <v>-0.0049289099526065305</v>
      </c>
      <c r="G88" s="7"/>
      <c r="H88" s="6">
        <v>576.9099999999994</v>
      </c>
      <c r="I88" s="7">
        <f t="shared" si="10"/>
        <v>0.13747523913051962</v>
      </c>
      <c r="J88" s="8"/>
      <c r="K88" s="6">
        <v>1914.8533333333337</v>
      </c>
      <c r="L88" s="7">
        <f t="shared" si="11"/>
        <v>0.0033955620144214826</v>
      </c>
      <c r="M88" s="8"/>
      <c r="N88" s="7">
        <v>13.106666666666671</v>
      </c>
      <c r="O88" s="7">
        <f t="shared" si="12"/>
        <v>0.014827528358132058</v>
      </c>
      <c r="P88" s="7"/>
      <c r="Q88" s="6">
        <v>2.8215333333333334</v>
      </c>
      <c r="R88" s="7">
        <f t="shared" si="13"/>
        <v>0.012873009757066622</v>
      </c>
      <c r="S88" s="8"/>
      <c r="T88" s="6">
        <v>23.680566666666667</v>
      </c>
      <c r="U88" s="7">
        <f t="shared" si="14"/>
        <v>0.09172649709248692</v>
      </c>
      <c r="V88" s="8"/>
      <c r="W88" s="7">
        <v>76.25535109256714</v>
      </c>
      <c r="X88" s="7">
        <f t="shared" si="15"/>
        <v>0.7600655343077913</v>
      </c>
      <c r="Y88" s="7"/>
      <c r="AB88" s="9" t="s">
        <v>58</v>
      </c>
      <c r="AC88" s="9">
        <v>26.5565910141531</v>
      </c>
      <c r="AD88" s="10">
        <f t="shared" si="0"/>
        <v>0.5678865532004738</v>
      </c>
      <c r="AE88" s="11"/>
      <c r="AF88" s="10">
        <v>2.274566666666667</v>
      </c>
      <c r="AG88" s="10">
        <f t="shared" si="1"/>
        <v>-0.0049289099526065305</v>
      </c>
      <c r="AH88" s="10"/>
      <c r="AI88" s="9">
        <v>576.9099999999994</v>
      </c>
      <c r="AJ88" s="10">
        <f t="shared" si="2"/>
        <v>0.13747523913051962</v>
      </c>
      <c r="AK88" s="11"/>
      <c r="AL88" s="10">
        <v>1914.8533333333337</v>
      </c>
      <c r="AM88" s="10">
        <f t="shared" si="3"/>
        <v>0.0033955620144214826</v>
      </c>
      <c r="AN88" s="10"/>
      <c r="AO88" s="9">
        <v>13.106666666666671</v>
      </c>
      <c r="AP88" s="10">
        <f t="shared" si="4"/>
        <v>0.014827528358132058</v>
      </c>
      <c r="AQ88" s="11"/>
      <c r="AR88" s="10">
        <v>2.8215333333333334</v>
      </c>
      <c r="AS88" s="10">
        <f t="shared" si="5"/>
        <v>0.012873009757066622</v>
      </c>
      <c r="AT88" s="10"/>
      <c r="AU88" s="9">
        <v>23.680566666666667</v>
      </c>
      <c r="AV88" s="10">
        <f t="shared" si="6"/>
        <v>0.09172649709248692</v>
      </c>
      <c r="AW88" s="11"/>
      <c r="AX88" s="9">
        <v>76.25535109256714</v>
      </c>
      <c r="AY88" s="10">
        <f t="shared" si="7"/>
        <v>0.7600655343077913</v>
      </c>
      <c r="AZ88" s="11"/>
    </row>
    <row r="89" spans="1:52" ht="15">
      <c r="A89" s="6" t="s">
        <v>59</v>
      </c>
      <c r="B89" s="6">
        <v>24.340585455583383</v>
      </c>
      <c r="C89" s="7">
        <f t="shared" si="8"/>
        <v>0.233959440735652</v>
      </c>
      <c r="D89" s="8"/>
      <c r="E89" s="7">
        <v>2.544666666666667</v>
      </c>
      <c r="F89" s="7">
        <f t="shared" si="9"/>
        <v>0.11783052435828001</v>
      </c>
      <c r="G89" s="7"/>
      <c r="H89" s="6">
        <v>598.1856666666664</v>
      </c>
      <c r="I89" s="7">
        <f t="shared" si="10"/>
        <v>0.15806860039803494</v>
      </c>
      <c r="J89" s="8"/>
      <c r="K89" s="6">
        <v>2169.9533333333334</v>
      </c>
      <c r="L89" s="7">
        <f t="shared" si="11"/>
        <v>0.1337150778640419</v>
      </c>
      <c r="M89" s="8"/>
      <c r="N89" s="7">
        <v>13.83</v>
      </c>
      <c r="O89" s="7">
        <f t="shared" si="12"/>
        <v>0.06139677666922472</v>
      </c>
      <c r="P89" s="7"/>
      <c r="Q89" s="6">
        <v>2.9308766666666664</v>
      </c>
      <c r="R89" s="7">
        <f t="shared" si="13"/>
        <v>0.05269818389051362</v>
      </c>
      <c r="S89" s="8"/>
      <c r="T89" s="6">
        <v>24.138466666666663</v>
      </c>
      <c r="U89" s="7">
        <f t="shared" si="14"/>
        <v>0.1254098946628992</v>
      </c>
      <c r="V89" s="8"/>
      <c r="W89" s="7">
        <v>82.29559912055697</v>
      </c>
      <c r="X89" s="7">
        <f t="shared" si="15"/>
        <v>0.5067273889264021</v>
      </c>
      <c r="Y89" s="7"/>
      <c r="AB89" s="9" t="s">
        <v>59</v>
      </c>
      <c r="AC89" s="9">
        <v>24.340585455583383</v>
      </c>
      <c r="AD89" s="10">
        <f t="shared" si="0"/>
        <v>0.233959440735652</v>
      </c>
      <c r="AE89" s="11"/>
      <c r="AF89" s="10">
        <v>2.544666666666667</v>
      </c>
      <c r="AG89" s="10">
        <f t="shared" si="1"/>
        <v>0.11783052435828001</v>
      </c>
      <c r="AH89" s="10"/>
      <c r="AI89" s="9">
        <v>598.1856666666664</v>
      </c>
      <c r="AJ89" s="10">
        <f t="shared" si="2"/>
        <v>0.15806860039803494</v>
      </c>
      <c r="AK89" s="11"/>
      <c r="AL89" s="10">
        <v>2169.9533333333334</v>
      </c>
      <c r="AM89" s="10">
        <f t="shared" si="3"/>
        <v>0.1337150778640419</v>
      </c>
      <c r="AN89" s="10"/>
      <c r="AO89" s="9">
        <v>13.83</v>
      </c>
      <c r="AP89" s="10">
        <f t="shared" si="4"/>
        <v>0.06139677666922472</v>
      </c>
      <c r="AQ89" s="11"/>
      <c r="AR89" s="10">
        <v>2.9308766666666664</v>
      </c>
      <c r="AS89" s="10">
        <f t="shared" si="5"/>
        <v>0.05269818389051362</v>
      </c>
      <c r="AT89" s="10"/>
      <c r="AU89" s="9">
        <v>24.138466666666663</v>
      </c>
      <c r="AV89" s="10">
        <f t="shared" si="6"/>
        <v>0.1254098946628992</v>
      </c>
      <c r="AW89" s="11"/>
      <c r="AX89" s="9">
        <v>82.29559912055697</v>
      </c>
      <c r="AY89" s="10">
        <f t="shared" si="7"/>
        <v>0.5067273889264021</v>
      </c>
      <c r="AZ89" s="11"/>
    </row>
    <row r="90" spans="1:52" ht="15">
      <c r="A90" s="6" t="s">
        <v>60</v>
      </c>
      <c r="B90" s="6">
        <v>26.994690353432873</v>
      </c>
      <c r="C90" s="7">
        <f t="shared" si="8"/>
        <v>0.15102679496665328</v>
      </c>
      <c r="D90" s="8">
        <v>0.15102679496665328</v>
      </c>
      <c r="E90" s="7">
        <v>2.7265617508226145</v>
      </c>
      <c r="F90" s="7">
        <f t="shared" si="9"/>
        <v>0.15240919884301607</v>
      </c>
      <c r="G90" s="7">
        <v>0.15240919884301607</v>
      </c>
      <c r="H90" s="6">
        <v>614.4328137947672</v>
      </c>
      <c r="I90" s="7">
        <f t="shared" si="10"/>
        <v>0.11371694743799043</v>
      </c>
      <c r="J90" s="8">
        <v>0.11371694743799043</v>
      </c>
      <c r="K90" s="6">
        <v>2251.1372310211027</v>
      </c>
      <c r="L90" s="7">
        <f t="shared" si="11"/>
        <v>0.12150316653187287</v>
      </c>
      <c r="M90" s="8">
        <v>0.12150316653187287</v>
      </c>
      <c r="N90" s="7">
        <v>14.292056338030152</v>
      </c>
      <c r="O90" s="7">
        <f t="shared" si="12"/>
        <v>0.07973228441426494</v>
      </c>
      <c r="P90" s="7">
        <v>0.07973228441426494</v>
      </c>
      <c r="Q90" s="6">
        <v>3.014728765329248</v>
      </c>
      <c r="R90" s="7">
        <f t="shared" si="13"/>
        <v>0.07311689851253989</v>
      </c>
      <c r="S90" s="8">
        <v>0.07311689851253989</v>
      </c>
      <c r="T90" s="6">
        <v>25.24151096377072</v>
      </c>
      <c r="U90" s="7">
        <f t="shared" si="14"/>
        <v>0.1359083181149754</v>
      </c>
      <c r="V90" s="8">
        <v>0.1359083181149754</v>
      </c>
      <c r="W90" s="7">
        <v>93.92152117700913</v>
      </c>
      <c r="X90" s="7">
        <f t="shared" si="15"/>
        <v>0.5880615153206967</v>
      </c>
      <c r="Y90" s="7">
        <v>0.5880615153206967</v>
      </c>
      <c r="AB90" s="9" t="s">
        <v>60</v>
      </c>
      <c r="AC90" s="9">
        <v>26.863548515447928</v>
      </c>
      <c r="AD90" s="10">
        <f t="shared" si="0"/>
        <v>0.14543503719927253</v>
      </c>
      <c r="AE90" s="11">
        <v>0.14543503719927253</v>
      </c>
      <c r="AF90" s="10">
        <v>2.720425995413498</v>
      </c>
      <c r="AG90" s="10">
        <f t="shared" si="1"/>
        <v>0.14981585909078654</v>
      </c>
      <c r="AH90" s="10">
        <v>0.14981585909078654</v>
      </c>
      <c r="AI90" s="9">
        <v>613.235002557636</v>
      </c>
      <c r="AJ90" s="10">
        <f t="shared" si="2"/>
        <v>0.11154580253056645</v>
      </c>
      <c r="AK90" s="11">
        <v>0.11154580253056645</v>
      </c>
      <c r="AL90" s="10">
        <v>2244.208676885625</v>
      </c>
      <c r="AM90" s="10">
        <f t="shared" si="3"/>
        <v>0.11805140211016285</v>
      </c>
      <c r="AN90" s="10">
        <v>0.11805140211016285</v>
      </c>
      <c r="AO90" s="9">
        <v>14.293511873618266</v>
      </c>
      <c r="AP90" s="10">
        <f t="shared" si="4"/>
        <v>0.07984224681074781</v>
      </c>
      <c r="AQ90" s="11">
        <v>0.07984224681074781</v>
      </c>
      <c r="AR90" s="10">
        <v>3.0159797791825094</v>
      </c>
      <c r="AS90" s="10">
        <f t="shared" si="5"/>
        <v>0.07356220693353199</v>
      </c>
      <c r="AT90" s="10">
        <v>0.07356220693353199</v>
      </c>
      <c r="AU90" s="9">
        <v>25.166544755725695</v>
      </c>
      <c r="AV90" s="10">
        <f t="shared" si="6"/>
        <v>0.13253471899018043</v>
      </c>
      <c r="AW90" s="11">
        <v>0.13253471899018043</v>
      </c>
      <c r="AX90" s="9">
        <v>94.46973863058001</v>
      </c>
      <c r="AY90" s="10">
        <f t="shared" si="7"/>
        <v>0.5973309886973284</v>
      </c>
      <c r="AZ90" s="11">
        <v>0.5973309886973284</v>
      </c>
    </row>
    <row r="91" spans="1:52" ht="15">
      <c r="A91" s="6" t="s">
        <v>61</v>
      </c>
      <c r="B91" s="6">
        <v>29.67914741557133</v>
      </c>
      <c r="C91" s="7">
        <f t="shared" si="8"/>
        <v>0.2570428270524132</v>
      </c>
      <c r="D91" s="8">
        <v>0.2570428270524132</v>
      </c>
      <c r="E91" s="7">
        <v>2.836323109508465</v>
      </c>
      <c r="F91" s="7">
        <f t="shared" si="9"/>
        <v>0.2718937710800291</v>
      </c>
      <c r="G91" s="7">
        <v>0.2718937710800291</v>
      </c>
      <c r="H91" s="6">
        <v>629.103419784136</v>
      </c>
      <c r="I91" s="7">
        <f t="shared" si="10"/>
        <v>0.13433312498717243</v>
      </c>
      <c r="J91" s="8">
        <v>0.13433312498717243</v>
      </c>
      <c r="K91" s="6">
        <v>2287.003216272244</v>
      </c>
      <c r="L91" s="7">
        <f t="shared" si="11"/>
        <v>0.19421598009063668</v>
      </c>
      <c r="M91" s="8">
        <v>0.19421598009063668</v>
      </c>
      <c r="N91" s="7">
        <v>14.677849946836602</v>
      </c>
      <c r="O91" s="7">
        <f t="shared" si="12"/>
        <v>0.12906538052589256</v>
      </c>
      <c r="P91" s="7">
        <v>0.12906538052589256</v>
      </c>
      <c r="Q91" s="6">
        <v>3.0661800352228488</v>
      </c>
      <c r="R91" s="7">
        <f t="shared" si="13"/>
        <v>0.09723787427338748</v>
      </c>
      <c r="S91" s="8">
        <v>0.09723787427338748</v>
      </c>
      <c r="T91" s="6">
        <v>26.22108451922053</v>
      </c>
      <c r="U91" s="7">
        <f t="shared" si="14"/>
        <v>0.14284795865899746</v>
      </c>
      <c r="V91" s="8">
        <v>0.14284795865899746</v>
      </c>
      <c r="W91" s="7">
        <v>107.26534286840847</v>
      </c>
      <c r="X91" s="7">
        <f t="shared" si="15"/>
        <v>0.572485380638285</v>
      </c>
      <c r="Y91" s="7">
        <v>0.572485380638285</v>
      </c>
      <c r="AB91" s="9" t="s">
        <v>61</v>
      </c>
      <c r="AC91" s="9">
        <v>29.376692792359563</v>
      </c>
      <c r="AD91" s="10">
        <f t="shared" si="0"/>
        <v>0.24423253943553513</v>
      </c>
      <c r="AE91" s="11">
        <v>0.24423253943553513</v>
      </c>
      <c r="AF91" s="10">
        <v>2.813941555001768</v>
      </c>
      <c r="AG91" s="10">
        <f t="shared" si="1"/>
        <v>0.2618571995523622</v>
      </c>
      <c r="AH91" s="10">
        <v>0.2618571995523622</v>
      </c>
      <c r="AI91" s="9">
        <v>624.3504767114318</v>
      </c>
      <c r="AJ91" s="10">
        <f t="shared" si="2"/>
        <v>0.1257631178961338</v>
      </c>
      <c r="AK91" s="11">
        <v>0.1257631178961338</v>
      </c>
      <c r="AL91" s="10">
        <v>2270.1979278149574</v>
      </c>
      <c r="AM91" s="10">
        <f t="shared" si="3"/>
        <v>0.185440678034684</v>
      </c>
      <c r="AN91" s="10">
        <v>0.185440678034684</v>
      </c>
      <c r="AO91" s="9">
        <v>14.660151277155128</v>
      </c>
      <c r="AP91" s="10">
        <f t="shared" si="4"/>
        <v>0.12770394439654842</v>
      </c>
      <c r="AQ91" s="11">
        <v>0.12770394439654842</v>
      </c>
      <c r="AR91" s="10">
        <v>3.0703622294270954</v>
      </c>
      <c r="AS91" s="10">
        <f t="shared" si="5"/>
        <v>0.09873447976482996</v>
      </c>
      <c r="AT91" s="10">
        <v>0.09873447976482996</v>
      </c>
      <c r="AU91" s="9">
        <v>26.00150982983486</v>
      </c>
      <c r="AV91" s="10">
        <f t="shared" si="6"/>
        <v>0.13327777915884553</v>
      </c>
      <c r="AW91" s="11">
        <v>0.13327777915884553</v>
      </c>
      <c r="AX91" s="9">
        <v>108.35702859752665</v>
      </c>
      <c r="AY91" s="10">
        <f t="shared" si="7"/>
        <v>0.58848924361382</v>
      </c>
      <c r="AZ91" s="11">
        <v>0.58848924361382</v>
      </c>
    </row>
    <row r="92" spans="1:52" ht="15">
      <c r="A92" s="6" t="s">
        <v>62</v>
      </c>
      <c r="B92" s="6">
        <v>33.07699785771799</v>
      </c>
      <c r="C92" s="7">
        <f t="shared" si="8"/>
        <v>0.245528759323435</v>
      </c>
      <c r="D92" s="8">
        <v>0.245528759323435</v>
      </c>
      <c r="E92" s="7">
        <v>3.0274260417722028</v>
      </c>
      <c r="F92" s="7">
        <f t="shared" si="9"/>
        <v>0.33099024360927465</v>
      </c>
      <c r="G92" s="7">
        <v>0.33099024360927465</v>
      </c>
      <c r="H92" s="6">
        <v>652.0200720771604</v>
      </c>
      <c r="I92" s="7">
        <f t="shared" si="10"/>
        <v>0.13019374265857953</v>
      </c>
      <c r="J92" s="8">
        <v>0.13019374265857953</v>
      </c>
      <c r="K92" s="6">
        <v>2358.321021812441</v>
      </c>
      <c r="L92" s="7">
        <f t="shared" si="11"/>
        <v>0.23159355380348035</v>
      </c>
      <c r="M92" s="8">
        <v>0.23159355380348035</v>
      </c>
      <c r="N92" s="7">
        <v>15.220159458864979</v>
      </c>
      <c r="O92" s="7">
        <f t="shared" si="12"/>
        <v>0.16125326491848724</v>
      </c>
      <c r="P92" s="7">
        <v>0.16125326491848724</v>
      </c>
      <c r="Q92" s="6">
        <v>3.114914866623912</v>
      </c>
      <c r="R92" s="7">
        <f t="shared" si="13"/>
        <v>0.10397946741390451</v>
      </c>
      <c r="S92" s="8">
        <v>0.10397946741390451</v>
      </c>
      <c r="T92" s="6">
        <v>27.248079615815644</v>
      </c>
      <c r="U92" s="7">
        <f t="shared" si="14"/>
        <v>0.15065150253227233</v>
      </c>
      <c r="V92" s="8">
        <v>0.15065150253227233</v>
      </c>
      <c r="W92" s="7">
        <v>121.84791705668196</v>
      </c>
      <c r="X92" s="7">
        <f t="shared" si="15"/>
        <v>0.5978933322170341</v>
      </c>
      <c r="Y92" s="7">
        <v>0.5978933322170341</v>
      </c>
      <c r="AB92" s="9" t="s">
        <v>62</v>
      </c>
      <c r="AC92" s="9">
        <v>32.47106058906393</v>
      </c>
      <c r="AD92" s="10">
        <f t="shared" si="0"/>
        <v>0.22271192758734615</v>
      </c>
      <c r="AE92" s="11">
        <v>0.22271192758734615</v>
      </c>
      <c r="AF92" s="10">
        <v>2.92454872192215</v>
      </c>
      <c r="AG92" s="10">
        <f t="shared" si="1"/>
        <v>0.2857608285485074</v>
      </c>
      <c r="AH92" s="10">
        <v>0.2857608285485074</v>
      </c>
      <c r="AI92" s="9">
        <v>634.9504267924531</v>
      </c>
      <c r="AJ92" s="10">
        <f t="shared" si="2"/>
        <v>0.10060568683582138</v>
      </c>
      <c r="AK92" s="11">
        <v>0.10060568683582138</v>
      </c>
      <c r="AL92" s="10">
        <v>2295.0934936945405</v>
      </c>
      <c r="AM92" s="10">
        <f t="shared" si="3"/>
        <v>0.19857403893137504</v>
      </c>
      <c r="AN92" s="10">
        <v>0.19857403893137504</v>
      </c>
      <c r="AO92" s="9">
        <v>15.03613138973511</v>
      </c>
      <c r="AP92" s="10">
        <f t="shared" si="4"/>
        <v>0.1472124661547638</v>
      </c>
      <c r="AQ92" s="11">
        <v>0.1472124661547638</v>
      </c>
      <c r="AR92" s="10">
        <v>3.1047666365857047</v>
      </c>
      <c r="AS92" s="10">
        <f t="shared" si="5"/>
        <v>0.1003827599363365</v>
      </c>
      <c r="AT92" s="10">
        <v>0.1003827599363365</v>
      </c>
      <c r="AU92" s="9">
        <v>26.672904171207303</v>
      </c>
      <c r="AV92" s="10">
        <f t="shared" si="6"/>
        <v>0.12636258019757274</v>
      </c>
      <c r="AW92" s="11">
        <v>0.12636258019757274</v>
      </c>
      <c r="AX92" s="9">
        <v>123.18836983952099</v>
      </c>
      <c r="AY92" s="10">
        <f t="shared" si="7"/>
        <v>0.6154718072175864</v>
      </c>
      <c r="AZ92" s="11">
        <v>0.6154718072175864</v>
      </c>
    </row>
    <row r="93" spans="1:52" ht="15">
      <c r="A93" s="6" t="s">
        <v>63</v>
      </c>
      <c r="B93" s="6">
        <v>36.98746821527522</v>
      </c>
      <c r="C93" s="7">
        <f t="shared" si="8"/>
        <v>0.5195800562303576</v>
      </c>
      <c r="D93" s="8">
        <v>0.5195800562303576</v>
      </c>
      <c r="E93" s="7">
        <v>3.2465328617383453</v>
      </c>
      <c r="F93" s="7">
        <f t="shared" si="9"/>
        <v>0.27581852046306454</v>
      </c>
      <c r="G93" s="7">
        <v>0.27581852046306454</v>
      </c>
      <c r="H93" s="6">
        <v>676.1689489822888</v>
      </c>
      <c r="I93" s="7">
        <f t="shared" si="10"/>
        <v>0.13036635055162216</v>
      </c>
      <c r="J93" s="8">
        <v>0.13036635055162216</v>
      </c>
      <c r="K93" s="6">
        <v>2439.201976578318</v>
      </c>
      <c r="L93" s="7">
        <f t="shared" si="11"/>
        <v>0.1240803841764575</v>
      </c>
      <c r="M93" s="8">
        <v>0.1240803841764575</v>
      </c>
      <c r="N93" s="7">
        <v>15.890480634011338</v>
      </c>
      <c r="O93" s="7">
        <f t="shared" si="12"/>
        <v>0.14898630759301068</v>
      </c>
      <c r="P93" s="7">
        <v>0.14898630759301068</v>
      </c>
      <c r="Q93" s="6">
        <v>3.161028425323544</v>
      </c>
      <c r="R93" s="7">
        <f t="shared" si="13"/>
        <v>0.078526592836345</v>
      </c>
      <c r="S93" s="8">
        <v>0.078526592836345</v>
      </c>
      <c r="T93" s="6">
        <v>28.334654476548295</v>
      </c>
      <c r="U93" s="7">
        <f t="shared" si="14"/>
        <v>0.1738382088567474</v>
      </c>
      <c r="V93" s="8">
        <v>0.1738382088567474</v>
      </c>
      <c r="W93" s="7">
        <v>138.48032316022173</v>
      </c>
      <c r="X93" s="7">
        <f t="shared" si="15"/>
        <v>0.6827184520202385</v>
      </c>
      <c r="Y93" s="7">
        <v>0.6827184520202385</v>
      </c>
      <c r="AB93" s="9" t="s">
        <v>63</v>
      </c>
      <c r="AC93" s="9">
        <v>35.92957974090267</v>
      </c>
      <c r="AD93" s="10">
        <f t="shared" si="0"/>
        <v>0.47611814048050904</v>
      </c>
      <c r="AE93" s="11">
        <v>0.47611814048050904</v>
      </c>
      <c r="AF93" s="10">
        <v>3.041571267543374</v>
      </c>
      <c r="AG93" s="10">
        <f t="shared" si="1"/>
        <v>0.19527296340452183</v>
      </c>
      <c r="AH93" s="10">
        <v>0.19527296340452183</v>
      </c>
      <c r="AI93" s="9">
        <v>644.9701412617634</v>
      </c>
      <c r="AJ93" s="10">
        <f t="shared" si="2"/>
        <v>0.07821062456377303</v>
      </c>
      <c r="AK93" s="11">
        <v>0.07821062456377303</v>
      </c>
      <c r="AL93" s="10">
        <v>2322.6145894382116</v>
      </c>
      <c r="AM93" s="10">
        <f t="shared" si="3"/>
        <v>0.07035232221808685</v>
      </c>
      <c r="AN93" s="10">
        <v>0.07035232221808685</v>
      </c>
      <c r="AO93" s="9">
        <v>15.435246308073136</v>
      </c>
      <c r="AP93" s="10">
        <f t="shared" si="4"/>
        <v>0.11606987043189698</v>
      </c>
      <c r="AQ93" s="11">
        <v>0.11606987043189698</v>
      </c>
      <c r="AR93" s="10">
        <v>3.129504843451808</v>
      </c>
      <c r="AS93" s="10">
        <f t="shared" si="5"/>
        <v>0.06777090931330276</v>
      </c>
      <c r="AT93" s="10">
        <v>0.06777090931330276</v>
      </c>
      <c r="AU93" s="9">
        <v>27.264459627995528</v>
      </c>
      <c r="AV93" s="10">
        <f t="shared" si="6"/>
        <v>0.12950254896039515</v>
      </c>
      <c r="AW93" s="11">
        <v>0.12950254896039515</v>
      </c>
      <c r="AX93" s="9">
        <v>139.47550736622915</v>
      </c>
      <c r="AY93" s="10">
        <f t="shared" si="7"/>
        <v>0.6948112518375114</v>
      </c>
      <c r="AZ93" s="11">
        <v>0.6948112518375114</v>
      </c>
    </row>
    <row r="94" spans="1:52" ht="15">
      <c r="A94" s="6" t="s">
        <v>64</v>
      </c>
      <c r="B94" s="6">
        <v>41.532351201333775</v>
      </c>
      <c r="C94" s="7">
        <f t="shared" si="8"/>
        <v>0.5385377886378375</v>
      </c>
      <c r="D94" s="8">
        <v>0.5385377886378375</v>
      </c>
      <c r="E94" s="7">
        <v>3.4893383081970883</v>
      </c>
      <c r="F94" s="7">
        <f t="shared" si="9"/>
        <v>0.2797576681123548</v>
      </c>
      <c r="G94" s="7">
        <v>0.2797576681123548</v>
      </c>
      <c r="H94" s="6">
        <v>701.5623939828724</v>
      </c>
      <c r="I94" s="7">
        <f t="shared" si="10"/>
        <v>0.14180489425684906</v>
      </c>
      <c r="J94" s="8">
        <v>0.14180489425684906</v>
      </c>
      <c r="K94" s="6">
        <v>2526.1460505374125</v>
      </c>
      <c r="L94" s="7">
        <f t="shared" si="11"/>
        <v>0.12216439572258664</v>
      </c>
      <c r="M94" s="8">
        <v>0.12216439572258664</v>
      </c>
      <c r="N94" s="7">
        <v>16.629926069269967</v>
      </c>
      <c r="O94" s="7">
        <f t="shared" si="12"/>
        <v>0.16357826165426648</v>
      </c>
      <c r="P94" s="7">
        <v>0.16357826165426648</v>
      </c>
      <c r="Q94" s="6">
        <v>3.2090681042953646</v>
      </c>
      <c r="R94" s="7">
        <f t="shared" si="13"/>
        <v>0.06446329142479001</v>
      </c>
      <c r="S94" s="8">
        <v>0.06446329142479001</v>
      </c>
      <c r="T94" s="6">
        <v>29.477698935629316</v>
      </c>
      <c r="U94" s="7">
        <f t="shared" si="14"/>
        <v>0.167826243759291</v>
      </c>
      <c r="V94" s="8">
        <v>0.167826243759291</v>
      </c>
      <c r="W94" s="7">
        <v>157.70802206221555</v>
      </c>
      <c r="X94" s="7">
        <f t="shared" si="15"/>
        <v>0.679146803478526</v>
      </c>
      <c r="Y94" s="7">
        <v>0.679146803478526</v>
      </c>
      <c r="AB94" s="9" t="s">
        <v>64</v>
      </c>
      <c r="AC94" s="9">
        <v>39.76512825113138</v>
      </c>
      <c r="AD94" s="10">
        <f t="shared" si="0"/>
        <v>0.480263421947565</v>
      </c>
      <c r="AE94" s="11">
        <v>0.480263421947565</v>
      </c>
      <c r="AF94" s="10">
        <v>3.166351660726818</v>
      </c>
      <c r="AG94" s="10">
        <f t="shared" si="1"/>
        <v>0.1639175871959495</v>
      </c>
      <c r="AH94" s="10">
        <v>0.1639175871959495</v>
      </c>
      <c r="AI94" s="9">
        <v>655.5132155210053</v>
      </c>
      <c r="AJ94" s="10">
        <f t="shared" si="2"/>
        <v>0.06894292202343055</v>
      </c>
      <c r="AK94" s="11">
        <v>0.06894292202343055</v>
      </c>
      <c r="AL94" s="10">
        <v>2355.4986730793626</v>
      </c>
      <c r="AM94" s="10">
        <f t="shared" si="3"/>
        <v>0.04958986093404594</v>
      </c>
      <c r="AN94" s="10">
        <v>0.04958986093404594</v>
      </c>
      <c r="AO94" s="9">
        <v>15.868843495385484</v>
      </c>
      <c r="AP94" s="10">
        <f t="shared" si="4"/>
        <v>0.11021305580434926</v>
      </c>
      <c r="AQ94" s="11">
        <v>0.11021305580434926</v>
      </c>
      <c r="AR94" s="10">
        <v>3.153122998485213</v>
      </c>
      <c r="AS94" s="10">
        <f t="shared" si="5"/>
        <v>0.0454721945582397</v>
      </c>
      <c r="AT94" s="10">
        <v>0.0454721945582397</v>
      </c>
      <c r="AU94" s="9">
        <v>27.81369605878415</v>
      </c>
      <c r="AV94" s="10">
        <f t="shared" si="6"/>
        <v>0.10518532952189208</v>
      </c>
      <c r="AW94" s="11">
        <v>0.10518532952189208</v>
      </c>
      <c r="AX94" s="9">
        <v>157.5971081261399</v>
      </c>
      <c r="AY94" s="10">
        <f t="shared" si="7"/>
        <v>0.6682284762363622</v>
      </c>
      <c r="AZ94" s="11">
        <v>0.6682284762363622</v>
      </c>
    </row>
    <row r="95" spans="1:52" ht="15">
      <c r="A95" s="6" t="s">
        <v>65</v>
      </c>
      <c r="B95" s="6">
        <v>46.76413936318162</v>
      </c>
      <c r="C95" s="7">
        <f t="shared" si="8"/>
        <v>0.5756564266615878</v>
      </c>
      <c r="D95" s="8">
        <v>0.5756564266615878</v>
      </c>
      <c r="E95" s="7">
        <v>3.7542346699981533</v>
      </c>
      <c r="F95" s="7">
        <f t="shared" si="9"/>
        <v>0.32362728964569976</v>
      </c>
      <c r="G95" s="7">
        <v>0.32362728964569976</v>
      </c>
      <c r="H95" s="6">
        <v>726.6847959632046</v>
      </c>
      <c r="I95" s="7">
        <f t="shared" si="10"/>
        <v>0.1551118196314234</v>
      </c>
      <c r="J95" s="8">
        <v>0.1551118196314234</v>
      </c>
      <c r="K95" s="6">
        <v>2611.474204726986</v>
      </c>
      <c r="L95" s="7">
        <f t="shared" si="11"/>
        <v>0.14187605253289548</v>
      </c>
      <c r="M95" s="8">
        <v>0.14187605253289548</v>
      </c>
      <c r="N95" s="7">
        <v>17.408114050518464</v>
      </c>
      <c r="O95" s="7">
        <f t="shared" si="12"/>
        <v>0.1860125368205099</v>
      </c>
      <c r="P95" s="7">
        <v>0.1860125368205099</v>
      </c>
      <c r="Q95" s="6">
        <v>3.2582121626690865</v>
      </c>
      <c r="R95" s="7">
        <f t="shared" si="13"/>
        <v>0.06262911024149331</v>
      </c>
      <c r="S95" s="8">
        <v>0.06262911024149331</v>
      </c>
      <c r="T95" s="6">
        <v>30.656805794969266</v>
      </c>
      <c r="U95" s="7">
        <f t="shared" si="14"/>
        <v>0.16916620182118214</v>
      </c>
      <c r="V95" s="8">
        <v>0.16916620182118214</v>
      </c>
      <c r="W95" s="7">
        <v>179.96316117725095</v>
      </c>
      <c r="X95" s="7">
        <f t="shared" si="15"/>
        <v>0.6777381805232945</v>
      </c>
      <c r="Y95" s="7">
        <v>0.6777381805232945</v>
      </c>
      <c r="AB95" s="9" t="s">
        <v>65</v>
      </c>
      <c r="AC95" s="9">
        <v>43.98969748350026</v>
      </c>
      <c r="AD95" s="10">
        <f t="shared" si="0"/>
        <v>0.4974353237931983</v>
      </c>
      <c r="AE95" s="11">
        <v>0.4974353237931983</v>
      </c>
      <c r="AF95" s="10">
        <v>3.292805018510221</v>
      </c>
      <c r="AG95" s="10">
        <f t="shared" si="1"/>
        <v>0.17017534094028197</v>
      </c>
      <c r="AH95" s="10">
        <v>0.17017534094028197</v>
      </c>
      <c r="AI95" s="9">
        <v>665.6333216020366</v>
      </c>
      <c r="AJ95" s="10">
        <f t="shared" si="2"/>
        <v>0.0661212675099554</v>
      </c>
      <c r="AK95" s="11">
        <v>0.0661212675099554</v>
      </c>
      <c r="AL95" s="10">
        <v>2388.074445124334</v>
      </c>
      <c r="AM95" s="10">
        <f t="shared" si="3"/>
        <v>0.0519234538385962</v>
      </c>
      <c r="AN95" s="10">
        <v>0.0519234538385962</v>
      </c>
      <c r="AO95" s="9">
        <v>16.324704991708707</v>
      </c>
      <c r="AP95" s="10">
        <f t="shared" si="4"/>
        <v>0.11354273793527958</v>
      </c>
      <c r="AQ95" s="11">
        <v>0.11354273793527958</v>
      </c>
      <c r="AR95" s="10">
        <v>3.1765411617646877</v>
      </c>
      <c r="AS95" s="10">
        <f t="shared" si="5"/>
        <v>0.03458189112670418</v>
      </c>
      <c r="AT95" s="10">
        <v>0.03458189112670418</v>
      </c>
      <c r="AU95" s="9">
        <v>28.337963090942367</v>
      </c>
      <c r="AV95" s="10">
        <f t="shared" si="6"/>
        <v>0.0898583688562038</v>
      </c>
      <c r="AW95" s="11">
        <v>0.0898583688562038</v>
      </c>
      <c r="AX95" s="9">
        <v>177.87770008849103</v>
      </c>
      <c r="AY95" s="10">
        <f t="shared" si="7"/>
        <v>0.6415889434287352</v>
      </c>
      <c r="AZ95" s="11">
        <v>0.6415889434287352</v>
      </c>
    </row>
    <row r="96" spans="1:52" ht="15">
      <c r="A96" s="6" t="s">
        <v>66</v>
      </c>
      <c r="B96" s="6">
        <v>52.78515555557114</v>
      </c>
      <c r="C96" s="7">
        <f t="shared" si="8"/>
        <v>0.5958266763697408</v>
      </c>
      <c r="D96" s="8">
        <v>0.5958266763697408</v>
      </c>
      <c r="E96" s="7">
        <v>4.0440848298195355</v>
      </c>
      <c r="F96" s="7">
        <f t="shared" si="9"/>
        <v>0.3358162260678046</v>
      </c>
      <c r="G96" s="7">
        <v>0.3358162260678046</v>
      </c>
      <c r="H96" s="6">
        <v>751.5368056215125</v>
      </c>
      <c r="I96" s="7">
        <f t="shared" si="10"/>
        <v>0.15262832818523298</v>
      </c>
      <c r="J96" s="8">
        <v>0.15262832818523298</v>
      </c>
      <c r="K96" s="6">
        <v>2694.4535392727703</v>
      </c>
      <c r="L96" s="7">
        <f t="shared" si="11"/>
        <v>0.14253043345303396</v>
      </c>
      <c r="M96" s="8">
        <v>0.14253043345303396</v>
      </c>
      <c r="N96" s="7">
        <v>18.220665072923058</v>
      </c>
      <c r="O96" s="7">
        <f t="shared" si="12"/>
        <v>0.19714022196465453</v>
      </c>
      <c r="P96" s="7">
        <v>0.19714022196465453</v>
      </c>
      <c r="Q96" s="6">
        <v>3.308659499361782</v>
      </c>
      <c r="R96" s="7">
        <f t="shared" si="13"/>
        <v>0.06219901378809101</v>
      </c>
      <c r="S96" s="8">
        <v>0.06219901378809101</v>
      </c>
      <c r="T96" s="6">
        <v>31.86572272950363</v>
      </c>
      <c r="U96" s="7">
        <f t="shared" si="14"/>
        <v>0.1694667359606421</v>
      </c>
      <c r="V96" s="8">
        <v>0.1694667359606421</v>
      </c>
      <c r="W96" s="7">
        <v>205.67228944010196</v>
      </c>
      <c r="X96" s="7">
        <f t="shared" si="15"/>
        <v>0.6879425960513224</v>
      </c>
      <c r="Y96" s="7">
        <v>0.6879425960513224</v>
      </c>
      <c r="AB96" s="9" t="s">
        <v>66</v>
      </c>
      <c r="AC96" s="9">
        <v>48.643401102617815</v>
      </c>
      <c r="AD96" s="10">
        <f t="shared" si="0"/>
        <v>0.498053966213861</v>
      </c>
      <c r="AE96" s="11">
        <v>0.498053966213861</v>
      </c>
      <c r="AF96" s="10">
        <v>3.422305142422418</v>
      </c>
      <c r="AG96" s="10">
        <f t="shared" si="1"/>
        <v>0.17019939410450946</v>
      </c>
      <c r="AH96" s="10">
        <v>0.17019939410450946</v>
      </c>
      <c r="AI96" s="9">
        <v>675.4196522643125</v>
      </c>
      <c r="AJ96" s="10">
        <f t="shared" si="2"/>
        <v>0.06373603948310702</v>
      </c>
      <c r="AK96" s="11">
        <v>0.06373603948310702</v>
      </c>
      <c r="AL96" s="10">
        <v>2419.7195349950466</v>
      </c>
      <c r="AM96" s="10">
        <f t="shared" si="3"/>
        <v>0.054301073852938586</v>
      </c>
      <c r="AN96" s="10">
        <v>0.054301073852938586</v>
      </c>
      <c r="AO96" s="9">
        <v>16.794438325868768</v>
      </c>
      <c r="AP96" s="10">
        <f t="shared" si="4"/>
        <v>0.11693878502112742</v>
      </c>
      <c r="AQ96" s="11">
        <v>0.11693878502112742</v>
      </c>
      <c r="AR96" s="10">
        <v>3.2003162801391722</v>
      </c>
      <c r="AS96" s="10">
        <f t="shared" si="5"/>
        <v>0.03077514503909473</v>
      </c>
      <c r="AT96" s="10">
        <v>0.03077514503909473</v>
      </c>
      <c r="AU96" s="9">
        <v>28.847688771735463</v>
      </c>
      <c r="AV96" s="10">
        <f t="shared" si="6"/>
        <v>0.08153535087775632</v>
      </c>
      <c r="AW96" s="11">
        <v>0.08153535087775632</v>
      </c>
      <c r="AX96" s="9">
        <v>200.60486898805226</v>
      </c>
      <c r="AY96" s="10">
        <f t="shared" si="7"/>
        <v>0.628440000053436</v>
      </c>
      <c r="AZ96" s="11">
        <v>0.628440000053436</v>
      </c>
    </row>
    <row r="97" spans="1:52" ht="15">
      <c r="A97" s="6" t="s">
        <v>67</v>
      </c>
      <c r="B97" s="6">
        <v>59.69992586036308</v>
      </c>
      <c r="C97" s="7">
        <f t="shared" si="8"/>
        <v>0.6140581862185415</v>
      </c>
      <c r="D97" s="8">
        <v>0.6140581862185415</v>
      </c>
      <c r="E97" s="7">
        <v>4.362571323736568</v>
      </c>
      <c r="F97" s="7">
        <f t="shared" si="9"/>
        <v>0.3437631804535759</v>
      </c>
      <c r="G97" s="7">
        <v>0.3437631804535759</v>
      </c>
      <c r="H97" s="6">
        <v>776.4659222184639</v>
      </c>
      <c r="I97" s="7">
        <f t="shared" si="10"/>
        <v>0.1483312319903678</v>
      </c>
      <c r="J97" s="8">
        <v>0.1483312319903678</v>
      </c>
      <c r="K97" s="6">
        <v>2775.656599669951</v>
      </c>
      <c r="L97" s="7">
        <f t="shared" si="11"/>
        <v>0.13793635226698497</v>
      </c>
      <c r="M97" s="8">
        <v>0.13793635226698497</v>
      </c>
      <c r="N97" s="7">
        <v>19.081891455992835</v>
      </c>
      <c r="O97" s="7">
        <f t="shared" si="12"/>
        <v>0.20083790386747213</v>
      </c>
      <c r="P97" s="7">
        <v>0.20083790386747213</v>
      </c>
      <c r="Q97" s="6">
        <v>3.3610560742983187</v>
      </c>
      <c r="R97" s="7">
        <f t="shared" si="13"/>
        <v>0.06327929460308512</v>
      </c>
      <c r="S97" s="8">
        <v>0.06327929460308512</v>
      </c>
      <c r="T97" s="6">
        <v>33.10485295009112</v>
      </c>
      <c r="U97" s="7">
        <f t="shared" si="14"/>
        <v>0.16835209610517654</v>
      </c>
      <c r="V97" s="8">
        <v>0.16835209610517654</v>
      </c>
      <c r="W97" s="7">
        <v>235.34049959680922</v>
      </c>
      <c r="X97" s="7">
        <f t="shared" si="15"/>
        <v>0.6994508261258192</v>
      </c>
      <c r="Y97" s="7">
        <v>0.6994508261258192</v>
      </c>
      <c r="AB97" s="9" t="s">
        <v>67</v>
      </c>
      <c r="AC97" s="9">
        <v>53.762366486461005</v>
      </c>
      <c r="AD97" s="10">
        <f t="shared" si="0"/>
        <v>0.49632605986919676</v>
      </c>
      <c r="AE97" s="11">
        <v>0.49632605986919676</v>
      </c>
      <c r="AF97" s="10">
        <v>3.5568354647379876</v>
      </c>
      <c r="AG97" s="10">
        <f t="shared" si="1"/>
        <v>0.16940724114966543</v>
      </c>
      <c r="AH97" s="10">
        <v>0.16940724114966543</v>
      </c>
      <c r="AI97" s="9">
        <v>684.994464579149</v>
      </c>
      <c r="AJ97" s="10">
        <f t="shared" si="2"/>
        <v>0.06205608718426192</v>
      </c>
      <c r="AK97" s="11">
        <v>0.06205608718426192</v>
      </c>
      <c r="AL97" s="10">
        <v>2450.6610294631614</v>
      </c>
      <c r="AM97" s="10">
        <f t="shared" si="3"/>
        <v>0.05513030039819111</v>
      </c>
      <c r="AN97" s="10">
        <v>0.05513030039819111</v>
      </c>
      <c r="AO97" s="9">
        <v>17.28039562921785</v>
      </c>
      <c r="AP97" s="10">
        <f t="shared" si="4"/>
        <v>0.11954129427657012</v>
      </c>
      <c r="AQ97" s="11">
        <v>0.11954129427657012</v>
      </c>
      <c r="AR97" s="10">
        <v>3.22469837443249</v>
      </c>
      <c r="AS97" s="10">
        <f t="shared" si="5"/>
        <v>0.03041808073244101</v>
      </c>
      <c r="AT97" s="10">
        <v>0.03041808073244101</v>
      </c>
      <c r="AU97" s="9">
        <v>29.35150360179492</v>
      </c>
      <c r="AV97" s="10">
        <f t="shared" si="6"/>
        <v>0.0765481510462942</v>
      </c>
      <c r="AW97" s="11">
        <v>0.0765481510462942</v>
      </c>
      <c r="AX97" s="9">
        <v>226.06779784525213</v>
      </c>
      <c r="AY97" s="10">
        <f t="shared" si="7"/>
        <v>0.6208422691136188</v>
      </c>
      <c r="AZ97" s="11">
        <v>0.6208422691136188</v>
      </c>
    </row>
    <row r="98" spans="1:52" ht="15">
      <c r="A98" s="6" t="s">
        <v>68</v>
      </c>
      <c r="B98" s="6">
        <v>67.66267350283111</v>
      </c>
      <c r="C98" s="7">
        <f t="shared" si="8"/>
        <v>0.6291558639391017</v>
      </c>
      <c r="D98" s="8">
        <v>0.6291558639391017</v>
      </c>
      <c r="E98" s="7">
        <v>4.723487223548504</v>
      </c>
      <c r="F98" s="7">
        <f t="shared" si="9"/>
        <v>0.3536913896976328</v>
      </c>
      <c r="G98" s="7">
        <v>0.3536913896976328</v>
      </c>
      <c r="H98" s="6">
        <v>802.7161519577242</v>
      </c>
      <c r="I98" s="7">
        <f t="shared" si="10"/>
        <v>0.14418355208663192</v>
      </c>
      <c r="J98" s="8">
        <v>0.14418355208663192</v>
      </c>
      <c r="K98" s="6">
        <v>2861.0482235923487</v>
      </c>
      <c r="L98" s="7">
        <f t="shared" si="11"/>
        <v>0.13257435095001302</v>
      </c>
      <c r="M98" s="8">
        <v>0.13257435095001302</v>
      </c>
      <c r="N98" s="7">
        <v>20.026045438215117</v>
      </c>
      <c r="O98" s="7">
        <f t="shared" si="12"/>
        <v>0.20421734617454224</v>
      </c>
      <c r="P98" s="7">
        <v>0.20421734617454224</v>
      </c>
      <c r="Q98" s="6">
        <v>3.4186487808545447</v>
      </c>
      <c r="R98" s="7">
        <f t="shared" si="13"/>
        <v>0.06530889022849173</v>
      </c>
      <c r="S98" s="8">
        <v>0.06530889022849173</v>
      </c>
      <c r="T98" s="6">
        <v>34.399309486917424</v>
      </c>
      <c r="U98" s="7">
        <f t="shared" si="14"/>
        <v>0.16696047279794346</v>
      </c>
      <c r="V98" s="8">
        <v>0.16696047279794346</v>
      </c>
      <c r="W98" s="7">
        <v>269.6153346900761</v>
      </c>
      <c r="X98" s="7">
        <f t="shared" si="15"/>
        <v>0.709585417181336</v>
      </c>
      <c r="Y98" s="7">
        <v>0.709585417181336</v>
      </c>
      <c r="AB98" s="9" t="s">
        <v>68</v>
      </c>
      <c r="AC98" s="9">
        <v>59.391683647650346</v>
      </c>
      <c r="AD98" s="10">
        <f t="shared" si="0"/>
        <v>0.4935619790427952</v>
      </c>
      <c r="AE98" s="11">
        <v>0.4935619790427952</v>
      </c>
      <c r="AF98" s="10">
        <v>3.6975084193104526</v>
      </c>
      <c r="AG98" s="10">
        <f t="shared" si="1"/>
        <v>0.16775040030193944</v>
      </c>
      <c r="AH98" s="10">
        <v>0.16775040030193944</v>
      </c>
      <c r="AI98" s="9">
        <v>694.5253857248509</v>
      </c>
      <c r="AJ98" s="10">
        <f t="shared" si="2"/>
        <v>0.05951393393775972</v>
      </c>
      <c r="AK98" s="11">
        <v>0.05951393393775972</v>
      </c>
      <c r="AL98" s="10">
        <v>2481.4049510812124</v>
      </c>
      <c r="AM98" s="10">
        <f t="shared" si="3"/>
        <v>0.05345206916939227</v>
      </c>
      <c r="AN98" s="10">
        <v>0.05345206916939227</v>
      </c>
      <c r="AO98" s="9">
        <v>17.78849967293982</v>
      </c>
      <c r="AP98" s="10">
        <f t="shared" si="4"/>
        <v>0.12097013737091533</v>
      </c>
      <c r="AQ98" s="11">
        <v>0.12097013737091533</v>
      </c>
      <c r="AR98" s="10">
        <v>3.24995454338151</v>
      </c>
      <c r="AS98" s="10">
        <f t="shared" si="5"/>
        <v>0.030709726497448964</v>
      </c>
      <c r="AT98" s="10">
        <v>0.030709726497448964</v>
      </c>
      <c r="AU98" s="9">
        <v>29.856856112118056</v>
      </c>
      <c r="AV98" s="10">
        <f t="shared" si="6"/>
        <v>0.07345877545421131</v>
      </c>
      <c r="AW98" s="11">
        <v>0.07345877545421131</v>
      </c>
      <c r="AX98" s="9">
        <v>254.5779775820126</v>
      </c>
      <c r="AY98" s="10">
        <f t="shared" si="7"/>
        <v>0.6153721385436195</v>
      </c>
      <c r="AZ98" s="11">
        <v>0.6153721385436195</v>
      </c>
    </row>
    <row r="99" spans="1:52" ht="15">
      <c r="A99" s="6" t="s">
        <v>69</v>
      </c>
      <c r="B99" s="6">
        <v>76.83173902495516</v>
      </c>
      <c r="C99" s="7">
        <f t="shared" si="8"/>
        <v>0.6429627503301467</v>
      </c>
      <c r="D99" s="8">
        <v>0.6429627503301467</v>
      </c>
      <c r="E99" s="7">
        <v>5.121413509170298</v>
      </c>
      <c r="F99" s="7">
        <f t="shared" si="9"/>
        <v>0.3641697867471927</v>
      </c>
      <c r="G99" s="7">
        <v>0.3641697867471927</v>
      </c>
      <c r="H99" s="6">
        <v>829.440655733496</v>
      </c>
      <c r="I99" s="7">
        <f t="shared" si="10"/>
        <v>0.1414036186543448</v>
      </c>
      <c r="J99" s="8">
        <v>0.1414036186543448</v>
      </c>
      <c r="K99" s="6">
        <v>2946.786210069004</v>
      </c>
      <c r="L99" s="7">
        <f t="shared" si="11"/>
        <v>0.1283995088808747</v>
      </c>
      <c r="M99" s="8">
        <v>0.1283995088808747</v>
      </c>
      <c r="N99" s="7">
        <v>21.060424752483158</v>
      </c>
      <c r="O99" s="7">
        <f t="shared" si="12"/>
        <v>0.2098050766077051</v>
      </c>
      <c r="P99" s="7">
        <v>0.2098050766077051</v>
      </c>
      <c r="Q99" s="6">
        <v>3.4805507920581573</v>
      </c>
      <c r="R99" s="7">
        <f t="shared" si="13"/>
        <v>0.06823945718959368</v>
      </c>
      <c r="S99" s="8">
        <v>0.06823945718959368</v>
      </c>
      <c r="T99" s="6">
        <v>35.7376712559138</v>
      </c>
      <c r="U99" s="7">
        <f t="shared" si="14"/>
        <v>0.1657336871598769</v>
      </c>
      <c r="V99" s="8">
        <v>0.1657336871598769</v>
      </c>
      <c r="W99" s="7">
        <v>309.1911854917759</v>
      </c>
      <c r="X99" s="7">
        <f t="shared" si="15"/>
        <v>0.718080430845758</v>
      </c>
      <c r="Y99" s="7">
        <v>0.718080430845758</v>
      </c>
      <c r="AB99" s="9" t="s">
        <v>69</v>
      </c>
      <c r="AC99" s="9">
        <v>65.58114841419368</v>
      </c>
      <c r="AD99" s="10">
        <f t="shared" si="0"/>
        <v>0.49082972072704023</v>
      </c>
      <c r="AE99" s="11">
        <v>0.49082972072704023</v>
      </c>
      <c r="AF99" s="10">
        <v>3.8451042159093314</v>
      </c>
      <c r="AG99" s="10">
        <f t="shared" si="1"/>
        <v>0.16772909245898493</v>
      </c>
      <c r="AH99" s="10">
        <v>0.16772909245898493</v>
      </c>
      <c r="AI99" s="9">
        <v>704.1538161070376</v>
      </c>
      <c r="AJ99" s="10">
        <f t="shared" si="2"/>
        <v>0.05787044196088398</v>
      </c>
      <c r="AK99" s="11">
        <v>0.05787044196088398</v>
      </c>
      <c r="AL99" s="10">
        <v>2512.3550122784445</v>
      </c>
      <c r="AM99" s="10">
        <f t="shared" si="3"/>
        <v>0.05204216619287161</v>
      </c>
      <c r="AN99" s="10">
        <v>0.05204216619287161</v>
      </c>
      <c r="AO99" s="9">
        <v>18.32486463179989</v>
      </c>
      <c r="AP99" s="10">
        <f t="shared" si="4"/>
        <v>0.12252347844001243</v>
      </c>
      <c r="AQ99" s="11">
        <v>0.12252347844001243</v>
      </c>
      <c r="AR99" s="10">
        <v>3.276346067551274</v>
      </c>
      <c r="AS99" s="10">
        <f t="shared" si="5"/>
        <v>0.031419364870166167</v>
      </c>
      <c r="AT99" s="10">
        <v>0.031419364870166167</v>
      </c>
      <c r="AU99" s="9">
        <v>30.369166533245778</v>
      </c>
      <c r="AV99" s="10">
        <f t="shared" si="6"/>
        <v>0.07167782087177055</v>
      </c>
      <c r="AW99" s="11">
        <v>0.07167782087177055</v>
      </c>
      <c r="AX99" s="9">
        <v>286.4740394891184</v>
      </c>
      <c r="AY99" s="10">
        <f t="shared" si="7"/>
        <v>0.6105112633376899</v>
      </c>
      <c r="AZ99" s="11">
        <v>0.6105112633376899</v>
      </c>
    </row>
    <row r="100" spans="1:52" ht="15">
      <c r="A100" s="6" t="s">
        <v>70</v>
      </c>
      <c r="B100" s="6">
        <v>87.4110628751517</v>
      </c>
      <c r="C100" s="7">
        <f t="shared" si="8"/>
        <v>0.6559781240604114</v>
      </c>
      <c r="D100" s="8">
        <v>0.6559781240604114</v>
      </c>
      <c r="E100" s="7">
        <v>5.558459212026266</v>
      </c>
      <c r="F100" s="7">
        <f t="shared" si="9"/>
        <v>0.37446652232423827</v>
      </c>
      <c r="G100" s="7">
        <v>0.37446652232423827</v>
      </c>
      <c r="H100" s="6">
        <v>856.7480444140143</v>
      </c>
      <c r="I100" s="7">
        <f t="shared" si="10"/>
        <v>0.13999479201220666</v>
      </c>
      <c r="J100" s="8">
        <v>0.13999479201220666</v>
      </c>
      <c r="K100" s="6">
        <v>3032.557974122197</v>
      </c>
      <c r="L100" s="7">
        <f t="shared" si="11"/>
        <v>0.12548163474389717</v>
      </c>
      <c r="M100" s="8">
        <v>0.12548163474389717</v>
      </c>
      <c r="N100" s="7">
        <v>22.188981853150246</v>
      </c>
      <c r="O100" s="7">
        <f t="shared" si="12"/>
        <v>0.21779209289809787</v>
      </c>
      <c r="P100" s="7">
        <v>0.21779209289809787</v>
      </c>
      <c r="Q100" s="6">
        <v>3.5466452270437117</v>
      </c>
      <c r="R100" s="7">
        <f t="shared" si="13"/>
        <v>0.07192814120879931</v>
      </c>
      <c r="S100" s="8">
        <v>0.07192814120879931</v>
      </c>
      <c r="T100" s="6">
        <v>37.11744679191719</v>
      </c>
      <c r="U100" s="7">
        <f t="shared" si="14"/>
        <v>0.16480793820348927</v>
      </c>
      <c r="V100" s="8">
        <v>0.16480793820348927</v>
      </c>
      <c r="W100" s="7">
        <v>354.76065835658244</v>
      </c>
      <c r="X100" s="7">
        <f t="shared" si="15"/>
        <v>0.7248831105169351</v>
      </c>
      <c r="Y100" s="7">
        <v>0.7248831105169351</v>
      </c>
      <c r="AB100" s="9" t="s">
        <v>70</v>
      </c>
      <c r="AC100" s="9">
        <v>72.38501814354296</v>
      </c>
      <c r="AD100" s="10">
        <f t="shared" si="0"/>
        <v>0.4880747748464378</v>
      </c>
      <c r="AE100" s="11">
        <v>0.4880747748464378</v>
      </c>
      <c r="AF100" s="10">
        <v>4.0002836376678506</v>
      </c>
      <c r="AG100" s="10">
        <f t="shared" si="1"/>
        <v>0.16888572795011525</v>
      </c>
      <c r="AH100" s="10">
        <v>0.16888572795011525</v>
      </c>
      <c r="AI100" s="9">
        <v>713.9915293896549</v>
      </c>
      <c r="AJ100" s="10">
        <f t="shared" si="2"/>
        <v>0.05710801720979242</v>
      </c>
      <c r="AK100" s="11">
        <v>0.05710801720979242</v>
      </c>
      <c r="AL100" s="10">
        <v>2543.795517651585</v>
      </c>
      <c r="AM100" s="10">
        <f t="shared" si="3"/>
        <v>0.051277009943548</v>
      </c>
      <c r="AN100" s="10">
        <v>0.051277009943548</v>
      </c>
      <c r="AO100" s="9">
        <v>18.89520365323261</v>
      </c>
      <c r="AP100" s="10">
        <f t="shared" si="4"/>
        <v>0.12508696549428477</v>
      </c>
      <c r="AQ100" s="11">
        <v>0.12508696549428477</v>
      </c>
      <c r="AR100" s="10">
        <v>3.304068213771657</v>
      </c>
      <c r="AS100" s="10">
        <f t="shared" si="5"/>
        <v>0.03241927501864672</v>
      </c>
      <c r="AT100" s="10">
        <v>0.03241927501864672</v>
      </c>
      <c r="AU100" s="9">
        <v>30.89254015961018</v>
      </c>
      <c r="AV100" s="10">
        <f t="shared" si="6"/>
        <v>0.07088440963347575</v>
      </c>
      <c r="AW100" s="11">
        <v>0.07088440963347575</v>
      </c>
      <c r="AX100" s="9">
        <v>322.1053134105768</v>
      </c>
      <c r="AY100" s="10">
        <f t="shared" si="7"/>
        <v>0.6056704657042045</v>
      </c>
      <c r="AZ100" s="11">
        <v>0.6056704657042045</v>
      </c>
    </row>
    <row r="101" spans="1:52" ht="15">
      <c r="A101" s="12" t="s">
        <v>71</v>
      </c>
      <c r="B101" s="12">
        <v>99.6000294354491</v>
      </c>
      <c r="C101" s="13">
        <f t="shared" si="8"/>
        <v>0.6683442734654572</v>
      </c>
      <c r="D101" s="14">
        <v>0.6683442734654572</v>
      </c>
      <c r="E101" s="13">
        <v>6.03977378961083</v>
      </c>
      <c r="F101" s="13">
        <f t="shared" si="9"/>
        <v>0.38445273243985123</v>
      </c>
      <c r="G101" s="13">
        <v>0.38445273243985123</v>
      </c>
      <c r="H101" s="12">
        <v>885.0089806598518</v>
      </c>
      <c r="I101" s="13">
        <f t="shared" si="10"/>
        <v>0.13979114258004555</v>
      </c>
      <c r="J101" s="14">
        <v>0.13979114258004555</v>
      </c>
      <c r="K101" s="12">
        <v>3118.7420038084742</v>
      </c>
      <c r="L101" s="13">
        <f t="shared" si="11"/>
        <v>0.12360513335090473</v>
      </c>
      <c r="M101" s="14">
        <v>0.12360513335090473</v>
      </c>
      <c r="N101" s="13">
        <v>23.430468263521256</v>
      </c>
      <c r="O101" s="13">
        <f t="shared" si="12"/>
        <v>0.22789023915984563</v>
      </c>
      <c r="P101" s="13">
        <v>0.22789023915984563</v>
      </c>
      <c r="Q101" s="12">
        <v>3.616905832554764</v>
      </c>
      <c r="R101" s="13">
        <f t="shared" si="13"/>
        <v>0.07612183569709075</v>
      </c>
      <c r="S101" s="14">
        <v>0.07612183569709075</v>
      </c>
      <c r="T101" s="12">
        <v>38.54257274376706</v>
      </c>
      <c r="U101" s="13">
        <f t="shared" si="14"/>
        <v>0.16425748218467673</v>
      </c>
      <c r="V101" s="14">
        <v>0.16425748218467673</v>
      </c>
      <c r="W101" s="13">
        <v>406.9683145774753</v>
      </c>
      <c r="X101" s="13">
        <f t="shared" si="15"/>
        <v>0.7292744566902121</v>
      </c>
      <c r="Y101" s="13">
        <v>0.7292744566902121</v>
      </c>
      <c r="AB101" s="15" t="s">
        <v>71</v>
      </c>
      <c r="AC101" s="15">
        <v>79.86102797897837</v>
      </c>
      <c r="AD101" s="16">
        <f t="shared" si="0"/>
        <v>0.4854448045751445</v>
      </c>
      <c r="AE101" s="17">
        <v>0.4854448045751445</v>
      </c>
      <c r="AF101" s="16">
        <v>4.1634720669591125</v>
      </c>
      <c r="AG101" s="16">
        <f t="shared" si="1"/>
        <v>0.17055514887749035</v>
      </c>
      <c r="AH101" s="16">
        <v>0.17055514887749035</v>
      </c>
      <c r="AI101" s="15">
        <v>724.1160792833925</v>
      </c>
      <c r="AJ101" s="16">
        <f t="shared" si="2"/>
        <v>0.057112307802777984</v>
      </c>
      <c r="AK101" s="17">
        <v>0.057112307802777984</v>
      </c>
      <c r="AL101" s="16">
        <v>2575.9428260360964</v>
      </c>
      <c r="AM101" s="16">
        <f t="shared" si="3"/>
        <v>0.051121634149615236</v>
      </c>
      <c r="AN101" s="16">
        <v>0.051121634149615236</v>
      </c>
      <c r="AO101" s="15">
        <v>19.504695720720676</v>
      </c>
      <c r="AP101" s="16">
        <f t="shared" si="4"/>
        <v>0.12871812308174002</v>
      </c>
      <c r="AQ101" s="17">
        <v>0.12871812308174002</v>
      </c>
      <c r="AR101" s="16">
        <v>3.3332048423007934</v>
      </c>
      <c r="AS101" s="16">
        <f t="shared" si="5"/>
        <v>0.033648563452821856</v>
      </c>
      <c r="AT101" s="16">
        <v>0.033648563452821856</v>
      </c>
      <c r="AU101" s="15">
        <v>31.42958309169225</v>
      </c>
      <c r="AV101" s="16">
        <f t="shared" si="6"/>
        <v>0.07079976270007005</v>
      </c>
      <c r="AW101" s="17">
        <v>0.07079976270007005</v>
      </c>
      <c r="AX101" s="15">
        <v>361.81050818481214</v>
      </c>
      <c r="AY101" s="16">
        <f t="shared" si="7"/>
        <v>0.6004513320047402</v>
      </c>
      <c r="AZ101" s="17">
        <v>0.6004513320047402</v>
      </c>
    </row>
  </sheetData>
  <sheetProtection/>
  <mergeCells count="18">
    <mergeCell ref="AI41:AK41"/>
    <mergeCell ref="AL41:AN41"/>
    <mergeCell ref="AO41:AQ41"/>
    <mergeCell ref="AR41:AT41"/>
    <mergeCell ref="A40:Y40"/>
    <mergeCell ref="AB40:AZ40"/>
    <mergeCell ref="B41:D41"/>
    <mergeCell ref="E41:G41"/>
    <mergeCell ref="H41:J41"/>
    <mergeCell ref="K41:M41"/>
    <mergeCell ref="N41:P41"/>
    <mergeCell ref="Q41:S41"/>
    <mergeCell ref="T41:V41"/>
    <mergeCell ref="W41:Y41"/>
    <mergeCell ref="AU41:AW41"/>
    <mergeCell ref="AX41:AZ41"/>
    <mergeCell ref="AC41:AE41"/>
    <mergeCell ref="AF41:AH41"/>
  </mergeCells>
  <hyperlinks>
    <hyperlink ref="A1" r:id="rId1" display="http://dx.doi.org/10.1787/leo-2016-en"/>
  </hyperlinks>
  <printOptions/>
  <pageMargins left="0.7086614173228347" right="0.7086614173228347" top="0.7480314960629921" bottom="0.7480314960629921" header="0.31496062992125984" footer="0.31496062992125984"/>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2015-10-15T11:06:24Z</dcterms:created>
  <dcterms:modified xsi:type="dcterms:W3CDTF">2015-10-29T12:01:18Z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