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ELS-2019-5050-EN - The Heavy Burden of Obesity\"/>
    </mc:Choice>
  </mc:AlternateContent>
  <bookViews>
    <workbookView xWindow="0" yWindow="0" windowWidth="28800" windowHeight="11832"/>
  </bookViews>
  <sheets>
    <sheet name="g2-11" sheetId="1" r:id="rId1"/>
  </sheets>
  <calcPr calcId="162913"/>
</workbook>
</file>

<file path=xl/calcChain.xml><?xml version="1.0" encoding="utf-8"?>
<calcChain xmlns="http://schemas.openxmlformats.org/spreadsheetml/2006/main">
  <c r="J42" i="1" l="1"/>
  <c r="J44" i="1" s="1"/>
  <c r="G42" i="1"/>
  <c r="G44" i="1" s="1"/>
  <c r="D42" i="1"/>
  <c r="J41" i="1"/>
  <c r="J43" i="1" s="1"/>
  <c r="G41" i="1"/>
  <c r="G43" i="1" s="1"/>
  <c r="D41" i="1"/>
  <c r="K41" i="1" l="1"/>
  <c r="K42" i="1"/>
  <c r="D43" i="1"/>
  <c r="K43" i="1" s="1"/>
  <c r="D44" i="1"/>
  <c r="K44" i="1" s="1"/>
</calcChain>
</file>

<file path=xl/sharedStrings.xml><?xml version="1.0" encoding="utf-8"?>
<sst xmlns="http://schemas.openxmlformats.org/spreadsheetml/2006/main" count="37" uniqueCount="26">
  <si>
    <t>Country</t>
  </si>
  <si>
    <t>Sleep</t>
  </si>
  <si>
    <t>Sedentary Behavior</t>
  </si>
  <si>
    <t>Leisure Sports PA</t>
  </si>
  <si>
    <t>Leisure Non-Sports PA</t>
  </si>
  <si>
    <t>Work</t>
  </si>
  <si>
    <t>Domestic PA</t>
  </si>
  <si>
    <t>Active Travel</t>
  </si>
  <si>
    <t>Motorized Travel</t>
  </si>
  <si>
    <t>Other</t>
  </si>
  <si>
    <t>Year</t>
  </si>
  <si>
    <t>Age Group</t>
  </si>
  <si>
    <t>Men</t>
  </si>
  <si>
    <t>Canada</t>
  </si>
  <si>
    <t>25-64</t>
  </si>
  <si>
    <t>France</t>
  </si>
  <si>
    <t>18-64</t>
  </si>
  <si>
    <t>Germany</t>
  </si>
  <si>
    <t>USA</t>
  </si>
  <si>
    <t>Women</t>
  </si>
  <si>
    <r>
      <t xml:space="preserve">Source: Graf and Cecchini (2019), “Current and past trends in physical activity in four OECD countries: Empirical results from time use surveys in Canada, France, Germany and the United States”, </t>
    </r>
    <r>
      <rPr>
        <u/>
        <sz val="10"/>
        <color rgb="FF0070C0"/>
        <rFont val="Arial"/>
        <family val="2"/>
      </rPr>
      <t>https://doi.org/10.1787/22cad404-en</t>
    </r>
    <r>
      <rPr>
        <sz val="10"/>
        <rFont val="Arial"/>
        <family val="2"/>
      </rPr>
      <t>.</t>
    </r>
  </si>
  <si>
    <t>Figure 2.11. Number of minutes spent on activities per day by sex</t>
  </si>
  <si>
    <t>The Heavy Burden of Obesity - © OECD 2019</t>
  </si>
  <si>
    <t>Chapter 2</t>
  </si>
  <si>
    <t>Version 1 - Last updated: 21-Oct-2019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</si>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</sst>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2" fillId="3" borderId="0" xfId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'g2-11'!$C$32</c:f>
              <c:strCache>
                <c:ptCount val="1"/>
                <c:pt idx="0">
                  <c:v>Sleep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'g2-11'!$A$33:$B$40</c:f>
              <c:multiLvlStrCache>
                <c:ptCount val="8"/>
                <c:lvl>
                  <c:pt idx="0">
                    <c:v>Canada</c:v>
                  </c:pt>
                  <c:pt idx="1">
                    <c:v>France</c:v>
                  </c:pt>
                  <c:pt idx="2">
                    <c:v>Germany</c:v>
                  </c:pt>
                  <c:pt idx="3">
                    <c:v>USA</c:v>
                  </c:pt>
                  <c:pt idx="4">
                    <c:v>Canada</c:v>
                  </c:pt>
                  <c:pt idx="5">
                    <c:v>France</c:v>
                  </c:pt>
                  <c:pt idx="6">
                    <c:v>Germany</c:v>
                  </c:pt>
                  <c:pt idx="7">
                    <c:v>USA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</c:multiLvlStrCache>
            </c:multiLvlStrRef>
          </c:cat>
          <c:val>
            <c:numRef>
              <c:f>'g2-11'!$C$33:$C$40</c:f>
              <c:numCache>
                <c:formatCode>General</c:formatCode>
                <c:ptCount val="8"/>
                <c:pt idx="0">
                  <c:v>502.6</c:v>
                </c:pt>
                <c:pt idx="1">
                  <c:v>492.4</c:v>
                </c:pt>
                <c:pt idx="2">
                  <c:v>490.3</c:v>
                </c:pt>
                <c:pt idx="3">
                  <c:v>511.2</c:v>
                </c:pt>
                <c:pt idx="4">
                  <c:v>516.29999999999995</c:v>
                </c:pt>
                <c:pt idx="5">
                  <c:v>501.3</c:v>
                </c:pt>
                <c:pt idx="6">
                  <c:v>499.6</c:v>
                </c:pt>
                <c:pt idx="7">
                  <c:v>528.5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7-4D64-BA90-14F9604DACB4}"/>
            </c:ext>
          </c:extLst>
        </c:ser>
        <c:ser>
          <c:idx val="1"/>
          <c:order val="1"/>
          <c:tx>
            <c:strRef>
              <c:f>'g2-11'!$D$32</c:f>
              <c:strCache>
                <c:ptCount val="1"/>
                <c:pt idx="0">
                  <c:v>Sedentary Behavior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'g2-11'!$A$33:$B$40</c:f>
              <c:multiLvlStrCache>
                <c:ptCount val="8"/>
                <c:lvl>
                  <c:pt idx="0">
                    <c:v>Canada</c:v>
                  </c:pt>
                  <c:pt idx="1">
                    <c:v>France</c:v>
                  </c:pt>
                  <c:pt idx="2">
                    <c:v>Germany</c:v>
                  </c:pt>
                  <c:pt idx="3">
                    <c:v>USA</c:v>
                  </c:pt>
                  <c:pt idx="4">
                    <c:v>Canada</c:v>
                  </c:pt>
                  <c:pt idx="5">
                    <c:v>France</c:v>
                  </c:pt>
                  <c:pt idx="6">
                    <c:v>Germany</c:v>
                  </c:pt>
                  <c:pt idx="7">
                    <c:v>USA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</c:multiLvlStrCache>
            </c:multiLvlStrRef>
          </c:cat>
          <c:val>
            <c:numRef>
              <c:f>'g2-11'!$D$33:$D$40</c:f>
              <c:numCache>
                <c:formatCode>General</c:formatCode>
                <c:ptCount val="8"/>
                <c:pt idx="0">
                  <c:v>321.8</c:v>
                </c:pt>
                <c:pt idx="1">
                  <c:v>414.2</c:v>
                </c:pt>
                <c:pt idx="2">
                  <c:v>422.7</c:v>
                </c:pt>
                <c:pt idx="3">
                  <c:v>372.7</c:v>
                </c:pt>
                <c:pt idx="4">
                  <c:v>322.39999999999998</c:v>
                </c:pt>
                <c:pt idx="5">
                  <c:v>393.1</c:v>
                </c:pt>
                <c:pt idx="6">
                  <c:v>411.2</c:v>
                </c:pt>
                <c:pt idx="7">
                  <c:v>373.4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7-4D64-BA90-14F9604DACB4}"/>
            </c:ext>
          </c:extLst>
        </c:ser>
        <c:ser>
          <c:idx val="2"/>
          <c:order val="2"/>
          <c:tx>
            <c:strRef>
              <c:f>'g2-11'!$E$32</c:f>
              <c:strCache>
                <c:ptCount val="1"/>
                <c:pt idx="0">
                  <c:v>Leisure Sports PA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'g2-11'!$A$33:$B$40</c:f>
              <c:multiLvlStrCache>
                <c:ptCount val="8"/>
                <c:lvl>
                  <c:pt idx="0">
                    <c:v>Canada</c:v>
                  </c:pt>
                  <c:pt idx="1">
                    <c:v>France</c:v>
                  </c:pt>
                  <c:pt idx="2">
                    <c:v>Germany</c:v>
                  </c:pt>
                  <c:pt idx="3">
                    <c:v>USA</c:v>
                  </c:pt>
                  <c:pt idx="4">
                    <c:v>Canada</c:v>
                  </c:pt>
                  <c:pt idx="5">
                    <c:v>France</c:v>
                  </c:pt>
                  <c:pt idx="6">
                    <c:v>Germany</c:v>
                  </c:pt>
                  <c:pt idx="7">
                    <c:v>USA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</c:multiLvlStrCache>
            </c:multiLvlStrRef>
          </c:cat>
          <c:val>
            <c:numRef>
              <c:f>'g2-11'!$E$33:$E$40</c:f>
              <c:numCache>
                <c:formatCode>General</c:formatCode>
                <c:ptCount val="8"/>
                <c:pt idx="0">
                  <c:v>20.399999999999999</c:v>
                </c:pt>
                <c:pt idx="1">
                  <c:v>13.9</c:v>
                </c:pt>
                <c:pt idx="2">
                  <c:v>18.8</c:v>
                </c:pt>
                <c:pt idx="3">
                  <c:v>15.5</c:v>
                </c:pt>
                <c:pt idx="4">
                  <c:v>13.6</c:v>
                </c:pt>
                <c:pt idx="5">
                  <c:v>6.7</c:v>
                </c:pt>
                <c:pt idx="6">
                  <c:v>15.6</c:v>
                </c:pt>
                <c:pt idx="7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27-4D64-BA90-14F9604DACB4}"/>
            </c:ext>
          </c:extLst>
        </c:ser>
        <c:ser>
          <c:idx val="3"/>
          <c:order val="3"/>
          <c:tx>
            <c:strRef>
              <c:f>'g2-11'!$F$32</c:f>
              <c:strCache>
                <c:ptCount val="1"/>
                <c:pt idx="0">
                  <c:v>Leisure Non-Sports PA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'g2-11'!$A$33:$B$40</c:f>
              <c:multiLvlStrCache>
                <c:ptCount val="8"/>
                <c:lvl>
                  <c:pt idx="0">
                    <c:v>Canada</c:v>
                  </c:pt>
                  <c:pt idx="1">
                    <c:v>France</c:v>
                  </c:pt>
                  <c:pt idx="2">
                    <c:v>Germany</c:v>
                  </c:pt>
                  <c:pt idx="3">
                    <c:v>USA</c:v>
                  </c:pt>
                  <c:pt idx="4">
                    <c:v>Canada</c:v>
                  </c:pt>
                  <c:pt idx="5">
                    <c:v>France</c:v>
                  </c:pt>
                  <c:pt idx="6">
                    <c:v>Germany</c:v>
                  </c:pt>
                  <c:pt idx="7">
                    <c:v>USA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</c:multiLvlStrCache>
            </c:multiLvlStrRef>
          </c:cat>
          <c:val>
            <c:numRef>
              <c:f>'g2-11'!$F$33:$F$40</c:f>
              <c:numCache>
                <c:formatCode>General</c:formatCode>
                <c:ptCount val="8"/>
                <c:pt idx="0">
                  <c:v>3.7</c:v>
                </c:pt>
                <c:pt idx="1">
                  <c:v>23.9</c:v>
                </c:pt>
                <c:pt idx="2">
                  <c:v>18.2</c:v>
                </c:pt>
                <c:pt idx="3">
                  <c:v>13.5</c:v>
                </c:pt>
                <c:pt idx="4">
                  <c:v>1.5</c:v>
                </c:pt>
                <c:pt idx="5">
                  <c:v>21</c:v>
                </c:pt>
                <c:pt idx="6">
                  <c:v>22.7</c:v>
                </c:pt>
                <c:pt idx="7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27-4D64-BA90-14F9604DACB4}"/>
            </c:ext>
          </c:extLst>
        </c:ser>
        <c:ser>
          <c:idx val="4"/>
          <c:order val="4"/>
          <c:tx>
            <c:strRef>
              <c:f>'g2-11'!$G$32</c:f>
              <c:strCache>
                <c:ptCount val="1"/>
                <c:pt idx="0">
                  <c:v>Work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'g2-11'!$A$33:$B$40</c:f>
              <c:multiLvlStrCache>
                <c:ptCount val="8"/>
                <c:lvl>
                  <c:pt idx="0">
                    <c:v>Canada</c:v>
                  </c:pt>
                  <c:pt idx="1">
                    <c:v>France</c:v>
                  </c:pt>
                  <c:pt idx="2">
                    <c:v>Germany</c:v>
                  </c:pt>
                  <c:pt idx="3">
                    <c:v>USA</c:v>
                  </c:pt>
                  <c:pt idx="4">
                    <c:v>Canada</c:v>
                  </c:pt>
                  <c:pt idx="5">
                    <c:v>France</c:v>
                  </c:pt>
                  <c:pt idx="6">
                    <c:v>Germany</c:v>
                  </c:pt>
                  <c:pt idx="7">
                    <c:v>USA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</c:multiLvlStrCache>
            </c:multiLvlStrRef>
          </c:cat>
          <c:val>
            <c:numRef>
              <c:f>'g2-11'!$G$33:$G$40</c:f>
              <c:numCache>
                <c:formatCode>General</c:formatCode>
                <c:ptCount val="8"/>
                <c:pt idx="0">
                  <c:v>290.7</c:v>
                </c:pt>
                <c:pt idx="1">
                  <c:v>231.9</c:v>
                </c:pt>
                <c:pt idx="2">
                  <c:v>242</c:v>
                </c:pt>
                <c:pt idx="3">
                  <c:v>302.60000000000002</c:v>
                </c:pt>
                <c:pt idx="4">
                  <c:v>212.5</c:v>
                </c:pt>
                <c:pt idx="5">
                  <c:v>152.1</c:v>
                </c:pt>
                <c:pt idx="6">
                  <c:v>163.69999999999999</c:v>
                </c:pt>
                <c:pt idx="7">
                  <c:v>205.7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27-4D64-BA90-14F9604DACB4}"/>
            </c:ext>
          </c:extLst>
        </c:ser>
        <c:ser>
          <c:idx val="5"/>
          <c:order val="5"/>
          <c:tx>
            <c:strRef>
              <c:f>'g2-11'!$H$32</c:f>
              <c:strCache>
                <c:ptCount val="1"/>
                <c:pt idx="0">
                  <c:v>Domestic PA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'g2-11'!$A$33:$B$40</c:f>
              <c:multiLvlStrCache>
                <c:ptCount val="8"/>
                <c:lvl>
                  <c:pt idx="0">
                    <c:v>Canada</c:v>
                  </c:pt>
                  <c:pt idx="1">
                    <c:v>France</c:v>
                  </c:pt>
                  <c:pt idx="2">
                    <c:v>Germany</c:v>
                  </c:pt>
                  <c:pt idx="3">
                    <c:v>USA</c:v>
                  </c:pt>
                  <c:pt idx="4">
                    <c:v>Canada</c:v>
                  </c:pt>
                  <c:pt idx="5">
                    <c:v>France</c:v>
                  </c:pt>
                  <c:pt idx="6">
                    <c:v>Germany</c:v>
                  </c:pt>
                  <c:pt idx="7">
                    <c:v>USA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</c:multiLvlStrCache>
            </c:multiLvlStrRef>
          </c:cat>
          <c:val>
            <c:numRef>
              <c:f>'g2-11'!$H$33:$H$40</c:f>
              <c:numCache>
                <c:formatCode>General</c:formatCode>
                <c:ptCount val="8"/>
                <c:pt idx="0">
                  <c:v>52.5</c:v>
                </c:pt>
                <c:pt idx="1">
                  <c:v>35.1</c:v>
                </c:pt>
                <c:pt idx="2">
                  <c:v>35.200000000000003</c:v>
                </c:pt>
                <c:pt idx="3">
                  <c:v>40.5</c:v>
                </c:pt>
                <c:pt idx="4">
                  <c:v>57.5</c:v>
                </c:pt>
                <c:pt idx="5">
                  <c:v>62.3</c:v>
                </c:pt>
                <c:pt idx="6">
                  <c:v>47.5</c:v>
                </c:pt>
                <c:pt idx="7">
                  <c:v>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27-4D64-BA90-14F9604DACB4}"/>
            </c:ext>
          </c:extLst>
        </c:ser>
        <c:ser>
          <c:idx val="6"/>
          <c:order val="6"/>
          <c:tx>
            <c:strRef>
              <c:f>'g2-11'!$I$32</c:f>
              <c:strCache>
                <c:ptCount val="1"/>
                <c:pt idx="0">
                  <c:v>Active Travel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'g2-11'!$A$33:$B$40</c:f>
              <c:multiLvlStrCache>
                <c:ptCount val="8"/>
                <c:lvl>
                  <c:pt idx="0">
                    <c:v>Canada</c:v>
                  </c:pt>
                  <c:pt idx="1">
                    <c:v>France</c:v>
                  </c:pt>
                  <c:pt idx="2">
                    <c:v>Germany</c:v>
                  </c:pt>
                  <c:pt idx="3">
                    <c:v>USA</c:v>
                  </c:pt>
                  <c:pt idx="4">
                    <c:v>Canada</c:v>
                  </c:pt>
                  <c:pt idx="5">
                    <c:v>France</c:v>
                  </c:pt>
                  <c:pt idx="6">
                    <c:v>Germany</c:v>
                  </c:pt>
                  <c:pt idx="7">
                    <c:v>USA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</c:multiLvlStrCache>
            </c:multiLvlStrRef>
          </c:cat>
          <c:val>
            <c:numRef>
              <c:f>'g2-11'!$I$33:$I$40</c:f>
              <c:numCache>
                <c:formatCode>General</c:formatCode>
                <c:ptCount val="8"/>
                <c:pt idx="0">
                  <c:v>5.0999999999999996</c:v>
                </c:pt>
                <c:pt idx="1">
                  <c:v>12</c:v>
                </c:pt>
                <c:pt idx="2">
                  <c:v>10</c:v>
                </c:pt>
                <c:pt idx="3">
                  <c:v>3.3</c:v>
                </c:pt>
                <c:pt idx="4">
                  <c:v>5.6</c:v>
                </c:pt>
                <c:pt idx="5">
                  <c:v>15.7</c:v>
                </c:pt>
                <c:pt idx="6">
                  <c:v>11</c:v>
                </c:pt>
                <c:pt idx="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27-4D64-BA90-14F9604DACB4}"/>
            </c:ext>
          </c:extLst>
        </c:ser>
        <c:ser>
          <c:idx val="7"/>
          <c:order val="7"/>
          <c:tx>
            <c:strRef>
              <c:f>'g2-11'!$J$32</c:f>
              <c:strCache>
                <c:ptCount val="1"/>
                <c:pt idx="0">
                  <c:v>Motorized Travel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'g2-11'!$A$33:$B$40</c:f>
              <c:multiLvlStrCache>
                <c:ptCount val="8"/>
                <c:lvl>
                  <c:pt idx="0">
                    <c:v>Canada</c:v>
                  </c:pt>
                  <c:pt idx="1">
                    <c:v>France</c:v>
                  </c:pt>
                  <c:pt idx="2">
                    <c:v>Germany</c:v>
                  </c:pt>
                  <c:pt idx="3">
                    <c:v>USA</c:v>
                  </c:pt>
                  <c:pt idx="4">
                    <c:v>Canada</c:v>
                  </c:pt>
                  <c:pt idx="5">
                    <c:v>France</c:v>
                  </c:pt>
                  <c:pt idx="6">
                    <c:v>Germany</c:v>
                  </c:pt>
                  <c:pt idx="7">
                    <c:v>USA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</c:multiLvlStrCache>
            </c:multiLvlStrRef>
          </c:cat>
          <c:val>
            <c:numRef>
              <c:f>'g2-11'!$J$33:$J$40</c:f>
              <c:numCache>
                <c:formatCode>General</c:formatCode>
                <c:ptCount val="8"/>
                <c:pt idx="0">
                  <c:v>63.3</c:v>
                </c:pt>
                <c:pt idx="1">
                  <c:v>69.900000000000006</c:v>
                </c:pt>
                <c:pt idx="2">
                  <c:v>62.7</c:v>
                </c:pt>
                <c:pt idx="3">
                  <c:v>73.2</c:v>
                </c:pt>
                <c:pt idx="4">
                  <c:v>52.4</c:v>
                </c:pt>
                <c:pt idx="5">
                  <c:v>60.4</c:v>
                </c:pt>
                <c:pt idx="6">
                  <c:v>58.4</c:v>
                </c:pt>
                <c:pt idx="7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27-4D64-BA90-14F9604DACB4}"/>
            </c:ext>
          </c:extLst>
        </c:ser>
        <c:ser>
          <c:idx val="8"/>
          <c:order val="8"/>
          <c:tx>
            <c:strRef>
              <c:f>'g2-11'!$K$32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openDmnd">
              <a:fgClr>
                <a:srgbClr val="4F81BD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'g2-11'!$A$33:$B$40</c:f>
              <c:multiLvlStrCache>
                <c:ptCount val="8"/>
                <c:lvl>
                  <c:pt idx="0">
                    <c:v>Canada</c:v>
                  </c:pt>
                  <c:pt idx="1">
                    <c:v>France</c:v>
                  </c:pt>
                  <c:pt idx="2">
                    <c:v>Germany</c:v>
                  </c:pt>
                  <c:pt idx="3">
                    <c:v>USA</c:v>
                  </c:pt>
                  <c:pt idx="4">
                    <c:v>Canada</c:v>
                  </c:pt>
                  <c:pt idx="5">
                    <c:v>France</c:v>
                  </c:pt>
                  <c:pt idx="6">
                    <c:v>Germany</c:v>
                  </c:pt>
                  <c:pt idx="7">
                    <c:v>USA</c:v>
                  </c:pt>
                </c:lvl>
                <c:lvl>
                  <c:pt idx="0">
                    <c:v>Men</c:v>
                  </c:pt>
                  <c:pt idx="4">
                    <c:v>Women</c:v>
                  </c:pt>
                </c:lvl>
              </c:multiLvlStrCache>
            </c:multiLvlStrRef>
          </c:cat>
          <c:val>
            <c:numRef>
              <c:f>'g2-11'!$K$33:$K$40</c:f>
              <c:numCache>
                <c:formatCode>General</c:formatCode>
                <c:ptCount val="8"/>
                <c:pt idx="0">
                  <c:v>179.8</c:v>
                </c:pt>
                <c:pt idx="1">
                  <c:v>146.69999999999999</c:v>
                </c:pt>
                <c:pt idx="2">
                  <c:v>140</c:v>
                </c:pt>
                <c:pt idx="3">
                  <c:v>107.5</c:v>
                </c:pt>
                <c:pt idx="4">
                  <c:v>258.3</c:v>
                </c:pt>
                <c:pt idx="5">
                  <c:v>227.3</c:v>
                </c:pt>
                <c:pt idx="6">
                  <c:v>210.3</c:v>
                </c:pt>
                <c:pt idx="7">
                  <c:v>173.5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27-4D64-BA90-14F9604DA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1476728"/>
        <c:axId val="551480992"/>
      </c:barChart>
      <c:catAx>
        <c:axId val="551476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1480992"/>
        <c:crosses val="autoZero"/>
        <c:auto val="1"/>
        <c:lblAlgn val="ctr"/>
        <c:lblOffset val="0"/>
        <c:tickLblSkip val="1"/>
        <c:noMultiLvlLbl val="0"/>
      </c:catAx>
      <c:valAx>
        <c:axId val="55148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Number of Minutes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14767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6254844591778749E-2"/>
          <c:y val="1.9920803043647736E-2"/>
          <c:w val="0.94155901050606161"/>
          <c:h val="0.10403649657796463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0</xdr:rowOff>
    </xdr:from>
    <xdr:to>
      <xdr:col>7</xdr:col>
      <xdr:colOff>656289</xdr:colOff>
      <xdr:row>22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customProperty" Target="../customProperty14.bin"/><Relationship Id="rId3" Type="http://schemas.openxmlformats.org/officeDocument/2006/relationships/hyperlink" Target="http://oe.cd/disclaimer" TargetMode="External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s://doi.org/10.1787/67450d67-en" TargetMode="External"/><Relationship Id="rId16" Type="http://schemas.openxmlformats.org/officeDocument/2006/relationships/customProperty" Target="../customProperty12.bin"/><Relationship Id="rId20" Type="http://schemas.openxmlformats.org/officeDocument/2006/relationships/customProperty" Target="../customProperty16.bin"/><Relationship Id="rId1" Type="http://schemas.openxmlformats.org/officeDocument/2006/relationships/hyperlink" Target="file:///F:\Fit%20not%20Fat\Current%20and%20past%20trends%20in%20PA%20in%20the%20OECD_cb.docx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19" Type="http://schemas.openxmlformats.org/officeDocument/2006/relationships/customProperty" Target="../customProperty15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="120" zoomScaleNormal="120" workbookViewId="0"/>
  </sheetViews>
  <sheetFormatPr defaultColWidth="9.109375" defaultRowHeight="13.2" x14ac:dyDescent="0.25"/>
  <cols>
    <col min="1" max="1" width="9.109375" style="5"/>
    <col min="2" max="13" width="10.6640625" style="5" customWidth="1"/>
    <col min="14" max="16384" width="9.109375" style="5"/>
  </cols>
  <sheetData>
    <row r="1" spans="1:10" s="17" customFormat="1" x14ac:dyDescent="0.25">
      <c r="A1" s="18" t="s">
        <v>22</v>
      </c>
    </row>
    <row r="2" spans="1:10" s="17" customFormat="1" x14ac:dyDescent="0.25">
      <c r="A2" s="17" t="s">
        <v>23</v>
      </c>
      <c r="B2" s="17" t="s">
        <v>21</v>
      </c>
    </row>
    <row r="3" spans="1:10" s="17" customFormat="1" x14ac:dyDescent="0.25">
      <c r="A3" s="17" t="s">
        <v>24</v>
      </c>
    </row>
    <row r="4" spans="1:10" s="17" customFormat="1" x14ac:dyDescent="0.25">
      <c r="A4" s="18" t="s">
        <v>25</v>
      </c>
    </row>
    <row r="5" spans="1:10" s="17" customFormat="1" x14ac:dyDescent="0.25"/>
    <row r="6" spans="1:10" s="4" customFormat="1" x14ac:dyDescent="0.25">
      <c r="A6" s="5"/>
      <c r="B6" s="2"/>
      <c r="C6" s="3"/>
      <c r="D6" s="3"/>
      <c r="E6" s="3"/>
      <c r="F6" s="3"/>
      <c r="G6" s="3"/>
    </row>
    <row r="7" spans="1:10" s="4" customFormat="1" x14ac:dyDescent="0.25">
      <c r="A7" s="6" t="s">
        <v>21</v>
      </c>
      <c r="B7" s="1"/>
    </row>
    <row r="8" spans="1:10" ht="13.8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3.8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3.8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3.8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3.8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3.8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3.8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3.8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3.8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3" ht="13.8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3" ht="13.8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3" ht="13.8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3" ht="13.8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3" ht="13.8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3" ht="13.8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3" ht="13.8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3" ht="13.8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3" ht="13.8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3" ht="13.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3" ht="13.8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13" ht="13.8" x14ac:dyDescent="0.25">
      <c r="A28" s="14"/>
      <c r="B28" s="14"/>
      <c r="C28" s="14"/>
      <c r="D28" s="14"/>
      <c r="E28" s="14"/>
      <c r="F28" s="14"/>
      <c r="G28" s="14"/>
      <c r="H28" s="14"/>
      <c r="I28" s="14"/>
    </row>
    <row r="29" spans="1:13" x14ac:dyDescent="0.25">
      <c r="A29" s="7" t="s">
        <v>20</v>
      </c>
    </row>
    <row r="30" spans="1:13" x14ac:dyDescent="0.25">
      <c r="A30" s="7"/>
    </row>
    <row r="31" spans="1:13" x14ac:dyDescent="0.25">
      <c r="A31" s="7"/>
    </row>
    <row r="32" spans="1:13" s="9" customFormat="1" ht="39.6" x14ac:dyDescent="0.25">
      <c r="A32" s="8"/>
      <c r="B32" s="8" t="s">
        <v>0</v>
      </c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8" t="s">
        <v>8</v>
      </c>
      <c r="K32" s="8" t="s">
        <v>9</v>
      </c>
      <c r="L32" s="8" t="s">
        <v>10</v>
      </c>
      <c r="M32" s="8" t="s">
        <v>11</v>
      </c>
    </row>
    <row r="33" spans="1:13" x14ac:dyDescent="0.25">
      <c r="A33" s="15" t="s">
        <v>12</v>
      </c>
      <c r="B33" s="10" t="s">
        <v>13</v>
      </c>
      <c r="C33" s="11">
        <v>502.6</v>
      </c>
      <c r="D33" s="11">
        <v>321.8</v>
      </c>
      <c r="E33" s="11">
        <v>20.399999999999999</v>
      </c>
      <c r="F33" s="11">
        <v>3.7</v>
      </c>
      <c r="G33" s="11">
        <v>290.7</v>
      </c>
      <c r="H33" s="11">
        <v>52.5</v>
      </c>
      <c r="I33" s="11">
        <v>5.0999999999999996</v>
      </c>
      <c r="J33" s="11">
        <v>63.3</v>
      </c>
      <c r="K33" s="11">
        <v>179.8</v>
      </c>
      <c r="L33" s="11">
        <v>2015</v>
      </c>
      <c r="M33" s="10" t="s">
        <v>14</v>
      </c>
    </row>
    <row r="34" spans="1:13" x14ac:dyDescent="0.25">
      <c r="A34" s="15"/>
      <c r="B34" s="10" t="s">
        <v>15</v>
      </c>
      <c r="C34" s="11">
        <v>492.4</v>
      </c>
      <c r="D34" s="11">
        <v>414.2</v>
      </c>
      <c r="E34" s="11">
        <v>13.9</v>
      </c>
      <c r="F34" s="11">
        <v>23.9</v>
      </c>
      <c r="G34" s="11">
        <v>231.9</v>
      </c>
      <c r="H34" s="11">
        <v>35.1</v>
      </c>
      <c r="I34" s="11">
        <v>12</v>
      </c>
      <c r="J34" s="11">
        <v>69.900000000000006</v>
      </c>
      <c r="K34" s="11">
        <v>146.69999999999999</v>
      </c>
      <c r="L34" s="11">
        <v>2009</v>
      </c>
      <c r="M34" s="10" t="s">
        <v>16</v>
      </c>
    </row>
    <row r="35" spans="1:13" x14ac:dyDescent="0.25">
      <c r="A35" s="15"/>
      <c r="B35" s="10" t="s">
        <v>17</v>
      </c>
      <c r="C35" s="11">
        <v>490.3</v>
      </c>
      <c r="D35" s="11">
        <v>422.7</v>
      </c>
      <c r="E35" s="11">
        <v>18.8</v>
      </c>
      <c r="F35" s="11">
        <v>18.2</v>
      </c>
      <c r="G35" s="11">
        <v>242</v>
      </c>
      <c r="H35" s="11">
        <v>35.200000000000003</v>
      </c>
      <c r="I35" s="11">
        <v>10</v>
      </c>
      <c r="J35" s="11">
        <v>62.7</v>
      </c>
      <c r="K35" s="11">
        <v>140</v>
      </c>
      <c r="L35" s="11">
        <v>2012</v>
      </c>
      <c r="M35" s="10" t="s">
        <v>16</v>
      </c>
    </row>
    <row r="36" spans="1:13" x14ac:dyDescent="0.25">
      <c r="A36" s="15"/>
      <c r="B36" s="10" t="s">
        <v>18</v>
      </c>
      <c r="C36" s="11">
        <v>511.2</v>
      </c>
      <c r="D36" s="11">
        <v>372.7</v>
      </c>
      <c r="E36" s="11">
        <v>15.5</v>
      </c>
      <c r="F36" s="11">
        <v>13.5</v>
      </c>
      <c r="G36" s="11">
        <v>302.60000000000002</v>
      </c>
      <c r="H36" s="11">
        <v>40.5</v>
      </c>
      <c r="I36" s="11">
        <v>3.3</v>
      </c>
      <c r="J36" s="11">
        <v>73.2</v>
      </c>
      <c r="K36" s="11">
        <v>107.5</v>
      </c>
      <c r="L36" s="11">
        <v>2016</v>
      </c>
      <c r="M36" s="10" t="s">
        <v>16</v>
      </c>
    </row>
    <row r="37" spans="1:13" x14ac:dyDescent="0.25">
      <c r="A37" s="15" t="s">
        <v>19</v>
      </c>
      <c r="B37" s="10" t="s">
        <v>13</v>
      </c>
      <c r="C37" s="11">
        <v>516.29999999999995</v>
      </c>
      <c r="D37" s="11">
        <v>322.39999999999998</v>
      </c>
      <c r="E37" s="11">
        <v>13.6</v>
      </c>
      <c r="F37" s="11">
        <v>1.5</v>
      </c>
      <c r="G37" s="11">
        <v>212.5</v>
      </c>
      <c r="H37" s="11">
        <v>57.5</v>
      </c>
      <c r="I37" s="11">
        <v>5.6</v>
      </c>
      <c r="J37" s="11">
        <v>52.4</v>
      </c>
      <c r="K37" s="11">
        <v>258.3</v>
      </c>
      <c r="L37" s="11">
        <v>2015</v>
      </c>
      <c r="M37" s="10" t="s">
        <v>14</v>
      </c>
    </row>
    <row r="38" spans="1:13" x14ac:dyDescent="0.25">
      <c r="A38" s="15"/>
      <c r="B38" s="10" t="s">
        <v>15</v>
      </c>
      <c r="C38" s="11">
        <v>501.3</v>
      </c>
      <c r="D38" s="11">
        <v>393.1</v>
      </c>
      <c r="E38" s="11">
        <v>6.7</v>
      </c>
      <c r="F38" s="11">
        <v>21</v>
      </c>
      <c r="G38" s="11">
        <v>152.1</v>
      </c>
      <c r="H38" s="11">
        <v>62.3</v>
      </c>
      <c r="I38" s="11">
        <v>15.7</v>
      </c>
      <c r="J38" s="11">
        <v>60.4</v>
      </c>
      <c r="K38" s="11">
        <v>227.3</v>
      </c>
      <c r="L38" s="11">
        <v>2009</v>
      </c>
      <c r="M38" s="10" t="s">
        <v>16</v>
      </c>
    </row>
    <row r="39" spans="1:13" x14ac:dyDescent="0.25">
      <c r="A39" s="15"/>
      <c r="B39" s="10" t="s">
        <v>17</v>
      </c>
      <c r="C39" s="11">
        <v>499.6</v>
      </c>
      <c r="D39" s="11">
        <v>411.2</v>
      </c>
      <c r="E39" s="11">
        <v>15.6</v>
      </c>
      <c r="F39" s="11">
        <v>22.7</v>
      </c>
      <c r="G39" s="11">
        <v>163.69999999999999</v>
      </c>
      <c r="H39" s="11">
        <v>47.5</v>
      </c>
      <c r="I39" s="11">
        <v>11</v>
      </c>
      <c r="J39" s="11">
        <v>58.4</v>
      </c>
      <c r="K39" s="11">
        <v>210.3</v>
      </c>
      <c r="L39" s="11">
        <v>2012</v>
      </c>
      <c r="M39" s="10" t="s">
        <v>16</v>
      </c>
    </row>
    <row r="40" spans="1:13" x14ac:dyDescent="0.25">
      <c r="A40" s="16"/>
      <c r="B40" s="12" t="s">
        <v>18</v>
      </c>
      <c r="C40" s="13">
        <v>528.5</v>
      </c>
      <c r="D40" s="13">
        <v>373.4</v>
      </c>
      <c r="E40" s="13">
        <v>14.7</v>
      </c>
      <c r="F40" s="13">
        <v>10.4</v>
      </c>
      <c r="G40" s="13">
        <v>205.7</v>
      </c>
      <c r="H40" s="13">
        <v>62.4</v>
      </c>
      <c r="I40" s="13">
        <v>2.5</v>
      </c>
      <c r="J40" s="13">
        <v>68.900000000000006</v>
      </c>
      <c r="K40" s="13">
        <v>173.5</v>
      </c>
      <c r="L40" s="13">
        <v>2016</v>
      </c>
      <c r="M40" s="12" t="s">
        <v>16</v>
      </c>
    </row>
    <row r="41" spans="1:13" hidden="1" x14ac:dyDescent="0.25">
      <c r="D41" s="5">
        <f>AVERAGE(D33:D36)</f>
        <v>382.85</v>
      </c>
      <c r="G41" s="5">
        <f>AVERAGE(G33:G36)</f>
        <v>266.8</v>
      </c>
      <c r="J41" s="5">
        <f>AVERAGE(J33:J36)</f>
        <v>67.274999999999991</v>
      </c>
      <c r="K41" s="5">
        <f>SUM(D41,G41,J41)</f>
        <v>716.92500000000007</v>
      </c>
    </row>
    <row r="42" spans="1:13" hidden="1" x14ac:dyDescent="0.25">
      <c r="D42" s="5">
        <f>AVERAGE(D37:D40)</f>
        <v>375.02499999999998</v>
      </c>
      <c r="G42" s="5">
        <f>AVERAGE(G37:G40)</f>
        <v>183.5</v>
      </c>
      <c r="J42" s="5">
        <f>AVERAGE(J37:J40)</f>
        <v>60.024999999999999</v>
      </c>
      <c r="K42" s="5">
        <f>SUM(D42,G42,J42)</f>
        <v>618.54999999999995</v>
      </c>
    </row>
    <row r="43" spans="1:13" hidden="1" x14ac:dyDescent="0.25">
      <c r="D43" s="5">
        <f>D41/60</f>
        <v>6.3808333333333334</v>
      </c>
      <c r="G43" s="5">
        <f>G41/60</f>
        <v>4.4466666666666672</v>
      </c>
      <c r="J43" s="5">
        <f>J41/60</f>
        <v>1.1212499999999999</v>
      </c>
      <c r="K43" s="5">
        <f>SUM(D43,G43,J43)</f>
        <v>11.94875</v>
      </c>
    </row>
    <row r="44" spans="1:13" hidden="1" x14ac:dyDescent="0.25">
      <c r="D44" s="5">
        <f>D42/60</f>
        <v>6.2504166666666663</v>
      </c>
      <c r="G44" s="5">
        <f>G42/60</f>
        <v>3.0583333333333331</v>
      </c>
      <c r="J44" s="5">
        <f>J42/60</f>
        <v>1.0004166666666667</v>
      </c>
      <c r="K44" s="5">
        <f>SUM(D44,G44,J44)</f>
        <v>10.309166666666666</v>
      </c>
    </row>
  </sheetData>
  <mergeCells count="2">
    <mergeCell ref="A33:A36"/>
    <mergeCell ref="A37:A40"/>
  </mergeCells>
  <hyperlinks>
    <hyperlink ref="A29" r:id="rId1" display="Source: OECD Report on PA Trends"/>
    <hyperlink ref="A1" r:id="rId2" display="https://doi.org/10.1787/67450d67-en"/>
    <hyperlink ref="A4" r:id="rId3"/>
  </hyperlinks>
  <pageMargins left="0.7" right="0.7" top="0.75" bottom="0.75" header="0.3" footer="0.3"/>
  <pageSetup paperSize="9" orientation="portrait" r:id="rId4"/>
  <customProperties>
    <customPr name="CycleColor" r:id="rId5"/>
    <customPr name="DashStyle" r:id="rId6"/>
    <customPr name="GraphSizeIndex" r:id="rId7"/>
    <customPr name="GraphSizeName" r:id="rId8"/>
    <customPr name="ManualHeight" r:id="rId9"/>
    <customPr name="ManualWidth" r:id="rId10"/>
    <customPr name="PageSizeIndex" r:id="rId11"/>
    <customPr name="PageSizeName" r:id="rId12"/>
    <customPr name="PaletteIndex" r:id="rId13"/>
    <customPr name="PaletteName" r:id="rId14"/>
    <customPr name="PrintArea" r:id="rId15"/>
    <customPr name="SinglePanel" r:id="rId16"/>
    <customPr name="StartColorIndex" r:id="rId17"/>
    <customPr name="StartColorName" r:id="rId18"/>
    <customPr name="StyleTemplateIndex" r:id="rId19"/>
    <customPr name="StyleTemplateName" r:id="rId20"/>
  </customProperties>
  <drawing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DEVAUX Marion, ELS/HD</DisplayName>
        <AccountId>242</AccountId>
        <AccountType/>
      </UserInfo>
      <UserInfo>
        <DisplayName>OUAKRIM Driss, ELS/HD</DisplayName>
        <AccountId>511</AccountId>
        <AccountType/>
      </UserInfo>
      <UserInfo>
        <DisplayName>FEIGL Andrea, ELS/HD</DisplayName>
        <AccountId>742</AccountId>
        <AccountType/>
      </UserInfo>
      <UserInfo>
        <DisplayName>GORYAKIN Yevgeniy, ELS/HD</DisplayName>
        <AccountId>678</AccountId>
        <AccountType/>
      </UserInfo>
      <UserInfo>
        <DisplayName>VALLARD Isabelle, ELS/HD</DisplayName>
        <AccountId>51</AccountId>
        <AccountType/>
      </UserInfo>
      <UserInfo>
        <DisplayName>CECCHINI Michele, ELS/HD</DisplayName>
        <AccountId>224</AccountId>
        <AccountType/>
      </UserInfo>
      <UserInfo>
        <DisplayName>LECH Lukasz, ELS/HD</DisplayName>
        <AccountId>630</AccountId>
        <AccountType/>
      </UserInfo>
      <UserInfo>
        <DisplayName>DEDEYN Duniya, ELS/JAI</DisplayName>
        <AccountId>125</AccountId>
        <AccountType/>
      </UserInfo>
      <UserInfo>
        <DisplayName>CRAVO OLIVEIRA HASHIGUCHI Tiago, ELS/HD</DisplayName>
        <AccountId>700</AccountId>
        <AccountType/>
      </UserInfo>
      <UserInfo>
        <DisplayName>GRAF Sahara, ELS/MSU</DisplayName>
        <AccountId>462</AccountId>
        <AccountType/>
      </UserInfo>
      <UserInfo>
        <DisplayName>LEROUGE Aliénor, ELS/HD</DisplayName>
        <AccountId>172</AccountId>
        <AccountType/>
      </UserInfo>
      <UserInfo>
        <DisplayName>VUIK Sabine, ELS/HD</DisplayName>
        <AccountId>1085</AccountId>
        <AccountType/>
      </UserInfo>
      <UserInfo>
        <DisplayName>WHYBROW Hannah, ELS/HD</DisplayName>
        <AccountId>2455</AccountId>
        <AccountType/>
      </UserInfo>
      <UserInfo>
        <DisplayName>CHEATLEY Jane, ELS/HD</DisplayName>
        <AccountId>2662</AccountId>
        <AccountType/>
      </UserInfo>
      <UserInfo>
        <DisplayName>HULETT Lucy, ELS/COM</DisplayName>
        <AccountId>54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CECCHINI Michele, ELS/HD</DisplayName>
        <AccountId>224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62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44</Value>
      <Value>210</Value>
      <Value>771</Value>
      <Value>734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C5845A5B-C7A5-4B10-9224-B469E11BC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5C45D-7AFF-4819-811A-32F95789884B}">
  <ds:schemaRefs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E0394C-896C-4B63-A5A4-B79102501D9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2C51B14-CEF7-4AA4-943C-6DEDA4A2A62F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DC00AD54-0934-4C06-8C5D-8F5E37C1F64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2019-09-17T14:11:55Z</cp:lastPrinted>
  <dcterms:created xsi:type="dcterms:W3CDTF">2019-05-24T12:16:47Z</dcterms:created>
  <dcterms:modified xsi:type="dcterms:W3CDTF">2019-10-21T07:29:24Z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44;#ELS/HD|b8c03ca5-edf2-4d31-8dc8-b63884972abf</vt:lpwstr>
  </property>
  <property fmtid="{D5CDD505-2E9C-101B-9397-08002B2CF9AE}" pid="4" name="OECDCountry">
    <vt:lpwstr/>
  </property>
  <property fmtid="{D5CDD505-2E9C-101B-9397-08002B2CF9AE}" pid="5" name="OECDTopic">
    <vt:lpwstr>771;#Public health|c7a2af53-22b7-458f-bb1e-826ac4bc7326;#210;#Health|65dc2cd1-a1c3-4b24-a1e5-75b3cdf95ba5</vt:lpwstr>
  </property>
  <property fmtid="{D5CDD505-2E9C-101B-9397-08002B2CF9AE}" pid="6" name="OECDCommittee">
    <vt:lpwstr>28;#Health Committee|2c0321da-353b-4c28-8e89-93836ce9b975</vt:lpwstr>
  </property>
  <property fmtid="{D5CDD505-2E9C-101B-9397-08002B2CF9AE}" pid="7" name="OECDPWB">
    <vt:lpwstr>734;#2.4 Health System Performance|fbed3121-b10e-4aa7-968a-6e7adc9ff3fc</vt:lpwstr>
  </property>
  <property fmtid="{D5CDD505-2E9C-101B-9397-08002B2CF9AE}" pid="8" name="OECDKeywords">
    <vt:lpwstr>898;#Public Health|b77fe1b0-b113-4b88-954a-7e6003dc97bd;#899;#Obesity|b369c05e-075e-4f1b-b1d2-8f84b50f0284</vt:lpwstr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