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240" windowHeight="8670" activeTab="0"/>
  </bookViews>
  <sheets>
    <sheet name="2014" sheetId="1" r:id="rId1"/>
  </sheets>
  <definedNames/>
  <calcPr fullCalcOnLoad="1"/>
</workbook>
</file>

<file path=xl/sharedStrings.xml><?xml version="1.0" encoding="utf-8"?>
<sst xmlns="http://schemas.openxmlformats.org/spreadsheetml/2006/main" count="169" uniqueCount="99">
  <si>
    <t>Yes</t>
  </si>
  <si>
    <t>1 year</t>
  </si>
  <si>
    <t>Austria</t>
  </si>
  <si>
    <t>No</t>
  </si>
  <si>
    <t>5 years</t>
  </si>
  <si>
    <t>2 years</t>
  </si>
  <si>
    <t>Czech Republic</t>
  </si>
  <si>
    <t>Denmark</t>
  </si>
  <si>
    <t>Finland</t>
  </si>
  <si>
    <t>None</t>
  </si>
  <si>
    <t>Germany</t>
  </si>
  <si>
    <t>Iceland</t>
  </si>
  <si>
    <t>Japan</t>
  </si>
  <si>
    <t>Korea</t>
  </si>
  <si>
    <t>Luxembourg</t>
  </si>
  <si>
    <t>Poland</t>
  </si>
  <si>
    <t>Spain</t>
  </si>
  <si>
    <t>Sweden</t>
  </si>
  <si>
    <t>Turkey</t>
  </si>
  <si>
    <t>United Kingdom</t>
  </si>
  <si>
    <t>Australia</t>
  </si>
  <si>
    <t>Canada</t>
  </si>
  <si>
    <t>France</t>
  </si>
  <si>
    <t>Greece</t>
  </si>
  <si>
    <t>Ireland</t>
  </si>
  <si>
    <t>Italy</t>
  </si>
  <si>
    <t>Mexico</t>
  </si>
  <si>
    <t>New Zealand</t>
  </si>
  <si>
    <t>Norway</t>
  </si>
  <si>
    <t>Switzerland</t>
  </si>
  <si>
    <t>Slovak Republic</t>
  </si>
  <si>
    <t>General threshold</t>
  </si>
  <si>
    <t>Reduced threshold for suppliers of services only</t>
  </si>
  <si>
    <t xml:space="preserve"> Special threshold for non-profit and charitable sector</t>
  </si>
  <si>
    <t>Nat. curr.</t>
  </si>
  <si>
    <t>USD</t>
  </si>
  <si>
    <t>AUD</t>
  </si>
  <si>
    <t>EUR</t>
  </si>
  <si>
    <t>CAD</t>
  </si>
  <si>
    <t>CZR</t>
  </si>
  <si>
    <t>DKK</t>
  </si>
  <si>
    <t>HUF</t>
  </si>
  <si>
    <t>ISK</t>
  </si>
  <si>
    <t>JPY</t>
  </si>
  <si>
    <t>KRW</t>
  </si>
  <si>
    <t>MXN</t>
  </si>
  <si>
    <t>NZD</t>
  </si>
  <si>
    <t>NOK</t>
  </si>
  <si>
    <t>PLN</t>
  </si>
  <si>
    <t>SEK</t>
  </si>
  <si>
    <t>CHF</t>
  </si>
  <si>
    <t>GBP</t>
  </si>
  <si>
    <t>Notes:</t>
  </si>
  <si>
    <t>Belgium*</t>
  </si>
  <si>
    <t>Hungary*</t>
  </si>
  <si>
    <t>Netherlands*</t>
  </si>
  <si>
    <t>Portugal*</t>
  </si>
  <si>
    <t>Country notes</t>
  </si>
  <si>
    <t>National currency</t>
  </si>
  <si>
    <t>CLP</t>
  </si>
  <si>
    <t>TRY</t>
  </si>
  <si>
    <t>Israel</t>
  </si>
  <si>
    <t>Slovenia</t>
  </si>
  <si>
    <t>IS</t>
  </si>
  <si>
    <r>
      <t xml:space="preserve">Czech Republic : </t>
    </r>
    <r>
      <rPr>
        <sz val="9"/>
        <rFont val="Calibri"/>
        <family val="2"/>
      </rPr>
      <t>The registration threshold does not apply to fixed establishments in the Czech Republic of non-resident businesses</t>
    </r>
  </si>
  <si>
    <r>
      <rPr>
        <b/>
        <sz val="9"/>
        <rFont val="Calibri"/>
        <family val="2"/>
      </rPr>
      <t>Israel</t>
    </r>
    <r>
      <rPr>
        <sz val="9"/>
        <rFont val="Calibri"/>
        <family val="2"/>
      </rPr>
      <t>: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</si>
  <si>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t>Denmark:</t>
    </r>
    <r>
      <rPr>
        <sz val="9"/>
        <rFont val="Calibri"/>
        <family val="2"/>
      </rPr>
      <t xml:space="preserve"> A higher threshold of DKK 170 000 (EUR 22 840) applies to the blind, and a threshold of DKK 300 000 (EUR 40 300) applies to the first sale of works of art by their creator or his successors in title. For the purposes of the latter exemption, the threshold of DKK 300 000 must not have been exceeded in the current or preceding year.</t>
    </r>
  </si>
  <si>
    <t>Estonia</t>
  </si>
  <si>
    <r>
      <t xml:space="preserve">Norway: </t>
    </r>
    <r>
      <rPr>
        <sz val="9"/>
        <rFont val="Calibri"/>
        <family val="2"/>
      </rPr>
      <t>A higher threshold of NOK 3 000 000 applies for admission to sporting events</t>
    </r>
  </si>
  <si>
    <t>USD (4)</t>
  </si>
  <si>
    <r>
      <rPr>
        <b/>
        <sz val="9"/>
        <rFont val="Calibri"/>
        <family val="2"/>
      </rPr>
      <t>Portugal:</t>
    </r>
    <r>
      <rPr>
        <sz val="9"/>
        <rFont val="Calibri"/>
        <family val="2"/>
      </rPr>
      <t xml:space="preserve"> The collection threshold does not apply to commercial legal entities. For small retailers that fulfil some specific conditions the collection threshold is EUR 12 500</t>
    </r>
  </si>
  <si>
    <r>
      <t>Greece:</t>
    </r>
    <r>
      <rPr>
        <sz val="9"/>
        <rFont val="Calibri"/>
        <family val="2"/>
      </rPr>
      <t xml:space="preserve"> The registration/collection thresholds do not apply to certain categories of taxable persons, such as freelancers, taxpayers whose annual turnover from B2B transactions is at least 60%, exporters, technicians who render services in relation to maintenance or repair of buildings and construction sites, such as painters, electricians and plumbers. </t>
    </r>
  </si>
  <si>
    <t>Chile*</t>
  </si>
  <si>
    <t>See note</t>
  </si>
  <si>
    <t>Source: national delegates; position as at 1 January 2014</t>
  </si>
  <si>
    <r>
      <t xml:space="preserve">Canada: </t>
    </r>
    <r>
      <rPr>
        <sz val="9"/>
        <rFont val="Calibri"/>
        <family val="2"/>
      </rPr>
      <t>The registration threshold does not apply to certain selected listed financial institutions, non-residents who enter Canada to make taxable supplies of admissions to a place of amusement, a seminar, an activity or an event, and persons who carry on a taxi or limousine business. These persons are required to register and collect GST/HST. An alternative threshold applies to charities and public institutions. A charity or public institution is not required to register if either its revenue from worldwide taxable supplies was CAN$ 50 000 or less in a calendar quarter and over the last four consecutive calendar quarters, or its gross revenue in either of its two preceding fiscal years is CAN$ 250 000 or less.</t>
    </r>
  </si>
  <si>
    <r>
      <t>France</t>
    </r>
    <r>
      <rPr>
        <sz val="9"/>
        <rFont val="Calibri"/>
        <family val="2"/>
      </rPr>
      <t xml:space="preserve">: Specific thresholds apply for certain activities. EUR 42 600 for lawyers, writers and artists.  </t>
    </r>
  </si>
  <si>
    <r>
      <t>Italy:</t>
    </r>
    <r>
      <rPr>
        <sz val="9"/>
        <rFont val="Calibri"/>
        <family val="2"/>
      </rPr>
      <t xml:space="preserve"> The micro-sized taxpayers scheme (“Regime dei contribuenti minimi”) applies to self-employed that have an income lower than EUR 30.000. It involves exemption from both IRAP (Regional tax on productive activities) and VAT and a 5 % tax rate for the personal income tax. As from 1st January 2012, such scheme is intended only for individuals who have started up new business activities as self-employed or enterprises since 31st December 2007.  The normal duration of the scheme is 5 years. As for activities started up by young entrepreneurs or self-employed, they can continue to apply this tax regime until the age of 35. In any case, taxpayers benefitting from this regime are allowed to opt out of it.</t>
    </r>
  </si>
  <si>
    <r>
      <t xml:space="preserve">Netherlands: </t>
    </r>
    <r>
      <rPr>
        <sz val="9"/>
        <rFont val="Calibri"/>
        <family val="2"/>
      </rPr>
      <t xml:space="preserve">The amount of EUR 1 345 is based on the special scheme for small businesses. It is not a threshold based on turnover but on net annual VAT due. If the net annual VAT due (VAT on outputs minus VAT on inputs) is EUR 1 345 or less, the taxpayer gets a full VAT rebate and no VAT is due to the Tax Authorities. In this case, and on request, the taxpayer has no obligation to file VAT returns (no charge of VAT and no deduction of input VAT). However, businesses under the small business scheme must still register as VAT taxpayers. In that sense, there is no threshold for registration for VAT purposes. If the net annual VAT due is more than EUR 1 345 but less than EUR 1 883, the taxpayer gets a partial VAT rebate. In this case, the taxpayer must file a VAT return.  </t>
    </r>
    <r>
      <rPr>
        <b/>
        <sz val="9"/>
        <rFont val="Calibri"/>
        <family val="2"/>
      </rPr>
      <t xml:space="preserve"> </t>
    </r>
  </si>
  <si>
    <r>
      <t xml:space="preserve">Chile: </t>
    </r>
    <r>
      <rPr>
        <sz val="9"/>
        <rFont val="Calibri"/>
        <family val="2"/>
      </rPr>
      <t>Despite that all taxpayers are required to register and obtain a taxpayers' identification number that not only serves for VAT purposes but for all types of taxes, small  businesses, craftsman and small service providers can be subject to a special regime in accordance to which they charge VAT for a fixed amount based on the average level of income for the last 12 months, provided they do not exceed the annual collection threshold of 20 Monthly Tax Unit ( CLP$ 818 700 or  USD$ 2 178 approx.). The collection threshold does not apply to legal entities but only to individuals. This system must be adopted for at least for 12 months after which the taxpayer can return back to the ordinary regime.</t>
    </r>
  </si>
  <si>
    <t>PPP Exchange rates 2013</t>
  </si>
  <si>
    <t>Table 2.3. Annual turnover concessions for VAT/GST registration and collection (domestic businesses)</t>
  </si>
  <si>
    <r>
      <t xml:space="preserve">Belgium: </t>
    </r>
    <r>
      <rPr>
        <sz val="9"/>
        <rFont val="Calibri"/>
        <family val="2"/>
      </rPr>
      <t xml:space="preserve">a higher treshold of EUR 10 000 is applicable as at 1 April 2014 </t>
    </r>
  </si>
  <si>
    <r>
      <rPr>
        <b/>
        <sz val="9"/>
        <rFont val="Calibri"/>
        <family val="2"/>
      </rPr>
      <t>Slovenia</t>
    </r>
    <r>
      <rPr>
        <sz val="9"/>
        <rFont val="Calibri"/>
        <family val="2"/>
      </rPr>
      <t>: A higher threshold of EUR 50.000 is effective from 1 April 2013</t>
    </r>
  </si>
  <si>
    <r>
      <t xml:space="preserve">Australia: </t>
    </r>
    <r>
      <rPr>
        <sz val="9"/>
        <rFont val="Calibri"/>
        <family val="2"/>
      </rPr>
      <t>for taxi drivers, including chauffeur driven limousines and hire cars, there is no registration threshold.</t>
    </r>
  </si>
  <si>
    <r>
      <t>Japan</t>
    </r>
    <r>
      <rPr>
        <sz val="9"/>
        <rFont val="Calibri"/>
        <family val="2"/>
      </rPr>
      <t xml:space="preserve">: Businesses (companies and individuals) are not required to register and account for Consumption Tax (VAT) during the first two years of establishment, except for companies whose capital is of JPY 10 000 000 or more. From 1 April 2014, new companies whose capital is of less than JPY 10 000 000 but that were established by and invested more than 50% of the their capital in a group of businesses whose taxable sales are more than JPY 500 000 000 are also excluded. In this case they should be registered for Consumption Tax from the beginning. After this two year period, whether businesses should be registered as a taxable person is determined every year based on their annual taxable turnover for the accounting period/tax year two years before the current accounting period/tax year. If that turnover has exceeded JPY 10 000 000, the business should be registered. The businesses whose taxable sales (the amount of salary paid) are more than JPY 10 000 000 in the first half of the previous year or of the previous business year should be also registered. Businesses can opt for a voluntary registration for Consumption Tax, even if their turnover is below the threshold. In that case, the businesses have to remain registered for two years. </t>
    </r>
  </si>
  <si>
    <t>Registration/collection thresholds (a)</t>
  </si>
  <si>
    <t>Registration/collection allowed prior to exceeding threshold (b)</t>
  </si>
  <si>
    <t>Minimum registration period (c)</t>
  </si>
  <si>
    <t>b. "Yes" means a supplier is allowed to voluntarily register and collect VAT/GST where their total annual turnover is less than the registration threshold.</t>
  </si>
  <si>
    <t>c.  Minimum registration/collection periods apply to general concessions. This period is the minimum term during which the concession is applied to taxpayers which have opted for it.</t>
  </si>
  <si>
    <r>
      <rPr>
        <b/>
        <sz val="10"/>
        <rFont val="Calibri"/>
        <family val="2"/>
      </rPr>
      <t xml:space="preserve">a.  </t>
    </r>
    <r>
      <rPr>
        <sz val="10"/>
        <rFont val="Calibri"/>
        <family val="2"/>
      </rPr>
      <t>Registration/collection thresholds identified in this table are general concessions that relieve domestic suppliers from the requirement to register and/or to collect for VAT/GST until such time as they exceed the turnover threshold. Except where specifically identified, registration thresholds also relieve suppliers from the requirement to charge and collect VAT/GST on supplies made within a particular jurisdiction. Relief from registration and collection may be available to specific industries or types of traders (for example non-resident suppliers) under more detailed rules, or a specific industry or type of trader may be subject to more stringent registration and collection requirements.  In countries marked by *, a collection threshold applies: all taxpayers are required to register for VAT/GST, but will not be required to charge and collect VAT/GST until they exceed the collection threshold. Thresholds shown in this table apply to businesses established in the country. In most countries, the registration threshold do not apply to foreign businesses  i.e. businesses having no seat, place of business, fixed establishment, domicile or habitual residence within the country</t>
    </r>
  </si>
  <si>
    <r>
      <t xml:space="preserve">d. </t>
    </r>
    <r>
      <rPr>
        <sz val="9"/>
        <rFont val="Calibri"/>
        <family val="2"/>
      </rPr>
      <t>Exchange rates</t>
    </r>
    <r>
      <rPr>
        <sz val="9"/>
        <rFont val="Calibri"/>
        <family val="2"/>
      </rPr>
      <t xml:space="preserve"> for conversion into USD are Purchase Parity Rates (PPPs) for private consumption. Data is taken from OECD Dotstat http://stats.oecd.org/index.aspx?queryid=27286 accessed on 11 March 2014. For further detail see http://www.oecd.org/std/ppp</t>
    </r>
  </si>
  <si>
    <r>
      <rPr>
        <b/>
        <sz val="9"/>
        <rFont val="Calibri"/>
        <family val="2"/>
      </rPr>
      <t xml:space="preserve">United Kingdom: </t>
    </r>
    <r>
      <rPr>
        <sz val="9"/>
        <rFont val="Calibri"/>
        <family val="2"/>
      </rPr>
      <t>A higher threshold of GBP 81 000 is effective from 1 April 2014</t>
    </r>
  </si>
  <si>
    <t>Consumption Tax Trends 2014 - © OECD 2014</t>
  </si>
  <si>
    <t>Chapter 2</t>
  </si>
  <si>
    <t>Table 2.A2.3. Annual turnover concessions for VAT/GST registration and collection (domestic businesses)</t>
  </si>
  <si>
    <t>Version 1 -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</si>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</sst>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0"/>
    <numFmt numFmtId="179" formatCode="0_);\(0\)"/>
    <numFmt numFmtId="180" formatCode="&quot;$&quot;\ #\ ###"/>
    <numFmt numFmtId="181" formatCode="#\ ###"/>
    <numFmt numFmtId="182" formatCode="&quot;$&quot;\ #\ ###\ ###"/>
    <numFmt numFmtId="183" formatCode="#\ ###\ ###"/>
    <numFmt numFmtId="184" formatCode="#.0\ ###\ ###"/>
    <numFmt numFmtId="185" formatCode="#.\ ###\ ###"/>
    <numFmt numFmtId="186" formatCode=".\ ###\ ;#"/>
    <numFmt numFmtId="187" formatCode=".\ ###\ ;#######"/>
    <numFmt numFmtId="188" formatCode=".\ ##\ ;#######"/>
    <numFmt numFmtId="189" formatCode=".\ #\ ;#######"/>
    <numFmt numFmtId="190" formatCode="\ \ ;#######"/>
    <numFmt numFmtId="191" formatCode="\ \ ;#######.0"/>
    <numFmt numFmtId="192" formatCode="\ \ ;#######.00"/>
    <numFmt numFmtId="193" formatCode="\ \ ;#######.000"/>
    <numFmt numFmtId="194" formatCode="\ \ ;#######.0000"/>
    <numFmt numFmtId="195" formatCode="\ \ ;#######.00000"/>
    <numFmt numFmtId="196" formatCode="\ \ ;#######.000000"/>
    <numFmt numFmtId="197" formatCode="\ \ ;#######.0000000"/>
    <numFmt numFmtId="198" formatCode="\ \ ;#######.00000000"/>
    <numFmt numFmtId="199" formatCode="0.0"/>
    <numFmt numFmtId="200" formatCode="[$-409]h:mm:ss\ AM/PM"/>
    <numFmt numFmtId="201" formatCode="[$-409]dddd\,\ mmmm\ dd\,\ yyyy"/>
    <numFmt numFmtId="202" formatCode="#\ ###\ ###0.0"/>
    <numFmt numFmtId="203" formatCode="##\ ###\ ###0.0"/>
    <numFmt numFmtId="204" formatCode="###\ ###\ ###0.0"/>
    <numFmt numFmtId="205" formatCode="####\ ###\ ###0.0"/>
    <numFmt numFmtId="206" formatCode="#####\ ###\ ###0.0"/>
    <numFmt numFmtId="207" formatCode="######\ ###\ ###0.0"/>
    <numFmt numFmtId="208" formatCode="#######\ ###\ ###0.0"/>
    <numFmt numFmtId="209" formatCode="########\ ###\ ###0.0"/>
    <numFmt numFmtId="210" formatCode="0.0000000"/>
    <numFmt numFmtId="211" formatCode="0.000000"/>
    <numFmt numFmtId="212" formatCode="0.00000"/>
    <numFmt numFmtId="213" formatCode="0.0000"/>
    <numFmt numFmtId="214" formatCode="0.000"/>
    <numFmt numFmtId="215" formatCode="[$-409]dd\ mmmm\,\ yyyy"/>
  </numFmts>
  <fonts count="47">
    <font>
      <sz val="10"/>
      <name val="Arial"/>
      <family val="0"/>
    </font>
    <font>
      <sz val="9"/>
      <name val="Arial"/>
      <family val="2"/>
    </font>
    <font>
      <sz val="10"/>
      <name val="Calibri"/>
      <family val="2"/>
    </font>
    <font>
      <b/>
      <sz val="10"/>
      <name val="Calibri"/>
      <family val="2"/>
    </font>
    <font>
      <b/>
      <sz val="9"/>
      <name val="Calibri"/>
      <family val="2"/>
    </font>
    <font>
      <sz val="9"/>
      <name val="Calibri"/>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name val="Calibri"/>
      <family val="2"/>
    </font>
    <font>
      <b/>
      <sz val="11"/>
      <color indexed="4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0F8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rgb="FFC0C0C0"/>
      </left>
      <right style="thin">
        <color rgb="FFC0C0C0"/>
      </right>
      <top style="thin">
        <color rgb="FFC0C0C0"/>
      </top>
      <bottom style="thin">
        <color rgb="FFC0C0C0"/>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xf>
    <xf numFmtId="183" fontId="1" fillId="0" borderId="0" xfId="0" applyNumberFormat="1" applyFont="1" applyAlignment="1">
      <alignment horizontal="right"/>
    </xf>
    <xf numFmtId="41" fontId="1" fillId="0" borderId="0" xfId="0" applyNumberFormat="1" applyFont="1" applyAlignment="1">
      <alignment horizontal="center"/>
    </xf>
    <xf numFmtId="0" fontId="1" fillId="0" borderId="0" xfId="0" applyFont="1" applyAlignment="1">
      <alignment horizontal="center"/>
    </xf>
    <xf numFmtId="0" fontId="4" fillId="0" borderId="10" xfId="0" applyFont="1" applyFill="1" applyBorder="1" applyAlignment="1">
      <alignment horizontal="center"/>
    </xf>
    <xf numFmtId="41"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2" fillId="33" borderId="0" xfId="0" applyFont="1" applyFill="1" applyBorder="1" applyAlignment="1">
      <alignment/>
    </xf>
    <xf numFmtId="0" fontId="2" fillId="33"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99" fontId="2" fillId="0" borderId="0" xfId="0" applyNumberFormat="1" applyFont="1" applyFill="1" applyBorder="1" applyAlignment="1">
      <alignment/>
    </xf>
    <xf numFmtId="199" fontId="2" fillId="0" borderId="0" xfId="0" applyNumberFormat="1" applyFont="1" applyBorder="1" applyAlignment="1">
      <alignment/>
    </xf>
    <xf numFmtId="199" fontId="2" fillId="0" borderId="0" xfId="0" applyNumberFormat="1" applyFont="1" applyFill="1" applyBorder="1" applyAlignment="1">
      <alignment horizontal="right"/>
    </xf>
    <xf numFmtId="0" fontId="5" fillId="0" borderId="0" xfId="0" applyFont="1" applyAlignment="1">
      <alignment horizontal="left" wrapText="1"/>
    </xf>
    <xf numFmtId="0" fontId="4" fillId="0" borderId="0" xfId="0" applyFont="1" applyAlignment="1">
      <alignment horizontal="left"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xf>
    <xf numFmtId="199" fontId="2" fillId="33" borderId="0" xfId="0" applyNumberFormat="1" applyFont="1" applyFill="1" applyAlignment="1">
      <alignment horizontal="center"/>
    </xf>
    <xf numFmtId="199" fontId="2" fillId="0" borderId="0" xfId="0" applyNumberFormat="1" applyFont="1" applyFill="1" applyBorder="1" applyAlignment="1" quotePrefix="1">
      <alignment horizontal="center"/>
    </xf>
    <xf numFmtId="199" fontId="2" fillId="0" borderId="0" xfId="0" applyNumberFormat="1" applyFont="1" applyFill="1" applyBorder="1" applyAlignment="1">
      <alignment horizontal="center"/>
    </xf>
    <xf numFmtId="199" fontId="2" fillId="33" borderId="0" xfId="0" applyNumberFormat="1" applyFont="1" applyFill="1" applyBorder="1" applyAlignment="1">
      <alignment horizontal="center"/>
    </xf>
    <xf numFmtId="199" fontId="2" fillId="33" borderId="0" xfId="0" applyNumberFormat="1" applyFont="1" applyFill="1" applyBorder="1" applyAlignment="1" quotePrefix="1">
      <alignment horizontal="center"/>
    </xf>
    <xf numFmtId="199" fontId="2" fillId="0" borderId="0" xfId="0" applyNumberFormat="1" applyFont="1" applyFill="1" applyAlignment="1">
      <alignment horizontal="center"/>
    </xf>
    <xf numFmtId="181" fontId="2" fillId="33" borderId="0" xfId="0" applyNumberFormat="1" applyFont="1" applyFill="1" applyAlignment="1">
      <alignment horizontal="right"/>
    </xf>
    <xf numFmtId="183" fontId="3" fillId="0" borderId="14" xfId="0" applyNumberFormat="1" applyFont="1" applyFill="1" applyBorder="1" applyAlignment="1">
      <alignment horizontal="center" wrapText="1"/>
    </xf>
    <xf numFmtId="181" fontId="2" fillId="33" borderId="15" xfId="0" applyNumberFormat="1" applyFont="1" applyFill="1" applyBorder="1" applyAlignment="1">
      <alignment horizontal="right"/>
    </xf>
    <xf numFmtId="181" fontId="2" fillId="0" borderId="16" xfId="0" applyNumberFormat="1" applyFont="1" applyFill="1" applyBorder="1" applyAlignment="1">
      <alignment/>
    </xf>
    <xf numFmtId="181" fontId="2" fillId="0" borderId="0" xfId="0" applyNumberFormat="1" applyFont="1" applyFill="1" applyBorder="1" applyAlignment="1">
      <alignment/>
    </xf>
    <xf numFmtId="181" fontId="2" fillId="33" borderId="16" xfId="0" applyNumberFormat="1" applyFont="1" applyFill="1" applyBorder="1" applyAlignment="1">
      <alignment/>
    </xf>
    <xf numFmtId="181" fontId="2" fillId="33" borderId="0" xfId="0" applyNumberFormat="1" applyFont="1" applyFill="1" applyBorder="1" applyAlignment="1">
      <alignment/>
    </xf>
    <xf numFmtId="181" fontId="2" fillId="0" borderId="16" xfId="0" applyNumberFormat="1" applyFont="1" applyFill="1" applyBorder="1" applyAlignment="1">
      <alignment horizontal="right"/>
    </xf>
    <xf numFmtId="181" fontId="2" fillId="0" borderId="0" xfId="0" applyNumberFormat="1" applyFont="1" applyFill="1" applyAlignment="1">
      <alignment horizontal="right"/>
    </xf>
    <xf numFmtId="181" fontId="2" fillId="33" borderId="16" xfId="0" applyNumberFormat="1" applyFont="1" applyFill="1" applyBorder="1" applyAlignment="1">
      <alignment horizontal="right"/>
    </xf>
    <xf numFmtId="181" fontId="2" fillId="0" borderId="16" xfId="0" applyNumberFormat="1" applyFont="1" applyBorder="1" applyAlignment="1">
      <alignment/>
    </xf>
    <xf numFmtId="181" fontId="2" fillId="0" borderId="16" xfId="0" applyNumberFormat="1" applyFont="1" applyBorder="1" applyAlignment="1">
      <alignment horizontal="right"/>
    </xf>
    <xf numFmtId="199" fontId="2" fillId="0" borderId="16" xfId="0" applyNumberFormat="1" applyFont="1" applyFill="1" applyBorder="1" applyAlignment="1" quotePrefix="1">
      <alignment horizontal="center"/>
    </xf>
    <xf numFmtId="199" fontId="2" fillId="33" borderId="16" xfId="0" applyNumberFormat="1" applyFont="1" applyFill="1" applyBorder="1" applyAlignment="1">
      <alignment horizontal="center"/>
    </xf>
    <xf numFmtId="199" fontId="2" fillId="0" borderId="16" xfId="0" applyNumberFormat="1" applyFont="1" applyFill="1" applyBorder="1" applyAlignment="1">
      <alignment horizontal="center"/>
    </xf>
    <xf numFmtId="199" fontId="2" fillId="33" borderId="16" xfId="0" applyNumberFormat="1" applyFont="1" applyFill="1" applyBorder="1" applyAlignment="1" quotePrefix="1">
      <alignment horizontal="center"/>
    </xf>
    <xf numFmtId="183" fontId="2" fillId="33" borderId="15" xfId="0" applyNumberFormat="1" applyFont="1" applyFill="1" applyBorder="1" applyAlignment="1">
      <alignment horizontal="right"/>
    </xf>
    <xf numFmtId="183" fontId="2" fillId="33" borderId="0" xfId="0" applyNumberFormat="1" applyFont="1" applyFill="1" applyAlignment="1">
      <alignment horizontal="right"/>
    </xf>
    <xf numFmtId="183" fontId="2" fillId="0" borderId="16" xfId="0" applyNumberFormat="1" applyFont="1" applyFill="1" applyBorder="1" applyAlignment="1">
      <alignment/>
    </xf>
    <xf numFmtId="183" fontId="2" fillId="0" borderId="0" xfId="0" applyNumberFormat="1" applyFont="1" applyFill="1" applyBorder="1" applyAlignment="1">
      <alignment/>
    </xf>
    <xf numFmtId="183" fontId="2" fillId="33" borderId="16" xfId="0" applyNumberFormat="1" applyFont="1" applyFill="1" applyBorder="1" applyAlignment="1">
      <alignment/>
    </xf>
    <xf numFmtId="183" fontId="2" fillId="33" borderId="0" xfId="0" applyNumberFormat="1" applyFont="1" applyFill="1" applyBorder="1" applyAlignment="1">
      <alignment/>
    </xf>
    <xf numFmtId="183" fontId="2" fillId="0" borderId="16" xfId="0" applyNumberFormat="1" applyFont="1" applyFill="1" applyBorder="1" applyAlignment="1">
      <alignment horizontal="right"/>
    </xf>
    <xf numFmtId="183" fontId="2" fillId="0" borderId="0" xfId="0" applyNumberFormat="1" applyFont="1" applyFill="1" applyAlignment="1">
      <alignment horizontal="right"/>
    </xf>
    <xf numFmtId="183" fontId="2" fillId="33" borderId="16" xfId="0" applyNumberFormat="1" applyFont="1" applyFill="1" applyBorder="1" applyAlignment="1">
      <alignment horizontal="right"/>
    </xf>
    <xf numFmtId="181" fontId="2" fillId="33" borderId="0" xfId="0" applyNumberFormat="1" applyFont="1" applyFill="1" applyBorder="1" applyAlignment="1">
      <alignment horizontal="right"/>
    </xf>
    <xf numFmtId="183" fontId="2" fillId="33" borderId="0" xfId="0" applyNumberFormat="1" applyFont="1" applyFill="1" applyBorder="1" applyAlignment="1">
      <alignment horizontal="right"/>
    </xf>
    <xf numFmtId="183" fontId="2" fillId="33" borderId="17" xfId="0" applyNumberFormat="1" applyFont="1" applyFill="1" applyBorder="1" applyAlignment="1">
      <alignment horizontal="right"/>
    </xf>
    <xf numFmtId="0" fontId="1" fillId="0" borderId="0" xfId="0" applyFont="1" applyAlignment="1">
      <alignment horizontal="center" wrapText="1"/>
    </xf>
    <xf numFmtId="0" fontId="4" fillId="0" borderId="0" xfId="0" applyFont="1" applyFill="1" applyBorder="1" applyAlignment="1">
      <alignment horizontal="center" vertical="center" wrapText="1"/>
    </xf>
    <xf numFmtId="181" fontId="2" fillId="33" borderId="17" xfId="0" applyNumberFormat="1" applyFont="1" applyFill="1" applyBorder="1" applyAlignment="1">
      <alignment horizontal="right"/>
    </xf>
    <xf numFmtId="0" fontId="2" fillId="33" borderId="0" xfId="0" applyNumberFormat="1" applyFont="1" applyFill="1" applyAlignment="1">
      <alignment horizontal="right"/>
    </xf>
    <xf numFmtId="0" fontId="2" fillId="0" borderId="0" xfId="0" applyNumberFormat="1" applyFont="1" applyFill="1" applyBorder="1" applyAlignment="1">
      <alignment horizontal="right"/>
    </xf>
    <xf numFmtId="2" fontId="6" fillId="0" borderId="18" xfId="0" applyNumberFormat="1" applyFont="1" applyBorder="1" applyAlignment="1">
      <alignment horizontal="right"/>
    </xf>
    <xf numFmtId="2" fontId="6" fillId="34" borderId="18" xfId="0" applyNumberFormat="1" applyFont="1" applyFill="1" applyBorder="1" applyAlignment="1">
      <alignment horizontal="right"/>
    </xf>
    <xf numFmtId="0" fontId="26" fillId="0" borderId="19" xfId="0" applyNumberFormat="1" applyFont="1" applyBorder="1" applyAlignment="1">
      <alignment horizontal="center" wrapText="1"/>
    </xf>
    <xf numFmtId="0" fontId="27" fillId="0" borderId="0" xfId="0" applyNumberFormat="1" applyFont="1" applyBorder="1" applyAlignment="1">
      <alignment horizontal="center" wrapText="1"/>
    </xf>
    <xf numFmtId="0" fontId="27" fillId="0" borderId="19" xfId="0" applyNumberFormat="1" applyFont="1" applyBorder="1" applyAlignment="1">
      <alignment horizontal="center" wrapText="1"/>
    </xf>
    <xf numFmtId="0" fontId="2" fillId="0" borderId="19" xfId="0" applyFont="1" applyBorder="1" applyAlignment="1">
      <alignment horizontal="center" wrapText="1"/>
    </xf>
    <xf numFmtId="0" fontId="2" fillId="0" borderId="0" xfId="0" applyFont="1" applyBorder="1" applyAlignment="1">
      <alignment horizontal="center" wrapText="1"/>
    </xf>
    <xf numFmtId="0" fontId="5" fillId="0" borderId="0" xfId="0" applyFont="1" applyAlignment="1">
      <alignment horizontal="left" wrapText="1"/>
    </xf>
    <xf numFmtId="0" fontId="4" fillId="0" borderId="1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3" xfId="0" applyFont="1" applyFill="1"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183" fontId="4" fillId="0" borderId="15" xfId="0" applyNumberFormat="1" applyFont="1" applyFill="1" applyBorder="1" applyAlignment="1">
      <alignment horizontal="center" vertical="center" wrapText="1"/>
    </xf>
    <xf numFmtId="183" fontId="4" fillId="0" borderId="12" xfId="0" applyNumberFormat="1"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wrapText="1"/>
    </xf>
    <xf numFmtId="0" fontId="4" fillId="0" borderId="0" xfId="57" applyFont="1" applyAlignment="1">
      <alignment horizontal="left" wrapText="1"/>
      <protection/>
    </xf>
    <xf numFmtId="0" fontId="4" fillId="0" borderId="0" xfId="57" applyFont="1" applyAlignment="1">
      <alignment horizontal="left" wrapText="1"/>
      <protection/>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0" fillId="0" borderId="0" xfId="0" applyFont="1" applyAlignment="1">
      <alignment horizontal="center"/>
    </xf>
    <xf numFmtId="183" fontId="0" fillId="0" borderId="0" xfId="0" applyNumberFormat="1" applyFont="1" applyAlignment="1">
      <alignment horizontal="right"/>
    </xf>
    <xf numFmtId="41" fontId="0" fillId="0" borderId="0" xfId="0" applyNumberFormat="1" applyFont="1" applyAlignment="1">
      <alignment horizontal="center"/>
    </xf>
    <xf numFmtId="0" fontId="0" fillId="0" borderId="0" xfId="0" applyFont="1" applyAlignment="1">
      <alignment/>
    </xf>
    <xf numFmtId="0" fontId="39" fillId="0" borderId="0" xfId="53"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tt-201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5"/>
  <sheetViews>
    <sheetView tabSelected="1" zoomScalePageLayoutView="0" workbookViewId="0" topLeftCell="A52">
      <selection activeCell="A1" sqref="A1:J60"/>
    </sheetView>
  </sheetViews>
  <sheetFormatPr defaultColWidth="9.140625" defaultRowHeight="12.75"/>
  <cols>
    <col min="1" max="1" width="15.00390625" style="1" customWidth="1"/>
    <col min="2" max="2" width="9.28125" style="4" customWidth="1"/>
    <col min="3" max="3" width="12.421875" style="2" customWidth="1"/>
    <col min="4" max="4" width="12.7109375" style="3" bestFit="1" customWidth="1"/>
    <col min="5" max="5" width="11.28125" style="1" customWidth="1"/>
    <col min="6" max="6" width="10.421875" style="1" customWidth="1"/>
    <col min="7" max="7" width="12.7109375" style="1" customWidth="1"/>
    <col min="8" max="8" width="9.57421875" style="1" customWidth="1"/>
    <col min="9" max="9" width="19.28125" style="1" customWidth="1"/>
    <col min="10" max="10" width="10.7109375" style="1" customWidth="1"/>
    <col min="11" max="11" width="9.140625" style="1" customWidth="1"/>
    <col min="12" max="12" width="9.8515625" style="1" bestFit="1" customWidth="1"/>
    <col min="13" max="16384" width="9.140625" style="1" customWidth="1"/>
  </cols>
  <sheetData>
    <row r="1" spans="1:4" s="92" customFormat="1" ht="12.75">
      <c r="A1" s="93" t="s">
        <v>94</v>
      </c>
      <c r="B1" s="89"/>
      <c r="C1" s="90"/>
      <c r="D1" s="91"/>
    </row>
    <row r="2" spans="1:4" s="92" customFormat="1" ht="12.75">
      <c r="A2" s="92" t="s">
        <v>95</v>
      </c>
      <c r="B2" s="89" t="s">
        <v>96</v>
      </c>
      <c r="C2" s="90"/>
      <c r="D2" s="91"/>
    </row>
    <row r="3" spans="1:4" s="92" customFormat="1" ht="12.75">
      <c r="A3" s="92" t="s">
        <v>97</v>
      </c>
      <c r="B3" s="89"/>
      <c r="C3" s="90"/>
      <c r="D3" s="91"/>
    </row>
    <row r="4" spans="1:4" s="92" customFormat="1" ht="12.75">
      <c r="A4" s="92" t="s">
        <v>98</v>
      </c>
      <c r="B4" s="89"/>
      <c r="C4" s="90"/>
      <c r="D4" s="91"/>
    </row>
    <row r="5" spans="2:4" s="92" customFormat="1" ht="12.75">
      <c r="B5" s="89"/>
      <c r="C5" s="90"/>
      <c r="D5" s="91"/>
    </row>
    <row r="6" spans="1:10" ht="15">
      <c r="A6" s="60" t="s">
        <v>81</v>
      </c>
      <c r="B6" s="61"/>
      <c r="C6" s="62"/>
      <c r="D6" s="62"/>
      <c r="E6" s="62"/>
      <c r="F6" s="62"/>
      <c r="G6" s="63"/>
      <c r="H6" s="63"/>
      <c r="I6" s="64"/>
      <c r="J6" s="64"/>
    </row>
    <row r="7" spans="1:10" ht="21" customHeight="1">
      <c r="A7" s="68"/>
      <c r="B7" s="17"/>
      <c r="C7" s="71" t="s">
        <v>86</v>
      </c>
      <c r="D7" s="72"/>
      <c r="E7" s="72"/>
      <c r="F7" s="72"/>
      <c r="G7" s="72"/>
      <c r="H7" s="72"/>
      <c r="I7" s="66" t="s">
        <v>87</v>
      </c>
      <c r="J7" s="67" t="s">
        <v>88</v>
      </c>
    </row>
    <row r="8" spans="1:14" ht="38.25" customHeight="1">
      <c r="A8" s="69"/>
      <c r="B8" s="54" t="s">
        <v>58</v>
      </c>
      <c r="C8" s="87" t="s">
        <v>31</v>
      </c>
      <c r="D8" s="88"/>
      <c r="E8" s="73" t="s">
        <v>32</v>
      </c>
      <c r="F8" s="74"/>
      <c r="G8" s="66" t="s">
        <v>33</v>
      </c>
      <c r="H8" s="67"/>
      <c r="I8" s="77"/>
      <c r="J8" s="79"/>
      <c r="N8" s="53" t="s">
        <v>80</v>
      </c>
    </row>
    <row r="9" spans="1:10" ht="12" customHeight="1">
      <c r="A9" s="70"/>
      <c r="B9" s="26"/>
      <c r="C9" s="5" t="s">
        <v>34</v>
      </c>
      <c r="D9" s="6" t="s">
        <v>69</v>
      </c>
      <c r="E9" s="7" t="s">
        <v>34</v>
      </c>
      <c r="F9" s="7" t="s">
        <v>35</v>
      </c>
      <c r="G9" s="7" t="s">
        <v>34</v>
      </c>
      <c r="H9" s="18" t="s">
        <v>35</v>
      </c>
      <c r="I9" s="78"/>
      <c r="J9" s="80"/>
    </row>
    <row r="10" spans="1:14" ht="12.75">
      <c r="A10" s="8" t="s">
        <v>20</v>
      </c>
      <c r="B10" s="9" t="s">
        <v>36</v>
      </c>
      <c r="C10" s="41">
        <v>75000</v>
      </c>
      <c r="D10" s="42">
        <f>C10/N10</f>
        <v>48730.64033750083</v>
      </c>
      <c r="E10" s="27" t="s">
        <v>73</v>
      </c>
      <c r="F10" s="25">
        <v>0</v>
      </c>
      <c r="G10" s="27">
        <v>150000</v>
      </c>
      <c r="H10" s="25">
        <f>G10/N10</f>
        <v>97461.28067500166</v>
      </c>
      <c r="I10" s="38" t="s">
        <v>0</v>
      </c>
      <c r="J10" s="19" t="s">
        <v>1</v>
      </c>
      <c r="N10" s="58">
        <v>1.539072737</v>
      </c>
    </row>
    <row r="11" spans="1:14" ht="12.75">
      <c r="A11" s="10" t="s">
        <v>2</v>
      </c>
      <c r="B11" s="11" t="s">
        <v>37</v>
      </c>
      <c r="C11" s="43">
        <v>30000</v>
      </c>
      <c r="D11" s="44">
        <f>C11/N11</f>
        <v>34987.89331421595</v>
      </c>
      <c r="E11" s="28"/>
      <c r="F11" s="29">
        <v>0</v>
      </c>
      <c r="G11" s="35"/>
      <c r="H11" s="29">
        <v>0</v>
      </c>
      <c r="I11" s="37" t="s">
        <v>0</v>
      </c>
      <c r="J11" s="20" t="s">
        <v>4</v>
      </c>
      <c r="N11" s="59">
        <v>0.85743945</v>
      </c>
    </row>
    <row r="12" spans="1:14" ht="12.75">
      <c r="A12" s="8" t="s">
        <v>53</v>
      </c>
      <c r="B12" s="9" t="s">
        <v>37</v>
      </c>
      <c r="C12" s="45">
        <v>5580</v>
      </c>
      <c r="D12" s="46">
        <f>C12/N12</f>
        <v>6319.049760050392</v>
      </c>
      <c r="E12" s="30"/>
      <c r="F12" s="31">
        <v>0</v>
      </c>
      <c r="G12" s="30"/>
      <c r="H12" s="31">
        <v>0</v>
      </c>
      <c r="I12" s="38" t="s">
        <v>0</v>
      </c>
      <c r="J12" s="22" t="s">
        <v>9</v>
      </c>
      <c r="N12" s="58">
        <v>0.883044162</v>
      </c>
    </row>
    <row r="13" spans="1:14" ht="12.75">
      <c r="A13" s="10" t="s">
        <v>21</v>
      </c>
      <c r="B13" s="11" t="s">
        <v>38</v>
      </c>
      <c r="C13" s="47">
        <v>30000</v>
      </c>
      <c r="D13" s="48">
        <f>C13/N13</f>
        <v>23453.725818894985</v>
      </c>
      <c r="E13" s="32"/>
      <c r="F13" s="33">
        <v>0</v>
      </c>
      <c r="G13" s="36">
        <v>50000</v>
      </c>
      <c r="H13" s="29">
        <f>G13/N13</f>
        <v>39089.543031491645</v>
      </c>
      <c r="I13" s="39" t="s">
        <v>0</v>
      </c>
      <c r="J13" s="21" t="s">
        <v>1</v>
      </c>
      <c r="N13" s="59">
        <v>1.279114467</v>
      </c>
    </row>
    <row r="14" spans="1:14" ht="12.75">
      <c r="A14" s="8" t="s">
        <v>72</v>
      </c>
      <c r="B14" s="9" t="s">
        <v>59</v>
      </c>
      <c r="C14" s="49" t="s">
        <v>9</v>
      </c>
      <c r="D14" s="56"/>
      <c r="E14" s="34"/>
      <c r="F14" s="25"/>
      <c r="G14" s="34"/>
      <c r="H14" s="25"/>
      <c r="I14" s="38"/>
      <c r="J14" s="22"/>
      <c r="N14" s="58">
        <v>375.9542573</v>
      </c>
    </row>
    <row r="15" spans="1:14" ht="12.75">
      <c r="A15" s="10" t="s">
        <v>6</v>
      </c>
      <c r="B15" s="11" t="s">
        <v>39</v>
      </c>
      <c r="C15" s="43">
        <v>1000000</v>
      </c>
      <c r="D15" s="44">
        <f aca="true" t="shared" si="0" ref="D15:D28">C15/N15</f>
        <v>67707.95355871653</v>
      </c>
      <c r="E15" s="28"/>
      <c r="F15" s="29">
        <v>0</v>
      </c>
      <c r="G15" s="35"/>
      <c r="H15" s="29">
        <v>0</v>
      </c>
      <c r="I15" s="39" t="s">
        <v>0</v>
      </c>
      <c r="J15" s="21" t="s">
        <v>1</v>
      </c>
      <c r="N15" s="59">
        <v>14.76931361</v>
      </c>
    </row>
    <row r="16" spans="1:14" ht="12.75">
      <c r="A16" s="8" t="s">
        <v>7</v>
      </c>
      <c r="B16" s="9" t="s">
        <v>40</v>
      </c>
      <c r="C16" s="49">
        <v>50000</v>
      </c>
      <c r="D16" s="42">
        <f t="shared" si="0"/>
        <v>5879.076387349687</v>
      </c>
      <c r="E16" s="34"/>
      <c r="F16" s="25">
        <v>0</v>
      </c>
      <c r="G16" s="34"/>
      <c r="H16" s="25">
        <v>0</v>
      </c>
      <c r="I16" s="40" t="s">
        <v>0</v>
      </c>
      <c r="J16" s="23" t="s">
        <v>5</v>
      </c>
      <c r="N16" s="58">
        <v>8.504737259</v>
      </c>
    </row>
    <row r="17" spans="1:14" ht="12.75">
      <c r="A17" s="10" t="s">
        <v>67</v>
      </c>
      <c r="B17" s="11" t="s">
        <v>37</v>
      </c>
      <c r="C17" s="47">
        <v>16000</v>
      </c>
      <c r="D17" s="44">
        <f t="shared" si="0"/>
        <v>25581.776565645698</v>
      </c>
      <c r="E17" s="32"/>
      <c r="F17" s="29"/>
      <c r="G17" s="35"/>
      <c r="H17" s="29"/>
      <c r="I17" s="39" t="s">
        <v>0</v>
      </c>
      <c r="J17" s="21" t="s">
        <v>9</v>
      </c>
      <c r="N17" s="59">
        <v>0.625445225</v>
      </c>
    </row>
    <row r="18" spans="1:14" ht="12.75">
      <c r="A18" s="8" t="s">
        <v>8</v>
      </c>
      <c r="B18" s="9" t="s">
        <v>37</v>
      </c>
      <c r="C18" s="45">
        <v>8500</v>
      </c>
      <c r="D18" s="46">
        <f t="shared" si="0"/>
        <v>8589.472836474764</v>
      </c>
      <c r="E18" s="30"/>
      <c r="F18" s="31">
        <v>0</v>
      </c>
      <c r="G18" s="30"/>
      <c r="H18" s="31">
        <v>0</v>
      </c>
      <c r="I18" s="38" t="s">
        <v>0</v>
      </c>
      <c r="J18" s="22" t="s">
        <v>9</v>
      </c>
      <c r="N18" s="58">
        <v>0.989583431</v>
      </c>
    </row>
    <row r="19" spans="1:14" ht="12.75">
      <c r="A19" s="10" t="s">
        <v>22</v>
      </c>
      <c r="B19" s="11" t="s">
        <v>37</v>
      </c>
      <c r="C19" s="47">
        <v>81500</v>
      </c>
      <c r="D19" s="48">
        <f t="shared" si="0"/>
        <v>92754.42387672316</v>
      </c>
      <c r="E19" s="32">
        <v>32600</v>
      </c>
      <c r="F19" s="33">
        <f>E19/N19</f>
        <v>37101.76955068926</v>
      </c>
      <c r="G19" s="36"/>
      <c r="H19" s="29">
        <v>0</v>
      </c>
      <c r="I19" s="39" t="s">
        <v>0</v>
      </c>
      <c r="J19" s="21" t="s">
        <v>5</v>
      </c>
      <c r="N19" s="59">
        <v>0.87866429</v>
      </c>
    </row>
    <row r="20" spans="1:14" ht="12.75">
      <c r="A20" s="8" t="s">
        <v>10</v>
      </c>
      <c r="B20" s="9" t="s">
        <v>37</v>
      </c>
      <c r="C20" s="49">
        <v>17500</v>
      </c>
      <c r="D20" s="42">
        <f t="shared" si="0"/>
        <v>21297.522210972937</v>
      </c>
      <c r="E20" s="34"/>
      <c r="F20" s="25">
        <v>0</v>
      </c>
      <c r="G20" s="34"/>
      <c r="H20" s="25">
        <v>0</v>
      </c>
      <c r="I20" s="38" t="s">
        <v>0</v>
      </c>
      <c r="J20" s="22" t="s">
        <v>4</v>
      </c>
      <c r="N20" s="58">
        <v>0.82169183</v>
      </c>
    </row>
    <row r="21" spans="1:14" ht="12.75">
      <c r="A21" s="10" t="s">
        <v>23</v>
      </c>
      <c r="B21" s="11" t="s">
        <v>37</v>
      </c>
      <c r="C21" s="43">
        <v>5000</v>
      </c>
      <c r="D21" s="44">
        <f t="shared" si="0"/>
        <v>6677.54959454146</v>
      </c>
      <c r="E21" s="28">
        <v>5000</v>
      </c>
      <c r="F21" s="29">
        <f>E21/N21</f>
        <v>6677.54959454146</v>
      </c>
      <c r="G21" s="35"/>
      <c r="H21" s="29">
        <v>0</v>
      </c>
      <c r="I21" s="39" t="s">
        <v>0</v>
      </c>
      <c r="J21" s="21" t="s">
        <v>4</v>
      </c>
      <c r="N21" s="59">
        <v>0.748777666</v>
      </c>
    </row>
    <row r="22" spans="1:14" ht="12.75">
      <c r="A22" s="8" t="s">
        <v>54</v>
      </c>
      <c r="B22" s="9" t="s">
        <v>41</v>
      </c>
      <c r="C22" s="49">
        <v>6000000</v>
      </c>
      <c r="D22" s="52">
        <f t="shared" si="0"/>
        <v>42328.198651231</v>
      </c>
      <c r="E22" s="50"/>
      <c r="F22" s="25">
        <v>0</v>
      </c>
      <c r="G22" s="34"/>
      <c r="H22" s="25">
        <v>0</v>
      </c>
      <c r="I22" s="38" t="s">
        <v>0</v>
      </c>
      <c r="J22" s="22" t="s">
        <v>1</v>
      </c>
      <c r="N22" s="58">
        <v>141.7494765</v>
      </c>
    </row>
    <row r="23" spans="1:14" ht="12.75">
      <c r="A23" s="10" t="s">
        <v>11</v>
      </c>
      <c r="B23" s="11" t="s">
        <v>42</v>
      </c>
      <c r="C23" s="43">
        <v>1000000</v>
      </c>
      <c r="D23" s="44">
        <f t="shared" si="0"/>
        <v>7006.49705254991</v>
      </c>
      <c r="E23" s="28"/>
      <c r="F23" s="29">
        <v>0</v>
      </c>
      <c r="G23" s="35"/>
      <c r="H23" s="29">
        <v>0</v>
      </c>
      <c r="I23" s="39" t="s">
        <v>0</v>
      </c>
      <c r="J23" s="24" t="s">
        <v>9</v>
      </c>
      <c r="N23" s="59">
        <v>142.7246729</v>
      </c>
    </row>
    <row r="24" spans="1:14" ht="12.75">
      <c r="A24" s="8" t="s">
        <v>24</v>
      </c>
      <c r="B24" s="9" t="s">
        <v>37</v>
      </c>
      <c r="C24" s="49">
        <v>75000</v>
      </c>
      <c r="D24" s="46">
        <f t="shared" si="0"/>
        <v>78844.25615183912</v>
      </c>
      <c r="E24" s="30">
        <v>37500</v>
      </c>
      <c r="F24" s="31">
        <f>E24/N24</f>
        <v>39422.12807591956</v>
      </c>
      <c r="G24" s="30"/>
      <c r="H24" s="31">
        <v>0</v>
      </c>
      <c r="I24" s="38" t="s">
        <v>0</v>
      </c>
      <c r="J24" s="22" t="s">
        <v>9</v>
      </c>
      <c r="N24" s="58">
        <v>0.951242407</v>
      </c>
    </row>
    <row r="25" spans="1:14" ht="12.75">
      <c r="A25" s="10" t="s">
        <v>61</v>
      </c>
      <c r="B25" s="11" t="s">
        <v>63</v>
      </c>
      <c r="C25" s="47">
        <v>79482</v>
      </c>
      <c r="D25" s="44">
        <f t="shared" si="0"/>
        <v>18611.874917961</v>
      </c>
      <c r="E25" s="28"/>
      <c r="F25" s="29"/>
      <c r="G25" s="35"/>
      <c r="H25" s="29"/>
      <c r="I25" s="39"/>
      <c r="J25" s="21"/>
      <c r="N25" s="59">
        <v>4.270499364</v>
      </c>
    </row>
    <row r="26" spans="1:14" ht="12.75">
      <c r="A26" s="8" t="s">
        <v>25</v>
      </c>
      <c r="B26" s="9" t="s">
        <v>37</v>
      </c>
      <c r="C26" s="49">
        <v>30000</v>
      </c>
      <c r="D26" s="46">
        <f t="shared" si="0"/>
        <v>35990.673736714605</v>
      </c>
      <c r="E26" s="30"/>
      <c r="F26" s="31">
        <v>0</v>
      </c>
      <c r="G26" s="30"/>
      <c r="H26" s="31">
        <v>0</v>
      </c>
      <c r="I26" s="38" t="s">
        <v>0</v>
      </c>
      <c r="J26" s="22" t="s">
        <v>9</v>
      </c>
      <c r="N26" s="58">
        <v>0.833549275</v>
      </c>
    </row>
    <row r="27" spans="1:14" ht="12.75">
      <c r="A27" s="10" t="s">
        <v>12</v>
      </c>
      <c r="B27" s="11" t="s">
        <v>43</v>
      </c>
      <c r="C27" s="47">
        <v>10000000</v>
      </c>
      <c r="D27" s="48">
        <f t="shared" si="0"/>
        <v>88240.34416444968</v>
      </c>
      <c r="E27" s="32"/>
      <c r="F27" s="33">
        <v>0</v>
      </c>
      <c r="G27" s="36"/>
      <c r="H27" s="29">
        <v>0</v>
      </c>
      <c r="I27" s="39" t="s">
        <v>0</v>
      </c>
      <c r="J27" s="21" t="s">
        <v>5</v>
      </c>
      <c r="M27" s="11"/>
      <c r="N27" s="59">
        <v>113.3268472</v>
      </c>
    </row>
    <row r="28" spans="1:14" ht="12.75">
      <c r="A28" s="8" t="s">
        <v>13</v>
      </c>
      <c r="B28" s="9" t="s">
        <v>44</v>
      </c>
      <c r="C28" s="49">
        <v>24000000</v>
      </c>
      <c r="D28" s="55">
        <f t="shared" si="0"/>
        <v>26238.601196870317</v>
      </c>
      <c r="E28" s="50"/>
      <c r="F28" s="25">
        <v>0</v>
      </c>
      <c r="G28" s="34"/>
      <c r="H28" s="25">
        <v>0</v>
      </c>
      <c r="I28" s="38" t="s">
        <v>0</v>
      </c>
      <c r="J28" s="22" t="s">
        <v>9</v>
      </c>
      <c r="N28" s="58">
        <v>914.6829063</v>
      </c>
    </row>
    <row r="29" spans="1:14" ht="12.75">
      <c r="A29" s="10" t="s">
        <v>14</v>
      </c>
      <c r="B29" s="11" t="s">
        <v>37</v>
      </c>
      <c r="C29" s="43">
        <v>25000</v>
      </c>
      <c r="D29" s="44">
        <f>C29/N29</f>
        <v>25182.624620390696</v>
      </c>
      <c r="E29" s="28"/>
      <c r="F29" s="29">
        <v>0</v>
      </c>
      <c r="G29" s="35"/>
      <c r="H29" s="29">
        <v>0</v>
      </c>
      <c r="I29" s="39" t="s">
        <v>0</v>
      </c>
      <c r="J29" s="21" t="s">
        <v>4</v>
      </c>
      <c r="N29" s="59">
        <v>0.992747991</v>
      </c>
    </row>
    <row r="30" spans="1:14" ht="12.75">
      <c r="A30" s="8" t="s">
        <v>26</v>
      </c>
      <c r="B30" s="9" t="s">
        <v>45</v>
      </c>
      <c r="C30" s="49" t="s">
        <v>9</v>
      </c>
      <c r="D30" s="56"/>
      <c r="E30" s="34"/>
      <c r="F30" s="25">
        <v>0</v>
      </c>
      <c r="G30" s="34"/>
      <c r="H30" s="25">
        <v>0</v>
      </c>
      <c r="I30" s="40"/>
      <c r="J30" s="23"/>
      <c r="N30" s="58">
        <v>9.18944757</v>
      </c>
    </row>
    <row r="31" spans="1:14" ht="12.75">
      <c r="A31" s="10" t="s">
        <v>55</v>
      </c>
      <c r="B31" s="11" t="s">
        <v>37</v>
      </c>
      <c r="C31" s="43">
        <v>1345</v>
      </c>
      <c r="D31" s="44">
        <f aca="true" t="shared" si="1" ref="D31:D36">C31/N31</f>
        <v>1537.193296407695</v>
      </c>
      <c r="E31" s="28"/>
      <c r="F31" s="29">
        <v>0</v>
      </c>
      <c r="G31" s="35"/>
      <c r="H31" s="29">
        <v>0</v>
      </c>
      <c r="I31" s="39" t="s">
        <v>3</v>
      </c>
      <c r="J31" s="24" t="s">
        <v>9</v>
      </c>
      <c r="N31" s="59">
        <v>0.874971289</v>
      </c>
    </row>
    <row r="32" spans="1:14" ht="12.75">
      <c r="A32" s="8" t="s">
        <v>27</v>
      </c>
      <c r="B32" s="9" t="s">
        <v>46</v>
      </c>
      <c r="C32" s="45">
        <v>60000</v>
      </c>
      <c r="D32" s="46">
        <f t="shared" si="1"/>
        <v>38134.00066529467</v>
      </c>
      <c r="E32" s="30"/>
      <c r="F32" s="31">
        <v>0</v>
      </c>
      <c r="G32" s="30"/>
      <c r="H32" s="31">
        <v>0</v>
      </c>
      <c r="I32" s="38" t="s">
        <v>0</v>
      </c>
      <c r="J32" s="22" t="s">
        <v>9</v>
      </c>
      <c r="N32" s="58">
        <v>1.573399039</v>
      </c>
    </row>
    <row r="33" spans="1:14" ht="12.75">
      <c r="A33" s="10" t="s">
        <v>28</v>
      </c>
      <c r="B33" s="11" t="s">
        <v>47</v>
      </c>
      <c r="C33" s="47">
        <v>50000</v>
      </c>
      <c r="D33" s="44">
        <f t="shared" si="1"/>
        <v>5181.617440070352</v>
      </c>
      <c r="E33" s="28"/>
      <c r="F33" s="29">
        <v>0</v>
      </c>
      <c r="G33" s="35">
        <v>140000</v>
      </c>
      <c r="H33" s="29">
        <f>G33/N33</f>
        <v>14508.528832196986</v>
      </c>
      <c r="I33" s="39" t="s">
        <v>0</v>
      </c>
      <c r="J33" s="21" t="s">
        <v>5</v>
      </c>
      <c r="N33" s="59">
        <v>9.649496625</v>
      </c>
    </row>
    <row r="34" spans="1:14" ht="12.75">
      <c r="A34" s="8" t="s">
        <v>15</v>
      </c>
      <c r="B34" s="9" t="s">
        <v>48</v>
      </c>
      <c r="C34" s="49">
        <v>150000</v>
      </c>
      <c r="D34" s="51">
        <f t="shared" si="1"/>
        <v>77747.20422530803</v>
      </c>
      <c r="E34" s="30"/>
      <c r="F34" s="31">
        <v>0</v>
      </c>
      <c r="G34" s="30"/>
      <c r="H34" s="31">
        <v>0</v>
      </c>
      <c r="I34" s="38" t="s">
        <v>0</v>
      </c>
      <c r="J34" s="22" t="s">
        <v>9</v>
      </c>
      <c r="N34" s="58">
        <v>1.929329826</v>
      </c>
    </row>
    <row r="35" spans="1:14" ht="12.75">
      <c r="A35" s="10" t="s">
        <v>56</v>
      </c>
      <c r="B35" s="11" t="s">
        <v>37</v>
      </c>
      <c r="C35" s="47">
        <v>10000</v>
      </c>
      <c r="D35" s="48">
        <f t="shared" si="1"/>
        <v>14317.549643698041</v>
      </c>
      <c r="E35" s="32"/>
      <c r="F35" s="33">
        <v>0</v>
      </c>
      <c r="G35" s="36"/>
      <c r="H35" s="29">
        <v>0</v>
      </c>
      <c r="I35" s="39" t="s">
        <v>0</v>
      </c>
      <c r="J35" s="21" t="s">
        <v>9</v>
      </c>
      <c r="N35" s="59">
        <v>0.698443536</v>
      </c>
    </row>
    <row r="36" spans="1:14" ht="12.75">
      <c r="A36" s="8" t="s">
        <v>30</v>
      </c>
      <c r="B36" s="9" t="s">
        <v>37</v>
      </c>
      <c r="C36" s="49">
        <v>49790</v>
      </c>
      <c r="D36" s="42">
        <f t="shared" si="1"/>
        <v>86990.53295081097</v>
      </c>
      <c r="E36" s="34"/>
      <c r="F36" s="25">
        <v>0</v>
      </c>
      <c r="G36" s="34"/>
      <c r="H36" s="25">
        <v>0</v>
      </c>
      <c r="I36" s="38" t="s">
        <v>0</v>
      </c>
      <c r="J36" s="22" t="s">
        <v>1</v>
      </c>
      <c r="N36" s="58">
        <v>0.572361133</v>
      </c>
    </row>
    <row r="37" spans="1:14" ht="12.75">
      <c r="A37" s="10" t="s">
        <v>62</v>
      </c>
      <c r="B37" s="11" t="s">
        <v>37</v>
      </c>
      <c r="C37" s="47">
        <v>50000</v>
      </c>
      <c r="D37" s="48">
        <f>C37/N37</f>
        <v>74142.10478245952</v>
      </c>
      <c r="E37" s="32"/>
      <c r="F37" s="33"/>
      <c r="G37" s="36"/>
      <c r="H37" s="29">
        <f>G37/N37</f>
        <v>0</v>
      </c>
      <c r="I37" s="39" t="s">
        <v>0</v>
      </c>
      <c r="J37" s="21" t="s">
        <v>4</v>
      </c>
      <c r="N37" s="59">
        <v>0.674380639</v>
      </c>
    </row>
    <row r="38" spans="1:14" ht="12.75">
      <c r="A38" s="8" t="s">
        <v>16</v>
      </c>
      <c r="B38" s="9" t="s">
        <v>37</v>
      </c>
      <c r="C38" s="49" t="s">
        <v>9</v>
      </c>
      <c r="D38" s="56"/>
      <c r="E38" s="34"/>
      <c r="F38" s="25">
        <v>0</v>
      </c>
      <c r="G38" s="34"/>
      <c r="H38" s="25">
        <v>0</v>
      </c>
      <c r="I38" s="38"/>
      <c r="J38" s="22"/>
      <c r="N38" s="58">
        <v>0.772056933</v>
      </c>
    </row>
    <row r="39" spans="1:14" ht="12.75">
      <c r="A39" s="10" t="s">
        <v>17</v>
      </c>
      <c r="B39" s="11" t="s">
        <v>49</v>
      </c>
      <c r="C39" s="47" t="s">
        <v>9</v>
      </c>
      <c r="D39" s="44"/>
      <c r="E39" s="28"/>
      <c r="F39" s="29">
        <v>0</v>
      </c>
      <c r="G39" s="35"/>
      <c r="H39" s="29">
        <v>0</v>
      </c>
      <c r="I39" s="39"/>
      <c r="J39" s="21"/>
      <c r="N39" s="59">
        <v>9.104200595</v>
      </c>
    </row>
    <row r="40" spans="1:14" ht="13.5" customHeight="1">
      <c r="A40" s="8" t="s">
        <v>29</v>
      </c>
      <c r="B40" s="9" t="s">
        <v>50</v>
      </c>
      <c r="C40" s="49">
        <v>100000</v>
      </c>
      <c r="D40" s="42">
        <f>C40/N40</f>
        <v>63826.82681001334</v>
      </c>
      <c r="E40" s="34"/>
      <c r="F40" s="25">
        <v>0</v>
      </c>
      <c r="G40" s="34">
        <v>150000</v>
      </c>
      <c r="H40" s="25">
        <f>G40/N40</f>
        <v>95740.24021502002</v>
      </c>
      <c r="I40" s="40" t="s">
        <v>0</v>
      </c>
      <c r="J40" s="23" t="s">
        <v>1</v>
      </c>
      <c r="N40" s="58">
        <v>1.566739332</v>
      </c>
    </row>
    <row r="41" spans="1:14" ht="12.75">
      <c r="A41" s="10" t="s">
        <v>18</v>
      </c>
      <c r="B41" s="11" t="s">
        <v>60</v>
      </c>
      <c r="C41" s="47" t="s">
        <v>9</v>
      </c>
      <c r="D41" s="57"/>
      <c r="E41" s="28"/>
      <c r="F41" s="29"/>
      <c r="G41" s="35"/>
      <c r="H41" s="29"/>
      <c r="I41" s="39"/>
      <c r="J41" s="21"/>
      <c r="N41" s="59">
        <v>1.240587825</v>
      </c>
    </row>
    <row r="42" spans="1:14" ht="12.75">
      <c r="A42" s="8" t="s">
        <v>19</v>
      </c>
      <c r="B42" s="9" t="s">
        <v>51</v>
      </c>
      <c r="C42" s="49">
        <v>79000</v>
      </c>
      <c r="D42" s="51">
        <f>C42/N42</f>
        <v>102850.5599005469</v>
      </c>
      <c r="E42" s="30"/>
      <c r="F42" s="31">
        <v>0</v>
      </c>
      <c r="G42" s="30"/>
      <c r="H42" s="31">
        <v>0</v>
      </c>
      <c r="I42" s="38" t="s">
        <v>0</v>
      </c>
      <c r="J42" s="22" t="s">
        <v>9</v>
      </c>
      <c r="N42" s="58">
        <v>0.768104715</v>
      </c>
    </row>
    <row r="43" spans="1:14" ht="12.75">
      <c r="A43" s="10" t="s">
        <v>74</v>
      </c>
      <c r="B43" s="1"/>
      <c r="C43" s="1"/>
      <c r="D43" s="1"/>
      <c r="N43" s="59">
        <v>1</v>
      </c>
    </row>
    <row r="44" spans="1:10" ht="12" customHeight="1">
      <c r="A44" s="10" t="s">
        <v>52</v>
      </c>
      <c r="B44" s="11"/>
      <c r="C44" s="12"/>
      <c r="D44" s="12"/>
      <c r="E44" s="12"/>
      <c r="F44" s="12"/>
      <c r="G44" s="13"/>
      <c r="H44" s="12"/>
      <c r="I44" s="14"/>
      <c r="J44" s="14"/>
    </row>
    <row r="45" spans="1:10" ht="107.25" customHeight="1">
      <c r="A45" s="75" t="s">
        <v>91</v>
      </c>
      <c r="B45" s="76"/>
      <c r="C45" s="76"/>
      <c r="D45" s="76"/>
      <c r="E45" s="76"/>
      <c r="F45" s="76"/>
      <c r="G45" s="76"/>
      <c r="H45" s="76"/>
      <c r="I45" s="76"/>
      <c r="J45" s="76"/>
    </row>
    <row r="46" spans="1:10" ht="11.25" customHeight="1">
      <c r="A46" s="65" t="s">
        <v>89</v>
      </c>
      <c r="B46" s="65"/>
      <c r="C46" s="65"/>
      <c r="D46" s="65"/>
      <c r="E46" s="65"/>
      <c r="F46" s="65"/>
      <c r="G46" s="65"/>
      <c r="H46" s="65"/>
      <c r="I46" s="65"/>
      <c r="J46" s="65"/>
    </row>
    <row r="47" spans="1:10" ht="29.25" customHeight="1">
      <c r="A47" s="65" t="s">
        <v>90</v>
      </c>
      <c r="B47" s="65"/>
      <c r="C47" s="65"/>
      <c r="D47" s="65"/>
      <c r="E47" s="65"/>
      <c r="F47" s="65"/>
      <c r="G47" s="65"/>
      <c r="H47" s="65"/>
      <c r="I47" s="65"/>
      <c r="J47" s="65"/>
    </row>
    <row r="48" spans="1:10" ht="26.25" customHeight="1">
      <c r="A48" s="65" t="s">
        <v>92</v>
      </c>
      <c r="B48" s="65"/>
      <c r="C48" s="65"/>
      <c r="D48" s="65"/>
      <c r="E48" s="65"/>
      <c r="F48" s="65"/>
      <c r="G48" s="65"/>
      <c r="H48" s="65"/>
      <c r="I48" s="65"/>
      <c r="J48" s="65"/>
    </row>
    <row r="49" spans="1:10" ht="15.75" customHeight="1">
      <c r="A49" s="16" t="s">
        <v>57</v>
      </c>
      <c r="B49" s="15"/>
      <c r="C49" s="15"/>
      <c r="D49" s="15"/>
      <c r="E49" s="15"/>
      <c r="F49" s="15"/>
      <c r="G49" s="15"/>
      <c r="H49" s="15"/>
      <c r="I49" s="15"/>
      <c r="J49" s="15"/>
    </row>
    <row r="50" spans="1:10" ht="15.75" customHeight="1">
      <c r="A50" s="81" t="s">
        <v>84</v>
      </c>
      <c r="B50" s="81"/>
      <c r="C50" s="81"/>
      <c r="D50" s="81"/>
      <c r="E50" s="81"/>
      <c r="F50" s="81"/>
      <c r="G50" s="81"/>
      <c r="H50" s="81"/>
      <c r="I50" s="81"/>
      <c r="J50" s="81"/>
    </row>
    <row r="51" spans="1:10" ht="15.75" customHeight="1">
      <c r="A51" s="81" t="s">
        <v>82</v>
      </c>
      <c r="B51" s="81"/>
      <c r="C51" s="81"/>
      <c r="D51" s="81"/>
      <c r="E51" s="81"/>
      <c r="F51" s="81"/>
      <c r="G51" s="81"/>
      <c r="H51" s="81"/>
      <c r="I51" s="81"/>
      <c r="J51" s="81"/>
    </row>
    <row r="52" spans="1:10" ht="64.5" customHeight="1">
      <c r="A52" s="81" t="s">
        <v>75</v>
      </c>
      <c r="B52" s="81"/>
      <c r="C52" s="81"/>
      <c r="D52" s="81"/>
      <c r="E52" s="81"/>
      <c r="F52" s="81"/>
      <c r="G52" s="81"/>
      <c r="H52" s="81"/>
      <c r="I52" s="81"/>
      <c r="J52" s="81"/>
    </row>
    <row r="53" spans="1:10" ht="66" customHeight="1">
      <c r="A53" s="81" t="s">
        <v>79</v>
      </c>
      <c r="B53" s="81"/>
      <c r="C53" s="81"/>
      <c r="D53" s="81"/>
      <c r="E53" s="81"/>
      <c r="F53" s="81"/>
      <c r="G53" s="81"/>
      <c r="H53" s="81"/>
      <c r="I53" s="81"/>
      <c r="J53" s="81"/>
    </row>
    <row r="54" spans="1:10" ht="17.25" customHeight="1">
      <c r="A54" s="81" t="s">
        <v>64</v>
      </c>
      <c r="B54" s="81"/>
      <c r="C54" s="81"/>
      <c r="D54" s="81"/>
      <c r="E54" s="81"/>
      <c r="F54" s="81"/>
      <c r="G54" s="81"/>
      <c r="H54" s="81"/>
      <c r="I54" s="81"/>
      <c r="J54" s="81"/>
    </row>
    <row r="55" spans="1:10" ht="37.5" customHeight="1">
      <c r="A55" s="81" t="s">
        <v>66</v>
      </c>
      <c r="B55" s="81"/>
      <c r="C55" s="81"/>
      <c r="D55" s="81"/>
      <c r="E55" s="81"/>
      <c r="F55" s="81"/>
      <c r="G55" s="81"/>
      <c r="H55" s="81"/>
      <c r="I55" s="81"/>
      <c r="J55" s="81"/>
    </row>
    <row r="56" spans="1:10" ht="15" customHeight="1">
      <c r="A56" s="81" t="s">
        <v>76</v>
      </c>
      <c r="B56" s="81"/>
      <c r="C56" s="81"/>
      <c r="D56" s="81"/>
      <c r="E56" s="81"/>
      <c r="F56" s="81"/>
      <c r="G56" s="81"/>
      <c r="H56" s="81"/>
      <c r="I56" s="81"/>
      <c r="J56" s="81"/>
    </row>
    <row r="57" spans="1:10" ht="43.5" customHeight="1">
      <c r="A57" s="81" t="s">
        <v>71</v>
      </c>
      <c r="B57" s="81"/>
      <c r="C57" s="81"/>
      <c r="D57" s="81"/>
      <c r="E57" s="81"/>
      <c r="F57" s="81"/>
      <c r="G57" s="81"/>
      <c r="H57" s="81"/>
      <c r="I57" s="81"/>
      <c r="J57" s="81"/>
    </row>
    <row r="58" spans="1:10" ht="27.75" customHeight="1">
      <c r="A58" s="65" t="s">
        <v>65</v>
      </c>
      <c r="B58" s="65"/>
      <c r="C58" s="65"/>
      <c r="D58" s="65"/>
      <c r="E58" s="65"/>
      <c r="F58" s="65"/>
      <c r="G58" s="65"/>
      <c r="H58" s="65"/>
      <c r="I58" s="65"/>
      <c r="J58" s="65"/>
    </row>
    <row r="59" spans="1:10" ht="64.5" customHeight="1">
      <c r="A59" s="81" t="s">
        <v>77</v>
      </c>
      <c r="B59" s="82"/>
      <c r="C59" s="82"/>
      <c r="D59" s="82"/>
      <c r="E59" s="82"/>
      <c r="F59" s="82"/>
      <c r="G59" s="82"/>
      <c r="H59" s="82"/>
      <c r="I59" s="82"/>
      <c r="J59" s="82"/>
    </row>
    <row r="60" spans="1:10" ht="114" customHeight="1">
      <c r="A60" s="85" t="s">
        <v>85</v>
      </c>
      <c r="B60" s="86"/>
      <c r="C60" s="86"/>
      <c r="D60" s="86"/>
      <c r="E60" s="86"/>
      <c r="F60" s="86"/>
      <c r="G60" s="86"/>
      <c r="H60" s="86"/>
      <c r="I60" s="86"/>
      <c r="J60" s="86"/>
    </row>
    <row r="61" spans="1:10" ht="63" customHeight="1">
      <c r="A61" s="81" t="s">
        <v>78</v>
      </c>
      <c r="B61" s="81"/>
      <c r="C61" s="81"/>
      <c r="D61" s="81"/>
      <c r="E61" s="81"/>
      <c r="F61" s="81"/>
      <c r="G61" s="81"/>
      <c r="H61" s="81"/>
      <c r="I61" s="81"/>
      <c r="J61" s="81"/>
    </row>
    <row r="62" spans="1:10" ht="19.5" customHeight="1">
      <c r="A62" s="81" t="s">
        <v>68</v>
      </c>
      <c r="B62" s="81"/>
      <c r="C62" s="81"/>
      <c r="D62" s="81"/>
      <c r="E62" s="81"/>
      <c r="F62" s="81"/>
      <c r="G62" s="81"/>
      <c r="H62" s="81"/>
      <c r="I62" s="81"/>
      <c r="J62" s="81"/>
    </row>
    <row r="63" spans="1:10" ht="26.25" customHeight="1">
      <c r="A63" s="84" t="s">
        <v>70</v>
      </c>
      <c r="B63" s="65"/>
      <c r="C63" s="65"/>
      <c r="D63" s="65"/>
      <c r="E63" s="65"/>
      <c r="F63" s="65"/>
      <c r="G63" s="65"/>
      <c r="H63" s="65"/>
      <c r="I63" s="65"/>
      <c r="J63" s="65"/>
    </row>
    <row r="64" spans="1:10" ht="18.75" customHeight="1">
      <c r="A64" s="84" t="s">
        <v>83</v>
      </c>
      <c r="B64" s="84"/>
      <c r="C64" s="84"/>
      <c r="D64" s="84"/>
      <c r="E64" s="84"/>
      <c r="F64" s="84"/>
      <c r="G64" s="84"/>
      <c r="H64" s="84"/>
      <c r="I64" s="84"/>
      <c r="J64" s="84"/>
    </row>
    <row r="65" spans="1:10" ht="12">
      <c r="A65" s="83" t="s">
        <v>93</v>
      </c>
      <c r="B65" s="83"/>
      <c r="C65" s="83"/>
      <c r="D65" s="83"/>
      <c r="E65" s="83"/>
      <c r="F65" s="83"/>
      <c r="G65" s="83"/>
      <c r="H65" s="83"/>
      <c r="I65" s="83"/>
      <c r="J65" s="83"/>
    </row>
  </sheetData>
  <sheetProtection/>
  <mergeCells count="28">
    <mergeCell ref="A51:J51"/>
    <mergeCell ref="C8:D8"/>
    <mergeCell ref="A48:J48"/>
    <mergeCell ref="A50:J50"/>
    <mergeCell ref="A52:J52"/>
    <mergeCell ref="A62:J62"/>
    <mergeCell ref="A58:J58"/>
    <mergeCell ref="A57:J57"/>
    <mergeCell ref="A54:J54"/>
    <mergeCell ref="A55:J55"/>
    <mergeCell ref="A59:J59"/>
    <mergeCell ref="A65:J65"/>
    <mergeCell ref="A64:J64"/>
    <mergeCell ref="A53:J53"/>
    <mergeCell ref="A60:J60"/>
    <mergeCell ref="A61:J61"/>
    <mergeCell ref="A63:J63"/>
    <mergeCell ref="A56:J56"/>
    <mergeCell ref="A6:J6"/>
    <mergeCell ref="A46:J46"/>
    <mergeCell ref="A47:J47"/>
    <mergeCell ref="G8:H8"/>
    <mergeCell ref="A7:A9"/>
    <mergeCell ref="C7:H7"/>
    <mergeCell ref="E8:F8"/>
    <mergeCell ref="A45:J45"/>
    <mergeCell ref="I7:I9"/>
    <mergeCell ref="J7:J9"/>
  </mergeCells>
  <hyperlinks>
    <hyperlink ref="A1" r:id="rId1" display="http://dx.doi.org/10.1787/ctt-2014-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2014-09-19T20:54:34Z</cp:lastPrinted>
  <dcterms:created xsi:type="dcterms:W3CDTF">2001-05-17T13:51:35Z</dcterms:created>
  <dcterms:modified xsi:type="dcterms:W3CDTF">2014-10-09T16:47:46Z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1229060031</vt:i4>
  </property>
  <property fmtid="{D5CDD505-2E9C-101B-9397-08002B2CF9AE}" pid="3" name="_EmailSubject">
    <vt:lpwstr>Update of VAT database</vt:lpwstr>
  </property>
  <property fmtid="{D5CDD505-2E9C-101B-9397-08002B2CF9AE}" pid="4" name="_AuthorEmail">
    <vt:lpwstr>Stephane.BUYDENS@oecd.org</vt:lpwstr>
  </property>
  <property fmtid="{D5CDD505-2E9C-101B-9397-08002B2CF9AE}" pid="5" name="_AuthorEmailDisplayName">
    <vt:lpwstr>BUYDENS Stéphane, CTP/TAE</vt:lpwstr>
  </property>
  <property fmtid="{D5CDD505-2E9C-101B-9397-08002B2CF9AE}" pid="6" name="_PreviousAdHocReviewCycleID">
    <vt:i4>703885985</vt:i4>
  </property>
  <property fmtid="{D5CDD505-2E9C-101B-9397-08002B2CF9AE}" pid="7" name="_ReviewingToolsShownOnce">
    <vt:lpwstr/>
  </property>
</Properties>
</file>