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10.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worksheets/sheet11.xml" ContentType="application/vnd.openxmlformats-officedocument.spreadsheetml.worksheet+xml"/>
  <Override PartName="/xl/chartsheets/sheet3.xml" ContentType="application/vnd.openxmlformats-officedocument.spreadsheetml.chartsheet+xml"/>
  <Override PartName="/xl/drawings/drawing7.xml" ContentType="application/vnd.openxmlformats-officedocument.drawing+xml"/>
  <Override PartName="/xl/worksheets/sheet12.xml" ContentType="application/vnd.openxmlformats-officedocument.spreadsheetml.worksheet+xml"/>
  <Override PartName="/xl/chartsheets/sheet4.xml" ContentType="application/vnd.openxmlformats-officedocument.spreadsheetml.chartsheet+xml"/>
  <Override PartName="/xl/drawings/drawing9.xml" ContentType="application/vnd.openxmlformats-officedocument.drawing+xml"/>
  <Override PartName="/xl/worksheets/sheet13.xml" ContentType="application/vnd.openxmlformats-officedocument.spreadsheetml.worksheet+xml"/>
  <Override PartName="/xl/chartsheets/sheet5.xml" ContentType="application/vnd.openxmlformats-officedocument.spreadsheetml.chartsheet+xml"/>
  <Override PartName="/xl/drawings/drawing1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95" windowWidth="13620" windowHeight="5625" tabRatio="658" activeTab="0"/>
  </bookViews>
  <sheets>
    <sheet name="Contents" sheetId="1" r:id="rId1"/>
    <sheet name="T_A3.1" sheetId="2" r:id="rId2"/>
    <sheet name="T_A3.2" sheetId="3" r:id="rId3"/>
    <sheet name="T_A3.3" sheetId="4" r:id="rId4"/>
    <sheet name="T_A3.4" sheetId="5" r:id="rId5"/>
    <sheet name="T_A3.5 (Web)" sheetId="6" r:id="rId6"/>
    <sheet name="T_A3.6 (Web)" sheetId="7" r:id="rId7"/>
    <sheet name="T_A3.7 (Web)" sheetId="8" r:id="rId8"/>
    <sheet name="Data C_A3.1" sheetId="9" state="hidden" r:id="rId9"/>
    <sheet name="C_A3.1" sheetId="10" r:id="rId10"/>
    <sheet name="Data C_A3.2" sheetId="11" state="hidden" r:id="rId11"/>
    <sheet name="C_A3.2" sheetId="12" r:id="rId12"/>
    <sheet name="Data C_A3.3" sheetId="13" state="hidden" r:id="rId13"/>
    <sheet name="C_A3.3" sheetId="14" r:id="rId14"/>
    <sheet name="Data C_A3.4" sheetId="15" state="hidden" r:id="rId15"/>
    <sheet name="C_A3.4" sheetId="16" r:id="rId16"/>
    <sheet name="Data C_A3.5" sheetId="17" state="hidden" r:id="rId17"/>
    <sheet name="C_A3.5" sheetId="18" r:id="rId18"/>
    <sheet name="Country" sheetId="19" state="hidden" r:id="rId19"/>
  </sheets>
  <definedNames/>
  <calcPr fullCalcOnLoad="1"/>
</workbook>
</file>

<file path=xl/sharedStrings.xml><?xml version="1.0" encoding="utf-8"?>
<sst xmlns="http://schemas.openxmlformats.org/spreadsheetml/2006/main" count="2277" uniqueCount="232">
  <si>
    <t>Tables</t>
  </si>
  <si>
    <t>Charts</t>
  </si>
  <si>
    <t>Indicator A3: How many students finish tertiary education?</t>
  </si>
  <si>
    <t>Tertiary-type B programmes
(first-time graduation)</t>
  </si>
  <si>
    <t>Tertiary-type A programmes (first-time graduation)</t>
  </si>
  <si>
    <t>(1)</t>
  </si>
  <si>
    <t>(2)</t>
  </si>
  <si>
    <t>(3)</t>
  </si>
  <si>
    <t>(4)</t>
  </si>
  <si>
    <t>(5)</t>
  </si>
  <si>
    <t>(6)</t>
  </si>
  <si>
    <t>(7)</t>
  </si>
  <si>
    <t>(8)</t>
  </si>
  <si>
    <t>(9)</t>
  </si>
  <si>
    <t>(10)</t>
  </si>
  <si>
    <t>OECD countries</t>
  </si>
  <si>
    <t>Males</t>
  </si>
  <si>
    <t>Females</t>
  </si>
  <si>
    <t>Australia</t>
  </si>
  <si>
    <t>n</t>
  </si>
  <si>
    <t>Austria</t>
  </si>
  <si>
    <t>Belgium</t>
  </si>
  <si>
    <t>Canada</t>
  </si>
  <si>
    <t>Czech Republic</t>
  </si>
  <si>
    <t>Denmark</t>
  </si>
  <si>
    <t>Finland</t>
  </si>
  <si>
    <t>France</t>
  </si>
  <si>
    <t>Germany</t>
  </si>
  <si>
    <t>Greece</t>
  </si>
  <si>
    <t>Hungary</t>
  </si>
  <si>
    <t>Iceland</t>
  </si>
  <si>
    <t>Ireland</t>
  </si>
  <si>
    <t>Italy</t>
  </si>
  <si>
    <t>Japan</t>
  </si>
  <si>
    <t>Korea</t>
  </si>
  <si>
    <t>Luxembourg</t>
  </si>
  <si>
    <t>Mexico</t>
  </si>
  <si>
    <t>Netherlands</t>
  </si>
  <si>
    <t>New Zealand</t>
  </si>
  <si>
    <t>Norway</t>
  </si>
  <si>
    <t>Poland</t>
  </si>
  <si>
    <t>Portugal</t>
  </si>
  <si>
    <t>Slovak Republic</t>
  </si>
  <si>
    <t>Spain</t>
  </si>
  <si>
    <t>Sweden</t>
  </si>
  <si>
    <t>Switzerland</t>
  </si>
  <si>
    <t>Turkey</t>
  </si>
  <si>
    <t>United Kingdom</t>
  </si>
  <si>
    <t>United States</t>
  </si>
  <si>
    <t>OECD average</t>
  </si>
  <si>
    <t>EU19 average</t>
  </si>
  <si>
    <t>Partner countries</t>
  </si>
  <si>
    <t>Brazil</t>
  </si>
  <si>
    <t>Chile</t>
  </si>
  <si>
    <t>Estonia</t>
  </si>
  <si>
    <t>Israel</t>
  </si>
  <si>
    <t>Russian Federation</t>
  </si>
  <si>
    <t>Slovenia</t>
  </si>
  <si>
    <t>Advanced 
research programmes</t>
  </si>
  <si>
    <t>Notes</t>
  </si>
  <si>
    <t>Pays membres de l'OCDE</t>
  </si>
  <si>
    <t>Rank order</t>
  </si>
  <si>
    <t>Australie</t>
  </si>
  <si>
    <t>Autriche</t>
  </si>
  <si>
    <t>Belgique</t>
  </si>
  <si>
    <t>Rép. tchèque</t>
  </si>
  <si>
    <t>Danemark</t>
  </si>
  <si>
    <t>Finlande</t>
  </si>
  <si>
    <t>Allemagne</t>
  </si>
  <si>
    <t>Grèce</t>
  </si>
  <si>
    <t>Hongrie</t>
  </si>
  <si>
    <t>Islande</t>
  </si>
  <si>
    <t>Irlande</t>
  </si>
  <si>
    <t>Italie</t>
  </si>
  <si>
    <t>Japon</t>
  </si>
  <si>
    <t>Corée</t>
  </si>
  <si>
    <t>Mexique</t>
  </si>
  <si>
    <t>Pays-Bas</t>
  </si>
  <si>
    <t>Nouvelle-Zélande</t>
  </si>
  <si>
    <t>Norvège</t>
  </si>
  <si>
    <t>Pologne</t>
  </si>
  <si>
    <t>Rép. slovaque</t>
  </si>
  <si>
    <t>Espagne</t>
  </si>
  <si>
    <t>Suède</t>
  </si>
  <si>
    <t>Suisse</t>
  </si>
  <si>
    <t>Turquie</t>
  </si>
  <si>
    <t>Royaume-Uni</t>
  </si>
  <si>
    <t>États-Unis</t>
  </si>
  <si>
    <t>Moyenne de l'OCDE</t>
  </si>
  <si>
    <t>Brésil</t>
  </si>
  <si>
    <t>Chili</t>
  </si>
  <si>
    <t>Estonie</t>
  </si>
  <si>
    <t>Israël</t>
  </si>
  <si>
    <t>Fédération de Russie</t>
  </si>
  <si>
    <t>Slovénie</t>
  </si>
  <si>
    <t>(11)</t>
  </si>
  <si>
    <t>(12)</t>
  </si>
  <si>
    <t>(13)</t>
  </si>
  <si>
    <t>(14)</t>
  </si>
  <si>
    <t>(15)</t>
  </si>
  <si>
    <t>(16)</t>
  </si>
  <si>
    <t>m</t>
  </si>
  <si>
    <t>Country</t>
  </si>
  <si>
    <t>Pays</t>
  </si>
  <si>
    <t>Notes table</t>
  </si>
  <si>
    <t>Notes graph</t>
  </si>
  <si>
    <t>Country&amp;Notes</t>
  </si>
  <si>
    <t xml:space="preserve"> Health and welfare</t>
  </si>
  <si>
    <t>Mathematics and computer science</t>
  </si>
  <si>
    <t>Humanities, arts and education</t>
  </si>
  <si>
    <t xml:space="preserve"> Social sciences, business, law and services</t>
  </si>
  <si>
    <t xml:space="preserve">Engineering, manufacturing and construction </t>
  </si>
  <si>
    <t xml:space="preserve"> Not known or unspecified </t>
  </si>
  <si>
    <t>x(4)</t>
  </si>
  <si>
    <t>5A/6</t>
  </si>
  <si>
    <t>5B</t>
  </si>
  <si>
    <t>Tertiary-type B programmes (first degree)</t>
  </si>
  <si>
    <t>Tertiary-type A programmes (first degree)</t>
  </si>
  <si>
    <t>Tertiary-type A programmes (second degree)</t>
  </si>
  <si>
    <t>International students</t>
  </si>
  <si>
    <t>All fields of education: advanced research degree</t>
  </si>
  <si>
    <t>a</t>
  </si>
  <si>
    <t>All fields of education: first degree</t>
  </si>
  <si>
    <t>5A</t>
  </si>
  <si>
    <t>All fields of education: second degree</t>
  </si>
  <si>
    <t>x(8)</t>
  </si>
  <si>
    <t>x(9)</t>
  </si>
  <si>
    <t>x(3)</t>
  </si>
  <si>
    <t>ID country</t>
  </si>
  <si>
    <t>Sort</t>
  </si>
  <si>
    <t>Sum of graduation rates for single year of age at ISCED 6 level</t>
  </si>
  <si>
    <t>Sum of graduation rates for single year of age, by programme destination</t>
  </si>
  <si>
    <t>Graduation rate (all students)</t>
  </si>
  <si>
    <t>Adjusted graduation rate (without international/foreign students)</t>
  </si>
  <si>
    <t>Ajusté (étudiants en mobilité internationale non compris)</t>
  </si>
  <si>
    <t>Adjusted (excluding international students)</t>
  </si>
  <si>
    <t xml:space="preserve">Proportion of graduations following the Bologna structures </t>
  </si>
  <si>
    <t>First-time graduation rates at ISCED 5A level</t>
  </si>
  <si>
    <t>OECD average for countries with 1995 and 2008 data</t>
  </si>
  <si>
    <t>All age groups</t>
  </si>
  <si>
    <t>Age at:</t>
  </si>
  <si>
    <r>
      <t>20th percentile</t>
    </r>
    <r>
      <rPr>
        <vertAlign val="superscript"/>
        <sz val="8"/>
        <rFont val="Arial"/>
        <family val="2"/>
      </rPr>
      <t>2</t>
    </r>
  </si>
  <si>
    <r>
      <t>50th percentile</t>
    </r>
    <r>
      <rPr>
        <vertAlign val="superscript"/>
        <sz val="8"/>
        <rFont val="Arial"/>
        <family val="2"/>
      </rPr>
      <t>2</t>
    </r>
  </si>
  <si>
    <r>
      <t>80th percentile</t>
    </r>
    <r>
      <rPr>
        <vertAlign val="superscript"/>
        <sz val="8"/>
        <rFont val="Arial"/>
        <family val="2"/>
      </rPr>
      <t>2</t>
    </r>
  </si>
  <si>
    <r>
      <t>Adjusted from international students</t>
    </r>
    <r>
      <rPr>
        <vertAlign val="superscript"/>
        <sz val="8"/>
        <rFont val="Arial"/>
        <family val="2"/>
      </rPr>
      <t>1</t>
    </r>
  </si>
  <si>
    <t>Table A3.2 Trends in tertiary graduation rates (1995-2008)</t>
  </si>
  <si>
    <t>Total</t>
  </si>
  <si>
    <t>Total from table</t>
  </si>
  <si>
    <t>Bachelor degrees</t>
  </si>
  <si>
    <t>Master degrees</t>
  </si>
  <si>
    <t>Long first degrees</t>
  </si>
  <si>
    <t>x(1)</t>
  </si>
  <si>
    <r>
      <rPr>
        <i/>
        <sz val="8"/>
        <rFont val="Arial"/>
        <family val="2"/>
      </rPr>
      <t>Source:</t>
    </r>
    <r>
      <rPr>
        <sz val="8"/>
        <rFont val="Arial"/>
        <family val="2"/>
      </rPr>
      <t xml:space="preserve"> OECD. See Annex 3 for notes </t>
    </r>
    <r>
      <rPr>
        <i/>
        <sz val="8"/>
        <rFont val="Arial"/>
        <family val="2"/>
      </rPr>
      <t>(www.oecd.org/edu/eag2010).</t>
    </r>
    <r>
      <rPr>
        <sz val="8"/>
        <rFont val="Arial"/>
        <family val="2"/>
      </rPr>
      <t xml:space="preserve"> 
Ple</t>
    </r>
    <r>
      <rPr>
        <i/>
        <sz val="8"/>
        <rFont val="Arial"/>
        <family val="2"/>
      </rPr>
      <t>ase refer to the Reader’s Guide for information concerning the symbols replacing missing data.</t>
    </r>
  </si>
  <si>
    <t>© OECD 2010</t>
  </si>
  <si>
    <t xml:space="preserve">Chart A3.1. Tertiary-type A graduation rates in 2008 (first-time graduation) </t>
  </si>
  <si>
    <t>1,0</t>
  </si>
  <si>
    <t>0,9</t>
  </si>
  <si>
    <t>Table A3.1. Graduation rates in tertiary education and age distribution of new graduates at tertiary-type A level (2008)</t>
  </si>
  <si>
    <t>Education at a Glance 2010</t>
  </si>
  <si>
    <t>Moyenne de l'UE19</t>
  </si>
  <si>
    <t xml:space="preserve">Table A3.3. Graduation rates at different tertiary levels, impact of international/foreign students (2008) 
</t>
  </si>
  <si>
    <t>Table A3.5. (Web only) Relative distribution of graduates, by field of education (2008)</t>
  </si>
  <si>
    <t>Life sciences, physical sciences and agriculture</t>
  </si>
  <si>
    <t>Table A3.6. (Web only) Percentage of tertiary qualifications awarded to females at tertiary level, by field of education (2008)</t>
  </si>
  <si>
    <t>Health and welfare</t>
  </si>
  <si>
    <t>Social sciences, business, law and services</t>
  </si>
  <si>
    <t>Table A3.7. (Web only) Trends in net graduation rates at advanced research qualification level (1995-2008)</t>
  </si>
  <si>
    <t>Étudiants en mobilité internationale</t>
  </si>
  <si>
    <r>
      <rPr>
        <i/>
        <sz val="8"/>
        <rFont val="Arial"/>
        <family val="2"/>
      </rPr>
      <t>of which</t>
    </r>
    <r>
      <rPr>
        <sz val="8"/>
        <rFont val="Arial"/>
        <family val="2"/>
      </rPr>
      <t xml:space="preserve"> &lt; 30</t>
    </r>
  </si>
  <si>
    <r>
      <rPr>
        <i/>
        <sz val="8"/>
        <rFont val="Arial"/>
        <family val="2"/>
      </rPr>
      <t xml:space="preserve">of which </t>
    </r>
    <r>
      <rPr>
        <sz val="8"/>
        <rFont val="Arial"/>
        <family val="2"/>
      </rPr>
      <t>&lt; 30</t>
    </r>
  </si>
  <si>
    <t>Degrees of less than 3 years</t>
  </si>
  <si>
    <t>Ph.D. and doctorates</t>
  </si>
  <si>
    <t xml:space="preserve">Table A3.4. Structure of tertiary education: Main programme blocks (2008)
</t>
  </si>
  <si>
    <t xml:space="preserve">Proportion of graduations/graduates following the Bologna structures (or in programmes that lead to a similar degree in non-European countries) </t>
  </si>
  <si>
    <r>
      <t>Proportion of graduations following the Bologna structures</t>
    </r>
    <r>
      <rPr>
        <vertAlign val="superscript"/>
        <sz val="8"/>
        <rFont val="Arial"/>
        <family val="2"/>
      </rPr>
      <t>1</t>
    </r>
  </si>
  <si>
    <r>
      <t>Degrees for less than 3 years but considered to be at tertiary level and part of the Bologna structure</t>
    </r>
    <r>
      <rPr>
        <vertAlign val="superscript"/>
        <sz val="8"/>
        <rFont val="Arial"/>
        <family val="2"/>
      </rPr>
      <t>1</t>
    </r>
    <r>
      <rPr>
        <sz val="8"/>
        <rFont val="Arial"/>
        <family val="2"/>
      </rPr>
      <t xml:space="preserve"> (first degree)</t>
    </r>
  </si>
  <si>
    <t>Bachelor degrees 3-4 years of duration (first degree)</t>
  </si>
  <si>
    <r>
      <t>Long first degrees considered to be part of the Bologna structure</t>
    </r>
    <r>
      <rPr>
        <vertAlign val="superscript"/>
        <sz val="8"/>
        <rFont val="Arial"/>
        <family val="2"/>
      </rPr>
      <t>1</t>
    </r>
    <r>
      <rPr>
        <sz val="8"/>
        <rFont val="Arial"/>
        <family val="2"/>
      </rPr>
      <t xml:space="preserve"> (duration 5 or more years) </t>
    </r>
  </si>
  <si>
    <r>
      <t>Proportion of graduations outside Bologna structures</t>
    </r>
    <r>
      <rPr>
        <vertAlign val="superscript"/>
        <sz val="8"/>
        <rFont val="Arial"/>
        <family val="2"/>
      </rPr>
      <t>1</t>
    </r>
    <r>
      <rPr>
        <sz val="8"/>
        <rFont val="Arial"/>
        <family val="2"/>
      </rPr>
      <t xml:space="preserve"> (ISCED levels 5A, 5B and 6)</t>
    </r>
  </si>
  <si>
    <r>
      <t xml:space="preserve">1. Or in programmes that lead to a similar degree in non-European countries.
2. Year of reference 2007.
</t>
    </r>
    <r>
      <rPr>
        <i/>
        <sz val="8"/>
        <rFont val="Arial"/>
        <family val="2"/>
      </rPr>
      <t>Source:</t>
    </r>
    <r>
      <rPr>
        <sz val="8"/>
        <rFont val="Arial"/>
        <family val="2"/>
      </rPr>
      <t xml:space="preserve">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</si>
  <si>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Chart A3.3. Structure of tertiary education: Main programme blocks (2008)</t>
  </si>
  <si>
    <r>
      <t xml:space="preserve">1. Or in programmes that lead to a similar degree in non-European countries.
2. Year of reference 2007.
</t>
    </r>
    <r>
      <rPr>
        <i/>
        <sz val="8"/>
        <rFont val="Arial"/>
        <family val="2"/>
      </rPr>
      <t>Countries are ranked in descending order of the proportion of graduations following the Bologna structures.</t>
    </r>
    <r>
      <rPr>
        <sz val="8"/>
        <rFont val="Arial"/>
        <family val="2"/>
      </rPr>
      <t xml:space="preserve">
</t>
    </r>
    <r>
      <rPr>
        <i/>
        <sz val="8"/>
        <rFont val="Arial"/>
        <family val="2"/>
      </rPr>
      <t>Source:</t>
    </r>
    <r>
      <rPr>
        <sz val="8"/>
        <rFont val="Arial"/>
        <family val="2"/>
      </rPr>
      <t xml:space="preserve"> OECD. Table A3.4. See Annex 3 for notes (</t>
    </r>
    <r>
      <rPr>
        <i/>
        <sz val="8"/>
        <rFont val="Arial"/>
        <family val="2"/>
      </rPr>
      <t>www.oecd.org/edu/eag2010</t>
    </r>
    <r>
      <rPr>
        <sz val="8"/>
        <rFont val="Arial"/>
        <family val="2"/>
      </rPr>
      <t xml:space="preserve">). </t>
    </r>
  </si>
  <si>
    <r>
      <t>Proportion of graduations outside Bologna structures</t>
    </r>
    <r>
      <rPr>
        <vertAlign val="superscript"/>
        <sz val="8"/>
        <rFont val="Arial"/>
        <family val="2"/>
      </rPr>
      <t>1</t>
    </r>
  </si>
  <si>
    <t>18/5: décallage d'un pays pour 2000 (commentaire de l'Australie)</t>
  </si>
  <si>
    <t>Sum of graduation rates for single year of age, by gender and programme destination</t>
  </si>
  <si>
    <t>Of which:</t>
  </si>
  <si>
    <t>Master degrees 4-8 years of cumulative duration (second degree)</t>
  </si>
  <si>
    <t>China</t>
  </si>
  <si>
    <t>India</t>
  </si>
  <si>
    <t>Indonesia</t>
  </si>
  <si>
    <t>Chine</t>
  </si>
  <si>
    <t>Inde</t>
  </si>
  <si>
    <t>Indonésie</t>
  </si>
  <si>
    <r>
      <rPr>
        <i/>
        <sz val="8"/>
        <rFont val="Arial"/>
        <family val="2"/>
      </rPr>
      <t>Note</t>
    </r>
    <r>
      <rPr>
        <sz val="8"/>
        <rFont val="Arial"/>
        <family val="2"/>
      </rPr>
      <t>: Years 2001 and 2002 are available for consultation on line (see Statlink below).
         Up to 2004, graduation rates at the tertiary-type A or B levels were calculated on a gross basis. From 2005 and for countries with available data, graduation rates are calculated as net graduation rates (</t>
    </r>
    <r>
      <rPr>
        <i/>
        <sz val="8"/>
        <rFont val="Arial"/>
        <family val="2"/>
      </rPr>
      <t xml:space="preserve">i.e. </t>
    </r>
    <r>
      <rPr>
        <sz val="8"/>
        <rFont val="Arial"/>
        <family val="2"/>
      </rPr>
      <t xml:space="preserve">as the sum of age-specific graduation rates). Please refer to Annex 1 for information on the method used to calculate graduation rates (gross rates </t>
    </r>
    <r>
      <rPr>
        <i/>
        <sz val="8"/>
        <rFont val="Arial"/>
        <family val="2"/>
      </rPr>
      <t xml:space="preserve">versus </t>
    </r>
    <r>
      <rPr>
        <sz val="8"/>
        <rFont val="Arial"/>
        <family val="2"/>
      </rPr>
      <t xml:space="preserve">net rates) and the corresponding typical ages. 
1. Break in time series following methodological change in 2008.
</t>
    </r>
    <r>
      <rPr>
        <i/>
        <sz val="8"/>
        <rFont val="Arial"/>
        <family val="2"/>
      </rPr>
      <t>Source</t>
    </r>
    <r>
      <rPr>
        <sz val="8"/>
        <rFont val="Arial"/>
        <family val="2"/>
      </rPr>
      <t>: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</si>
  <si>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Year of reference 2007.
2. Excludes advanced research programmes.
</t>
    </r>
    <r>
      <rPr>
        <i/>
        <sz val="8"/>
        <rFont val="Arial"/>
        <family val="2"/>
      </rPr>
      <t>Source:</t>
    </r>
    <r>
      <rPr>
        <sz val="8"/>
        <rFont val="Arial"/>
        <family val="2"/>
      </rPr>
      <t xml:space="preserve">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</si>
  <si>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Year of reference 2007.
2. Data for advanced research programmes are partial.
</t>
    </r>
    <r>
      <rPr>
        <i/>
        <sz val="8"/>
        <rFont val="Arial"/>
        <family val="2"/>
      </rPr>
      <t>Source:</t>
    </r>
    <r>
      <rPr>
        <sz val="8"/>
        <rFont val="Arial"/>
        <family val="2"/>
      </rPr>
      <t xml:space="preserve">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</si>
  <si>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Year of reference 2007 instead of 2008. 
2. Break in time series following methodological change in 2008.
</t>
    </r>
    <r>
      <rPr>
        <i/>
        <sz val="8"/>
        <rFont val="Arial"/>
        <family val="2"/>
      </rPr>
      <t>Countries are ranked in descending order of the graduation rates for tertiary-type A education in 2008.</t>
    </r>
    <r>
      <rPr>
        <sz val="8"/>
        <rFont val="Arial"/>
        <family val="2"/>
      </rPr>
      <t xml:space="preserve">
</t>
    </r>
    <r>
      <rPr>
        <i/>
        <sz val="8"/>
        <rFont val="Arial"/>
        <family val="2"/>
      </rPr>
      <t>Source:</t>
    </r>
    <r>
      <rPr>
        <sz val="8"/>
        <rFont val="Arial"/>
        <family val="2"/>
      </rPr>
      <t xml:space="preserve"> OECD. Table A3.2. See Annex 3 for notes (</t>
    </r>
    <r>
      <rPr>
        <i/>
        <sz val="8"/>
        <rFont val="Arial"/>
        <family val="2"/>
      </rPr>
      <t>www.oecd.org/edu/eag2010</t>
    </r>
    <r>
      <rPr>
        <sz val="8"/>
        <rFont val="Arial"/>
        <family val="2"/>
      </rPr>
      <t xml:space="preserve">). </t>
    </r>
  </si>
  <si>
    <r>
      <rPr>
        <i/>
        <sz val="8"/>
        <rFont val="Arial"/>
        <family val="2"/>
      </rPr>
      <t>of which</t>
    </r>
    <r>
      <rPr>
        <sz val="8"/>
        <rFont val="Arial"/>
        <family val="2"/>
      </rPr>
      <t xml:space="preserve"> &lt; 30 years old</t>
    </r>
  </si>
  <si>
    <t>of which ≧ 30 years old</t>
  </si>
  <si>
    <r>
      <t xml:space="preserve">1. Year of reference 2007. 
</t>
    </r>
    <r>
      <rPr>
        <i/>
        <sz val="8"/>
        <rFont val="Arial"/>
        <family val="2"/>
      </rPr>
      <t>Countries are ranked in descending order of the graduation rates for tertiary-type A education in 2008.</t>
    </r>
    <r>
      <rPr>
        <sz val="8"/>
        <rFont val="Arial"/>
        <family val="2"/>
      </rPr>
      <t xml:space="preserve">
</t>
    </r>
    <r>
      <rPr>
        <i/>
        <sz val="8"/>
        <rFont val="Arial"/>
        <family val="2"/>
      </rPr>
      <t>Source:</t>
    </r>
    <r>
      <rPr>
        <sz val="8"/>
        <rFont val="Arial"/>
        <family val="2"/>
      </rPr>
      <t xml:space="preserve"> OECD. Table A3.1. See Annex 3 for notes (</t>
    </r>
    <r>
      <rPr>
        <i/>
        <sz val="8"/>
        <rFont val="Arial"/>
        <family val="2"/>
      </rPr>
      <t>www.oecd.org/edu/eag2010</t>
    </r>
    <r>
      <rPr>
        <sz val="8"/>
        <rFont val="Arial"/>
        <family val="2"/>
      </rPr>
      <t xml:space="preserve">). </t>
    </r>
  </si>
  <si>
    <t xml:space="preserve">Chart A3.2. Tertiary-type A graduation rates in 1995, 2000 and 2008 (first-time graduation) </t>
  </si>
  <si>
    <t xml:space="preserve">Chart A3.4. Tertiary-type B graduation rates in 1995, 2000 and 2008 (first-time graduation) </t>
  </si>
  <si>
    <t xml:space="preserve">Chart A3.5. Graduation rates at tertiary-type A level (first degree): Impact of international/foreign students (2008) </t>
  </si>
  <si>
    <t>Tertiary-type 5A (first-time graduation)</t>
  </si>
  <si>
    <t>Tertiary-type 5B (first-time graduation)</t>
  </si>
  <si>
    <r>
      <t xml:space="preserve">1. International students data on first degree programmes include second degrees programmes.
2. Year of reference 2007.
3. Foreign graduation rate at tertiary-type A first degree level. These data are not comparable with data on international graduates and are therefore presented separately.
</t>
    </r>
    <r>
      <rPr>
        <i/>
        <sz val="8"/>
        <rFont val="Arial"/>
        <family val="2"/>
      </rPr>
      <t>Countries are ranked in descending order of the adjusted graduation rate in tertiary-type A first degree programmes.</t>
    </r>
    <r>
      <rPr>
        <sz val="8"/>
        <rFont val="Arial"/>
        <family val="2"/>
      </rPr>
      <t xml:space="preserve">
</t>
    </r>
    <r>
      <rPr>
        <i/>
        <sz val="8"/>
        <rFont val="Arial"/>
        <family val="2"/>
      </rPr>
      <t>Source:</t>
    </r>
    <r>
      <rPr>
        <sz val="8"/>
        <rFont val="Arial"/>
        <family val="2"/>
      </rPr>
      <t xml:space="preserve"> OECD. Table A3.3. See Annex 3 for notes (</t>
    </r>
    <r>
      <rPr>
        <i/>
        <sz val="8"/>
        <rFont val="Arial"/>
        <family val="2"/>
      </rPr>
      <t>www.oecd.org/edu/eag2010</t>
    </r>
    <r>
      <rPr>
        <sz val="8"/>
        <rFont val="Arial"/>
        <family val="2"/>
      </rPr>
      <t xml:space="preserve">). </t>
    </r>
  </si>
  <si>
    <r>
      <t xml:space="preserve">1. Year of reference 2007 instead of 2008. 
</t>
    </r>
    <r>
      <rPr>
        <i/>
        <sz val="8"/>
        <rFont val="Arial"/>
        <family val="2"/>
      </rPr>
      <t>Countries are ranked in descending order of the graduation rates for tertiary-type B education in 2008.</t>
    </r>
    <r>
      <rPr>
        <sz val="8"/>
        <rFont val="Arial"/>
        <family val="2"/>
      </rPr>
      <t xml:space="preserve">
</t>
    </r>
    <r>
      <rPr>
        <i/>
        <sz val="8"/>
        <rFont val="Arial"/>
        <family val="2"/>
      </rPr>
      <t>Source:</t>
    </r>
    <r>
      <rPr>
        <sz val="8"/>
        <rFont val="Arial"/>
        <family val="2"/>
      </rPr>
      <t xml:space="preserve"> OECD. Table A3.2. See Annex 3 for notes (</t>
    </r>
    <r>
      <rPr>
        <i/>
        <sz val="8"/>
        <rFont val="Arial"/>
        <family val="2"/>
      </rPr>
      <t>www.oecd.org/edu/eag2010</t>
    </r>
    <r>
      <rPr>
        <sz val="8"/>
        <rFont val="Arial"/>
        <family val="2"/>
      </rPr>
      <t xml:space="preserve">). </t>
    </r>
  </si>
  <si>
    <r>
      <t>Note</t>
    </r>
    <r>
      <rPr>
        <sz val="8"/>
        <rFont val="Arial"/>
        <family val="2"/>
      </rPr>
      <t>: Please refer to Annex 1 for information on the method used to calculate graduation rates (gross rates</t>
    </r>
    <r>
      <rPr>
        <i/>
        <sz val="8"/>
        <rFont val="Arial"/>
        <family val="2"/>
      </rPr>
      <t xml:space="preserve"> versus</t>
    </r>
    <r>
      <rPr>
        <sz val="8"/>
        <rFont val="Arial"/>
        <family val="2"/>
      </rPr>
      <t xml:space="preserve"> net rates) and the corresponding typical ages. 
          Mismatches between the coverage of the population data and the graduate data mean that the graduation rates for those countries that are net exporters of students may be underestimated, and those that are net importers may be overestimated. The adjusted graduation rates seek to compensate for these differences.
1. Adjusted graduation rates correspond to the graduation rates when international students are excluded.
2. Respectively 20%, 50% and 80% of first-time graduates are below this age.
3. Year of reference 2007.
</t>
    </r>
    <r>
      <rPr>
        <i/>
        <sz val="8"/>
        <rFont val="Arial"/>
        <family val="2"/>
      </rPr>
      <t>Source:</t>
    </r>
    <r>
      <rPr>
        <sz val="8"/>
        <rFont val="Arial"/>
        <family val="2"/>
      </rPr>
      <t xml:space="preserve">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</si>
  <si>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Based on current patterns of graduation, on average 38% of an age cohort in 2008 is estimated to complete tertiary-type A education in the 26 OECD countries with comparable data . The proportion of students who complete tertiary-type A education outside the typical age of graduation is high in Finland, Iceland, New Zealand, Sweden and the partner country Israel, where graduation rates for students aged over 30 account for one-quarter or more of the total graduation rate.</t>
  </si>
  <si>
    <t>The chart shows the estimated percentage of a 2008 age cohort that will complete, for the first time, tertiary-type A education (based on current patterns of graduation); it also indicates how many young adults complete tertiary-type A education outside of the typical age of graduation.</t>
  </si>
  <si>
    <t>Australia2</t>
  </si>
  <si>
    <t/>
  </si>
  <si>
    <t>Australia1</t>
  </si>
  <si>
    <t>Canada1</t>
  </si>
  <si>
    <t>United Kingdom2</t>
  </si>
  <si>
    <t>Finland1</t>
  </si>
  <si>
    <t>Canada2</t>
  </si>
  <si>
    <t>Iceland3</t>
  </si>
  <si>
    <t>Slovak Republic3</t>
  </si>
  <si>
    <t>Russian Federation3</t>
  </si>
  <si>
    <t>Portugal3</t>
  </si>
  <si>
    <t>Czech Republic3</t>
  </si>
  <si>
    <t>Hungary3</t>
  </si>
  <si>
    <t>Italy3</t>
  </si>
  <si>
    <t>France3</t>
  </si>
  <si>
    <t>Belgium3</t>
  </si>
  <si>
    <t>Turkey3</t>
  </si>
  <si>
    <t>Luxembourg3</t>
  </si>
  <si>
    <r>
      <rPr>
        <i/>
        <sz val="8"/>
        <rFont val="Arial"/>
        <family val="2"/>
      </rPr>
      <t>Note</t>
    </r>
    <r>
      <rPr>
        <sz val="8"/>
        <rFont val="Arial"/>
        <family val="2"/>
      </rPr>
      <t xml:space="preserve">: Please refer to Annex 1 for information on the method used to calculate graduation rates (gross rates </t>
    </r>
    <r>
      <rPr>
        <i/>
        <sz val="8"/>
        <rFont val="Arial"/>
        <family val="2"/>
      </rPr>
      <t>versus</t>
    </r>
    <r>
      <rPr>
        <sz val="8"/>
        <rFont val="Arial"/>
        <family val="2"/>
      </rPr>
      <t xml:space="preserve"> net rates) and the corresponding typical ages. 
          Mismatches between the coverage of the population data and the graduate data mean that the graduation rates for those countries that are net exporters of students may be underestimated and those that are net importers may be overestimated. The adjusted graduation rates seek to compensate for these differences.
1. Year of reference 2007.
2. The graduation rates are calculated for foreign students (defined on the basis of their country of citizenship). These data are not comparable with data on international graduates and are therefore presented separately in Chart A3.5.
</t>
    </r>
    <r>
      <rPr>
        <i/>
        <sz val="8"/>
        <rFont val="Arial"/>
        <family val="2"/>
      </rPr>
      <t>Source:</t>
    </r>
    <r>
      <rPr>
        <sz val="8"/>
        <rFont val="Arial"/>
        <family val="2"/>
      </rPr>
      <t xml:space="preserve">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</si>
  <si>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Education at a Glance 2010: OECD Indicators - © OECD 2010</t>
  </si>
  <si>
    <t>Indicator A3</t>
  </si>
  <si>
    <t>Version 1 - Last updated: 06-Sep-2010</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</si>
</sst>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 \ ;[&lt;0.05]\ \ &quot;n.  &quot;;0.0\ \ ;@\ \ "/>
    <numFmt numFmtId="174" formatCode="[=0]0\ \ ;[&lt;0.05]\ \ &quot;n.  &quot;;0\ \ ;@\ \ "/>
    <numFmt numFmtId="175" formatCode="0.0000"/>
    <numFmt numFmtId="176" formatCode="[=0]0.0\ \ \ \ ;0.0\ \ \ \ ;@\ \ \ \ "/>
    <numFmt numFmtId="177" formatCode="[=0]0.0\ \ \ \ ;[&lt;0.05]\ &quot;n.   &quot;;0.0\ \ \ \ ;@\ \ \ \ "/>
    <numFmt numFmtId="178" formatCode="[=0]0\ \ \ \ ;[&lt;0.5]\ &quot;n.   &quot;;0\ \ \ \ ;@\ \ \ \ "/>
    <numFmt numFmtId="179" formatCode="0\ \ ;@\ \ "/>
    <numFmt numFmtId="180" formatCode="0.0\ \ ;@\ \ "/>
    <numFmt numFmtId="181" formatCode="[=0]0\ \ ;[&lt;0.5]\ &quot;n.   &quot;;0\ \ ;@\ "/>
    <numFmt numFmtId="182" formatCode="[=0]0\ \ \ \ ;0\ \ \ \ ;@\ \ \ \ "/>
    <numFmt numFmtId="183" formatCode="#\ ###\ ##0\ ;\-#\ ###\ ##0\ ;&quot; - &quot;"/>
    <numFmt numFmtId="184" formatCode="_(* #,##0.0_);_(* \(#,##0.0\);_(* &quot;-&quot;??_);_(@_)"/>
    <numFmt numFmtId="185" formatCode="0.0%"/>
    <numFmt numFmtId="186" formatCode="[=0]0.0\ \ \ \ ;[&lt;0.5]\ &quot;n.   &quot;;0.0\ \ \ \ ;@\ \ \ \ "/>
    <numFmt numFmtId="187" formatCode="[=0]0.00\ \ ;[&lt;0.05]\ \ &quot;n.  &quot;;0.00\ \ ;@\ \ "/>
    <numFmt numFmtId="188" formatCode="&quot;Yes&quot;;&quot;Yes&quot;;&quot;No&quot;"/>
    <numFmt numFmtId="189" formatCode="&quot;True&quot;;&quot;True&quot;;&quot;False&quot;"/>
    <numFmt numFmtId="190" formatCode="&quot;On&quot;;&quot;On&quot;;&quot;Off&quot;"/>
    <numFmt numFmtId="191" formatCode="[$€-2]\ #,##0.00_);[Red]\([$€-2]\ #,##0.00\)"/>
    <numFmt numFmtId="192" formatCode="#,##0.0"/>
    <numFmt numFmtId="193" formatCode="[$-409]dd\ mmmm\,\ yyyy"/>
    <numFmt numFmtId="194" formatCode="[$-409]h:mm:ss\ AM/PM"/>
  </numFmts>
  <fonts count="74">
    <font>
      <sz val="10"/>
      <color theme="1"/>
      <name val="Arial"/>
      <family val="2"/>
    </font>
    <font>
      <sz val="10"/>
      <color indexed="8"/>
      <name val="Arial"/>
      <family val="2"/>
    </font>
    <font>
      <sz val="10"/>
      <name val="Arial"/>
      <family val="2"/>
    </font>
    <font>
      <b/>
      <sz val="8"/>
      <name val="Arial"/>
      <family val="2"/>
    </font>
    <font>
      <sz val="8"/>
      <name val="Arial"/>
      <family val="2"/>
    </font>
    <font>
      <i/>
      <sz val="8"/>
      <name val="Arial"/>
      <family val="2"/>
    </font>
    <font>
      <sz val="10"/>
      <color indexed="8"/>
      <name val="MS Sans Serif"/>
      <family val="2"/>
    </font>
    <font>
      <sz val="10"/>
      <name val="Times New Roman"/>
      <family val="1"/>
    </font>
    <font>
      <b/>
      <sz val="8"/>
      <color indexed="8"/>
      <name val="Arial"/>
      <family val="2"/>
    </font>
    <font>
      <sz val="8"/>
      <color indexed="8"/>
      <name val="Arial"/>
      <family val="2"/>
    </font>
    <font>
      <vertAlign val="superscript"/>
      <sz val="8"/>
      <name val="Arial"/>
      <family val="2"/>
    </font>
    <font>
      <b/>
      <sz val="8.5"/>
      <color indexed="12"/>
      <name val="MS Sans Serif"/>
      <family val="2"/>
    </font>
    <font>
      <b/>
      <sz val="8"/>
      <color indexed="12"/>
      <name val="Arial"/>
      <family val="2"/>
    </font>
    <font>
      <b/>
      <sz val="8"/>
      <color indexed="8"/>
      <name val="MS Sans Serif"/>
      <family val="2"/>
    </font>
    <font>
      <b/>
      <sz val="10"/>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u val="single"/>
      <sz val="8.5"/>
      <color indexed="8"/>
      <name val="MS Sans Serif"/>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i/>
      <sz val="8"/>
      <color indexed="8"/>
      <name val="Arial"/>
      <family val="2"/>
    </font>
    <font>
      <i/>
      <sz val="8"/>
      <color indexed="8"/>
      <name val="Arial"/>
      <family val="2"/>
    </font>
    <font>
      <u val="single"/>
      <sz val="10"/>
      <color indexed="12"/>
      <name val="Arial"/>
      <family val="2"/>
    </font>
    <font>
      <sz val="8"/>
      <color indexed="8"/>
      <name val="Helvetica"/>
      <family val="0"/>
    </font>
    <font>
      <i/>
      <sz val="8"/>
      <color indexed="8"/>
      <name val="Helvetica"/>
      <family val="0"/>
    </font>
    <font>
      <sz val="8"/>
      <color indexed="8"/>
      <name val="Helv"/>
      <family val="0"/>
    </font>
    <font>
      <i/>
      <sz val="8"/>
      <color indexed="8"/>
      <name val="Helv"/>
      <family val="0"/>
    </font>
    <font>
      <sz val="11"/>
      <color indexed="8"/>
      <name val="Arial"/>
      <family val="0"/>
    </font>
    <font>
      <b/>
      <sz val="10.5"/>
      <color indexed="8"/>
      <name val="Arial"/>
      <family val="0"/>
    </font>
    <font>
      <sz val="8.25"/>
      <color indexed="8"/>
      <name val="Arial"/>
      <family val="0"/>
    </font>
    <font>
      <i/>
      <sz val="11"/>
      <color indexed="8"/>
      <name val="Arial"/>
      <family val="0"/>
    </font>
    <font>
      <sz val="11"/>
      <color indexed="8"/>
      <name val="Calibri"/>
      <family val="0"/>
    </font>
    <font>
      <i/>
      <sz val="11"/>
      <color indexed="8"/>
      <name val="Calibri"/>
      <family val="0"/>
    </font>
    <font>
      <sz val="10.5"/>
      <color indexed="8"/>
      <name val="Arial"/>
      <family val="0"/>
    </font>
    <font>
      <sz val="10"/>
      <color indexed="8"/>
      <name val="Calibri"/>
      <family val="0"/>
    </font>
    <font>
      <i/>
      <sz val="10"/>
      <color indexed="8"/>
      <name val="Arial"/>
      <family val="0"/>
    </font>
    <font>
      <sz val="5.95"/>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i/>
      <sz val="8"/>
      <color theme="1"/>
      <name val="Arial"/>
      <family val="2"/>
    </font>
    <font>
      <b/>
      <sz val="8"/>
      <color theme="1"/>
      <name val="Arial"/>
      <family val="2"/>
    </font>
    <font>
      <i/>
      <sz val="8"/>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0"/>
        <bgColor indexed="64"/>
      </patternFill>
    </fill>
  </fills>
  <borders count="36">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style="thin"/>
    </border>
    <border>
      <left>
        <color indexed="63"/>
      </left>
      <right>
        <color indexed="63"/>
      </right>
      <top style="thin">
        <color theme="4"/>
      </top>
      <bottom style="double">
        <color theme="4"/>
      </bottom>
    </border>
    <border>
      <left style="thin"/>
      <right style="thin"/>
      <top style="thin"/>
      <bottom/>
    </border>
    <border>
      <left style="thin"/>
      <right/>
      <top/>
      <bottom/>
    </border>
    <border>
      <left style="thin"/>
      <right/>
      <top style="thin"/>
      <bottom/>
    </border>
    <border>
      <left style="medium"/>
      <right style="thin"/>
      <top style="thin"/>
      <bottom/>
    </border>
    <border>
      <left style="medium"/>
      <right style="thin"/>
      <top/>
      <bottom/>
    </border>
    <border>
      <left/>
      <right style="thin"/>
      <top/>
      <bottom/>
    </border>
    <border>
      <left style="medium"/>
      <right/>
      <top/>
      <bottom/>
    </border>
    <border>
      <left style="dashed"/>
      <right style="thin"/>
      <top style="thin"/>
      <bottom style="thin"/>
    </border>
    <border>
      <left style="medium"/>
      <right/>
      <top style="thin"/>
      <bottom/>
    </border>
    <border>
      <left style="medium"/>
      <right/>
      <top style="thin"/>
      <bottom style="thin"/>
    </border>
    <border>
      <left/>
      <right/>
      <top style="thin"/>
      <bottom/>
    </border>
    <border>
      <left/>
      <right style="thin"/>
      <top style="thin"/>
      <bottom/>
    </border>
    <border>
      <left style="thin"/>
      <right/>
      <top/>
      <bottom style="thin"/>
    </border>
    <border>
      <left/>
      <right style="thin"/>
      <top/>
      <bottom style="thin"/>
    </border>
    <border>
      <left style="dashed"/>
      <right style="thin"/>
      <top style="thin"/>
      <bottom/>
    </border>
    <border>
      <left style="medium"/>
      <right style="thin"/>
      <top/>
      <bottom style="thin"/>
    </border>
    <border>
      <left style="thin"/>
      <right style="medium"/>
      <top style="thin"/>
      <bottom style="thin"/>
    </border>
    <border>
      <left style="medium"/>
      <right style="thin"/>
      <top style="thin"/>
      <bottom style="thin"/>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4" fillId="27" borderId="1">
      <alignment/>
      <protection/>
    </xf>
    <xf numFmtId="0" fontId="55" fillId="28" borderId="2" applyNumberFormat="0" applyAlignment="0" applyProtection="0"/>
    <xf numFmtId="0" fontId="4" fillId="0" borderId="3">
      <alignment/>
      <protection/>
    </xf>
    <xf numFmtId="0" fontId="56" fillId="29" borderId="4" applyNumberFormat="0" applyAlignment="0" applyProtection="0"/>
    <xf numFmtId="0" fontId="11" fillId="30" borderId="0">
      <alignment horizontal="center" vertical="center"/>
      <protection/>
    </xf>
    <xf numFmtId="0" fontId="2" fillId="31" borderId="0">
      <alignment horizontal="center" wrapText="1"/>
      <protection/>
    </xf>
    <xf numFmtId="0" fontId="12" fillId="30"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32" borderId="1" applyBorder="0">
      <alignment/>
      <protection locked="0"/>
    </xf>
    <xf numFmtId="0" fontId="57" fillId="0" borderId="0" applyNumberFormat="0" applyFill="0" applyBorder="0" applyAlignment="0" applyProtection="0"/>
    <xf numFmtId="0" fontId="9" fillId="30" borderId="3">
      <alignment horizontal="left"/>
      <protection/>
    </xf>
    <xf numFmtId="0" fontId="1" fillId="30" borderId="0">
      <alignment horizontal="left"/>
      <protection/>
    </xf>
    <xf numFmtId="0" fontId="58" fillId="33" borderId="0" applyNumberFormat="0" applyBorder="0" applyAlignment="0" applyProtection="0"/>
    <xf numFmtId="0" fontId="13" fillId="34" borderId="0">
      <alignment horizontal="right" vertical="top" textRotation="90" wrapText="1"/>
      <protection/>
    </xf>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5" borderId="2" applyNumberFormat="0" applyAlignment="0" applyProtection="0"/>
    <xf numFmtId="0" fontId="14" fillId="31" borderId="0">
      <alignment horizontal="center"/>
      <protection/>
    </xf>
    <xf numFmtId="0" fontId="4" fillId="30" borderId="8">
      <alignment wrapText="1"/>
      <protection/>
    </xf>
    <xf numFmtId="0" fontId="4" fillId="30" borderId="9">
      <alignment/>
      <protection/>
    </xf>
    <xf numFmtId="0" fontId="4" fillId="30" borderId="10">
      <alignment/>
      <protection/>
    </xf>
    <xf numFmtId="0" fontId="4" fillId="30" borderId="11">
      <alignment horizontal="center" wrapText="1"/>
      <protection/>
    </xf>
    <xf numFmtId="0" fontId="64" fillId="0" borderId="12" applyNumberFormat="0" applyFill="0" applyAlignment="0" applyProtection="0"/>
    <xf numFmtId="0" fontId="65" fillId="36" borderId="0" applyNumberFormat="0" applyBorder="0" applyAlignment="0" applyProtection="0"/>
    <xf numFmtId="0" fontId="2" fillId="0" borderId="0">
      <alignment/>
      <protection/>
    </xf>
    <xf numFmtId="0" fontId="2" fillId="0" borderId="0">
      <alignment/>
      <protection/>
    </xf>
    <xf numFmtId="0" fontId="6" fillId="0" borderId="0" applyNumberFormat="0" applyFont="0" applyFill="0" applyBorder="0" applyAlignment="0" applyProtection="0"/>
    <xf numFmtId="0" fontId="6" fillId="0" borderId="0" applyNumberFormat="0" applyFont="0" applyFill="0" applyBorder="0" applyAlignment="0" applyProtection="0"/>
    <xf numFmtId="0" fontId="2" fillId="0" borderId="0">
      <alignment/>
      <protection/>
    </xf>
    <xf numFmtId="0" fontId="7" fillId="0" borderId="0">
      <alignment/>
      <protection/>
    </xf>
    <xf numFmtId="0" fontId="6" fillId="0" borderId="0" applyNumberFormat="0" applyFont="0" applyFill="0" applyBorder="0" applyAlignment="0" applyProtection="0"/>
    <xf numFmtId="0" fontId="7" fillId="0" borderId="0">
      <alignment/>
      <protection/>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 fillId="0" borderId="0">
      <alignment/>
      <protection/>
    </xf>
    <xf numFmtId="0" fontId="0" fillId="37" borderId="13" applyNumberFormat="0" applyFont="0" applyAlignment="0" applyProtection="0"/>
    <xf numFmtId="0" fontId="66" fillId="28" borderId="14" applyNumberFormat="0" applyAlignment="0" applyProtection="0"/>
    <xf numFmtId="9" fontId="0" fillId="0" borderId="0" applyFont="0" applyFill="0" applyBorder="0" applyAlignment="0" applyProtection="0"/>
    <xf numFmtId="9" fontId="2" fillId="0" borderId="0" applyNumberFormat="0" applyFont="0" applyFill="0" applyBorder="0" applyAlignment="0" applyProtection="0"/>
    <xf numFmtId="0" fontId="4" fillId="30" borderId="3">
      <alignment/>
      <protection/>
    </xf>
    <xf numFmtId="0" fontId="11" fillId="30" borderId="0">
      <alignment horizontal="right"/>
      <protection/>
    </xf>
    <xf numFmtId="0" fontId="15" fillId="38" borderId="0">
      <alignment horizontal="center"/>
      <protection/>
    </xf>
    <xf numFmtId="0" fontId="16" fillId="31" borderId="0">
      <alignment/>
      <protection/>
    </xf>
    <xf numFmtId="0" fontId="17" fillId="34" borderId="15">
      <alignment horizontal="left" vertical="top" wrapText="1"/>
      <protection/>
    </xf>
    <xf numFmtId="0" fontId="17" fillId="34" borderId="16">
      <alignment horizontal="left" vertical="top"/>
      <protection/>
    </xf>
    <xf numFmtId="37" fontId="18" fillId="0" borderId="0">
      <alignment/>
      <protection/>
    </xf>
    <xf numFmtId="0" fontId="19" fillId="30" borderId="0">
      <alignment horizontal="center"/>
      <protection/>
    </xf>
    <xf numFmtId="0" fontId="67" fillId="0" borderId="0" applyNumberFormat="0" applyFill="0" applyBorder="0" applyAlignment="0" applyProtection="0"/>
    <xf numFmtId="0" fontId="3" fillId="30" borderId="0">
      <alignment/>
      <protection/>
    </xf>
    <xf numFmtId="0" fontId="68" fillId="0" borderId="17" applyNumberFormat="0" applyFill="0" applyAlignment="0" applyProtection="0"/>
    <xf numFmtId="0" fontId="69" fillId="0" borderId="0" applyNumberFormat="0" applyFill="0" applyBorder="0" applyAlignment="0" applyProtection="0"/>
  </cellStyleXfs>
  <cellXfs count="337">
    <xf numFmtId="0" fontId="0" fillId="0" borderId="0" xfId="0" applyAlignment="1">
      <alignment/>
    </xf>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4" fillId="0" borderId="0" xfId="81" applyFont="1" applyFill="1" applyAlignment="1">
      <alignment/>
    </xf>
    <xf numFmtId="0" fontId="4" fillId="0" borderId="3" xfId="76" applyFont="1" applyFill="1" applyBorder="1" applyAlignment="1" quotePrefix="1">
      <alignment horizontal="center" wrapText="1"/>
      <protection/>
    </xf>
    <xf numFmtId="0" fontId="3" fillId="0" borderId="18" xfId="76" applyFont="1" applyFill="1" applyBorder="1" applyAlignment="1">
      <alignment horizontal="left"/>
      <protection/>
    </xf>
    <xf numFmtId="0" fontId="3" fillId="0" borderId="19" xfId="76" applyFont="1" applyFill="1" applyBorder="1" applyAlignment="1">
      <alignment horizontal="center"/>
      <protection/>
    </xf>
    <xf numFmtId="0" fontId="4" fillId="0" borderId="9" xfId="76" applyFont="1" applyFill="1" applyBorder="1" applyAlignment="1">
      <alignment horizontal="left"/>
      <protection/>
    </xf>
    <xf numFmtId="173" fontId="4" fillId="0" borderId="19" xfId="81" applyNumberFormat="1" applyFont="1" applyFill="1" applyBorder="1" applyAlignment="1">
      <alignment horizontal="right"/>
    </xf>
    <xf numFmtId="173" fontId="4" fillId="0" borderId="0" xfId="81" applyNumberFormat="1" applyFont="1" applyFill="1" applyBorder="1" applyAlignment="1">
      <alignment horizontal="right"/>
    </xf>
    <xf numFmtId="0" fontId="4" fillId="0" borderId="0" xfId="81" applyNumberFormat="1" applyFont="1" applyFill="1" applyBorder="1" applyAlignment="1" applyProtection="1">
      <alignment/>
      <protection/>
    </xf>
    <xf numFmtId="0" fontId="4" fillId="0" borderId="19" xfId="76" applyFont="1" applyFill="1" applyBorder="1" applyAlignment="1">
      <alignment horizontal="left"/>
      <protection/>
    </xf>
    <xf numFmtId="0" fontId="3" fillId="0" borderId="9" xfId="76" applyFont="1" applyFill="1" applyBorder="1" applyAlignment="1">
      <alignment horizontal="left"/>
      <protection/>
    </xf>
    <xf numFmtId="173" fontId="3" fillId="0" borderId="19" xfId="81" applyNumberFormat="1" applyFont="1" applyFill="1" applyBorder="1" applyAlignment="1">
      <alignment horizontal="right"/>
    </xf>
    <xf numFmtId="174" fontId="3" fillId="0" borderId="19" xfId="81" applyNumberFormat="1" applyFont="1" applyFill="1" applyBorder="1" applyAlignment="1">
      <alignment horizontal="right"/>
    </xf>
    <xf numFmtId="0" fontId="3" fillId="0" borderId="19" xfId="76" applyFont="1" applyFill="1" applyBorder="1" applyAlignment="1">
      <alignment horizontal="left"/>
      <protection/>
    </xf>
    <xf numFmtId="0" fontId="4" fillId="0" borderId="0" xfId="76" applyFont="1" applyFill="1" applyBorder="1" applyAlignment="1">
      <alignment horizontal="left"/>
      <protection/>
    </xf>
    <xf numFmtId="0" fontId="70" fillId="0" borderId="0" xfId="0" applyFont="1" applyAlignment="1">
      <alignment/>
    </xf>
    <xf numFmtId="0" fontId="3" fillId="0" borderId="20" xfId="76" applyFont="1" applyFill="1" applyBorder="1" applyAlignment="1">
      <alignment horizontal="left"/>
      <protection/>
    </xf>
    <xf numFmtId="0" fontId="4" fillId="0" borderId="0" xfId="81" applyFont="1" applyFill="1" applyBorder="1" applyAlignment="1">
      <alignment horizontal="center" wrapText="1"/>
    </xf>
    <xf numFmtId="0" fontId="4" fillId="0" borderId="0" xfId="76" applyFont="1" applyFill="1" applyBorder="1" applyAlignment="1" quotePrefix="1">
      <alignment horizontal="center" wrapText="1"/>
      <protection/>
    </xf>
    <xf numFmtId="0" fontId="3" fillId="0" borderId="0" xfId="76" applyFont="1" applyFill="1" applyBorder="1" applyAlignment="1">
      <alignment horizontal="center"/>
      <protection/>
    </xf>
    <xf numFmtId="173" fontId="3" fillId="0" borderId="0" xfId="81" applyNumberFormat="1" applyFont="1" applyFill="1" applyBorder="1" applyAlignment="1">
      <alignment horizontal="right"/>
    </xf>
    <xf numFmtId="172" fontId="3" fillId="0" borderId="21" xfId="78" applyNumberFormat="1" applyFont="1" applyFill="1" applyBorder="1" applyAlignment="1">
      <alignment horizontal="left"/>
      <protection/>
    </xf>
    <xf numFmtId="0" fontId="8" fillId="4" borderId="18" xfId="76" applyFont="1" applyFill="1" applyBorder="1" applyAlignment="1">
      <alignment horizontal="left"/>
      <protection/>
    </xf>
    <xf numFmtId="1" fontId="3" fillId="0" borderId="21" xfId="78" applyNumberFormat="1" applyFont="1" applyFill="1" applyBorder="1" applyAlignment="1">
      <alignment horizontal="right"/>
      <protection/>
    </xf>
    <xf numFmtId="172" fontId="4" fillId="0" borderId="22" xfId="78" applyNumberFormat="1" applyFont="1" applyFill="1" applyBorder="1" applyAlignment="1">
      <alignment horizontal="left"/>
      <protection/>
    </xf>
    <xf numFmtId="173" fontId="9" fillId="4" borderId="19" xfId="81" applyNumberFormat="1" applyFont="1" applyFill="1" applyBorder="1" applyAlignment="1">
      <alignment horizontal="left"/>
    </xf>
    <xf numFmtId="1" fontId="4" fillId="0" borderId="22" xfId="78" applyNumberFormat="1" applyFont="1" applyFill="1" applyBorder="1" applyAlignment="1">
      <alignment horizontal="right"/>
      <protection/>
    </xf>
    <xf numFmtId="172" fontId="9" fillId="4" borderId="23" xfId="78" applyNumberFormat="1" applyFont="1" applyFill="1" applyBorder="1" applyAlignment="1">
      <alignment horizontal="left"/>
      <protection/>
    </xf>
    <xf numFmtId="0" fontId="8" fillId="4" borderId="9" xfId="76" applyFont="1" applyFill="1" applyBorder="1" applyAlignment="1">
      <alignment horizontal="left"/>
      <protection/>
    </xf>
    <xf numFmtId="1" fontId="3" fillId="0" borderId="9" xfId="76" applyNumberFormat="1" applyFont="1" applyFill="1" applyBorder="1" applyAlignment="1">
      <alignment horizontal="right"/>
      <protection/>
    </xf>
    <xf numFmtId="172" fontId="3" fillId="0" borderId="22" xfId="78" applyNumberFormat="1" applyFont="1" applyFill="1" applyBorder="1" applyAlignment="1">
      <alignment horizontal="left"/>
      <protection/>
    </xf>
    <xf numFmtId="1" fontId="3" fillId="0" borderId="22" xfId="78" applyNumberFormat="1" applyFont="1" applyFill="1" applyBorder="1" applyAlignment="1">
      <alignment horizontal="right"/>
      <protection/>
    </xf>
    <xf numFmtId="0" fontId="9" fillId="4" borderId="9" xfId="76" applyFont="1" applyFill="1" applyBorder="1" applyAlignment="1">
      <alignment horizontal="left"/>
      <protection/>
    </xf>
    <xf numFmtId="0" fontId="4" fillId="0" borderId="22" xfId="75" applyFont="1" applyFill="1" applyBorder="1">
      <alignment/>
      <protection/>
    </xf>
    <xf numFmtId="172" fontId="4" fillId="0" borderId="22" xfId="0" applyNumberFormat="1" applyFont="1" applyFill="1" applyBorder="1" applyAlignment="1">
      <alignment horizontal="left"/>
    </xf>
    <xf numFmtId="1" fontId="0" fillId="0" borderId="0" xfId="0" applyNumberFormat="1" applyAlignment="1">
      <alignment horizontal="right"/>
    </xf>
    <xf numFmtId="172" fontId="4" fillId="0" borderId="24" xfId="78" applyNumberFormat="1" applyFont="1" applyFill="1" applyBorder="1" applyAlignment="1">
      <alignment horizontal="left"/>
      <protection/>
    </xf>
    <xf numFmtId="0" fontId="3" fillId="0" borderId="0" xfId="0" applyFont="1" applyFill="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horizontal="center" vertical="center"/>
    </xf>
    <xf numFmtId="0" fontId="3" fillId="0" borderId="18" xfId="76" applyFont="1" applyFill="1" applyBorder="1" applyAlignment="1">
      <alignment horizontal="center" vertical="center"/>
      <protection/>
    </xf>
    <xf numFmtId="0" fontId="4" fillId="0" borderId="9" xfId="76" applyFont="1" applyFill="1" applyBorder="1" applyAlignment="1">
      <alignment horizontal="center" vertical="center"/>
      <protection/>
    </xf>
    <xf numFmtId="0" fontId="4" fillId="0" borderId="19" xfId="76" applyFont="1" applyFill="1" applyBorder="1" applyAlignment="1">
      <alignment horizontal="center" vertical="center"/>
      <protection/>
    </xf>
    <xf numFmtId="0" fontId="3" fillId="0" borderId="19" xfId="76" applyFont="1" applyFill="1" applyBorder="1" applyAlignment="1">
      <alignment horizontal="center" vertical="center"/>
      <protection/>
    </xf>
    <xf numFmtId="0" fontId="3" fillId="0" borderId="19" xfId="71" applyFont="1" applyFill="1" applyBorder="1" applyAlignment="1">
      <alignment horizontal="center" vertical="center"/>
      <protection/>
    </xf>
    <xf numFmtId="0" fontId="3" fillId="0" borderId="0" xfId="0" applyFont="1" applyFill="1" applyBorder="1" applyAlignment="1">
      <alignment/>
    </xf>
    <xf numFmtId="0" fontId="3" fillId="0" borderId="0" xfId="81" applyFont="1" applyFill="1" applyAlignment="1" applyProtection="1">
      <alignment horizontal="left"/>
      <protection/>
    </xf>
    <xf numFmtId="0" fontId="5" fillId="0" borderId="0" xfId="81" applyFont="1" applyFill="1" applyAlignment="1">
      <alignment/>
    </xf>
    <xf numFmtId="0" fontId="4" fillId="0" borderId="18" xfId="81" applyFont="1" applyFill="1" applyBorder="1" applyAlignment="1">
      <alignment horizontal="center" vertical="center" wrapText="1"/>
    </xf>
    <xf numFmtId="0" fontId="4" fillId="0" borderId="15" xfId="81" applyFont="1" applyFill="1" applyBorder="1" applyAlignment="1">
      <alignment horizontal="center" vertical="center" wrapText="1"/>
    </xf>
    <xf numFmtId="0" fontId="4" fillId="0" borderId="25" xfId="81" applyFont="1" applyFill="1" applyBorder="1" applyAlignment="1">
      <alignment horizontal="center" vertical="center" wrapText="1"/>
    </xf>
    <xf numFmtId="173" fontId="4" fillId="0" borderId="19" xfId="81" applyNumberFormat="1" applyFont="1" applyFill="1" applyBorder="1" applyAlignment="1">
      <alignment horizontal="left"/>
    </xf>
    <xf numFmtId="174" fontId="4" fillId="0" borderId="9" xfId="81" applyNumberFormat="1" applyFont="1" applyFill="1" applyBorder="1" applyAlignment="1">
      <alignment horizontal="right"/>
    </xf>
    <xf numFmtId="174" fontId="4" fillId="0" borderId="9" xfId="88" applyNumberFormat="1" applyFont="1" applyFill="1" applyBorder="1" applyAlignment="1">
      <alignment horizontal="center"/>
    </xf>
    <xf numFmtId="174" fontId="3" fillId="0" borderId="9" xfId="81" applyNumberFormat="1" applyFont="1" applyFill="1" applyBorder="1" applyAlignment="1">
      <alignment horizontal="right"/>
    </xf>
    <xf numFmtId="174" fontId="5" fillId="0" borderId="9" xfId="81" applyNumberFormat="1" applyFont="1" applyFill="1" applyBorder="1" applyAlignment="1">
      <alignment horizontal="right"/>
    </xf>
    <xf numFmtId="174" fontId="3" fillId="0" borderId="9" xfId="88" applyNumberFormat="1" applyFont="1" applyFill="1" applyBorder="1" applyAlignment="1">
      <alignment horizontal="center"/>
    </xf>
    <xf numFmtId="0" fontId="3" fillId="0" borderId="9" xfId="71" applyFont="1" applyFill="1" applyBorder="1">
      <alignment/>
      <protection/>
    </xf>
    <xf numFmtId="9" fontId="4" fillId="0" borderId="0" xfId="88" applyFont="1" applyFill="1" applyBorder="1" applyAlignment="1">
      <alignment horizontal="center"/>
    </xf>
    <xf numFmtId="0" fontId="5" fillId="0" borderId="9" xfId="76" applyFont="1" applyFill="1" applyBorder="1" applyAlignment="1">
      <alignment horizontal="left" vertical="top" wrapText="1"/>
      <protection/>
    </xf>
    <xf numFmtId="173" fontId="4" fillId="0" borderId="9" xfId="81" applyNumberFormat="1" applyFont="1" applyFill="1" applyBorder="1" applyAlignment="1">
      <alignment horizontal="right"/>
    </xf>
    <xf numFmtId="173" fontId="4" fillId="0" borderId="11" xfId="81" applyNumberFormat="1" applyFont="1" applyFill="1" applyBorder="1" applyAlignment="1">
      <alignment horizontal="right"/>
    </xf>
    <xf numFmtId="0" fontId="3" fillId="0" borderId="0" xfId="82" applyFont="1" applyFill="1" applyAlignment="1" applyProtection="1">
      <alignment/>
      <protection/>
    </xf>
    <xf numFmtId="0" fontId="4" fillId="0" borderId="0" xfId="0" applyFont="1" applyFill="1" applyAlignment="1">
      <alignment/>
    </xf>
    <xf numFmtId="0" fontId="4" fillId="0" borderId="0" xfId="0" applyFont="1" applyFill="1" applyAlignment="1">
      <alignment horizontal="right"/>
    </xf>
    <xf numFmtId="0" fontId="5" fillId="0" borderId="0" xfId="0" applyFont="1" applyFill="1" applyAlignment="1">
      <alignment horizontal="right"/>
    </xf>
    <xf numFmtId="0" fontId="2" fillId="0" borderId="0" xfId="0" applyFont="1" applyFill="1" applyAlignment="1">
      <alignment/>
    </xf>
    <xf numFmtId="0" fontId="4" fillId="0" borderId="0" xfId="82" applyFont="1" applyFill="1" applyAlignment="1">
      <alignment/>
    </xf>
    <xf numFmtId="0" fontId="4" fillId="0" borderId="0" xfId="82" applyFont="1" applyFill="1" applyAlignment="1">
      <alignment horizontal="right"/>
    </xf>
    <xf numFmtId="0" fontId="5" fillId="0" borderId="0" xfId="82" applyFont="1" applyFill="1" applyAlignment="1">
      <alignment horizontal="right"/>
    </xf>
    <xf numFmtId="0" fontId="4" fillId="0" borderId="20" xfId="82" applyFont="1" applyFill="1" applyBorder="1" applyAlignment="1" quotePrefix="1">
      <alignment horizontal="center" wrapText="1"/>
    </xf>
    <xf numFmtId="0" fontId="4" fillId="0" borderId="18" xfId="82" applyFont="1" applyFill="1" applyBorder="1" applyAlignment="1" quotePrefix="1">
      <alignment horizontal="center" wrapText="1"/>
    </xf>
    <xf numFmtId="0" fontId="3" fillId="0" borderId="20" xfId="76" applyFont="1" applyFill="1" applyBorder="1" applyAlignment="1">
      <alignment horizontal="center"/>
      <protection/>
    </xf>
    <xf numFmtId="0" fontId="4" fillId="0" borderId="9" xfId="76" applyFont="1" applyFill="1" applyBorder="1" applyAlignment="1">
      <alignment horizontal="right"/>
      <protection/>
    </xf>
    <xf numFmtId="0" fontId="3" fillId="0" borderId="9" xfId="76" applyFont="1" applyFill="1" applyBorder="1" applyAlignment="1">
      <alignment horizontal="right"/>
      <protection/>
    </xf>
    <xf numFmtId="0" fontId="4" fillId="0" borderId="0" xfId="76" applyFont="1" applyFill="1" applyBorder="1" applyAlignment="1">
      <alignment horizontal="right"/>
      <protection/>
    </xf>
    <xf numFmtId="0" fontId="5" fillId="0" borderId="0" xfId="76" applyFont="1" applyFill="1" applyBorder="1" applyAlignment="1">
      <alignment horizontal="right"/>
      <protection/>
    </xf>
    <xf numFmtId="0" fontId="4" fillId="0" borderId="0" xfId="80" applyFont="1" applyFill="1" applyAlignment="1">
      <alignment/>
    </xf>
    <xf numFmtId="0" fontId="4" fillId="0" borderId="0" xfId="80" applyFont="1" applyFill="1" applyAlignment="1">
      <alignment horizontal="right"/>
    </xf>
    <xf numFmtId="0" fontId="5" fillId="0" borderId="0" xfId="80" applyFont="1" applyFill="1" applyAlignment="1">
      <alignment horizontal="right"/>
    </xf>
    <xf numFmtId="173" fontId="4" fillId="0" borderId="18" xfId="81" applyNumberFormat="1" applyFont="1" applyFill="1" applyBorder="1" applyAlignment="1">
      <alignment horizontal="right"/>
    </xf>
    <xf numFmtId="173" fontId="3" fillId="0" borderId="9" xfId="81" applyNumberFormat="1" applyFont="1" applyFill="1" applyBorder="1" applyAlignment="1">
      <alignment horizontal="right"/>
    </xf>
    <xf numFmtId="0" fontId="4" fillId="0" borderId="11" xfId="76" applyFont="1" applyFill="1" applyBorder="1" applyAlignment="1">
      <alignment horizontal="left"/>
      <protection/>
    </xf>
    <xf numFmtId="173" fontId="4" fillId="0" borderId="9" xfId="81" applyNumberFormat="1" applyFont="1" applyFill="1" applyBorder="1" applyAlignment="1">
      <alignment horizontal="left"/>
    </xf>
    <xf numFmtId="0" fontId="5" fillId="0" borderId="0" xfId="76" applyFont="1" applyFill="1" applyBorder="1" applyAlignment="1">
      <alignment horizontal="left" wrapText="1"/>
      <protection/>
    </xf>
    <xf numFmtId="0" fontId="3" fillId="0" borderId="0" xfId="83" applyFont="1" applyFill="1" applyAlignment="1" applyProtection="1">
      <alignment horizontal="left"/>
      <protection/>
    </xf>
    <xf numFmtId="0" fontId="4" fillId="0" borderId="0" xfId="84" applyFont="1" applyFill="1" applyAlignment="1">
      <alignment/>
    </xf>
    <xf numFmtId="0" fontId="5" fillId="0" borderId="0" xfId="84" applyFont="1" applyFill="1" applyAlignment="1" applyProtection="1">
      <alignment horizontal="right"/>
      <protection/>
    </xf>
    <xf numFmtId="0" fontId="4" fillId="0" borderId="0" xfId="84" applyFont="1" applyFill="1" applyAlignment="1" applyProtection="1">
      <alignment horizontal="left"/>
      <protection/>
    </xf>
    <xf numFmtId="0" fontId="4" fillId="0" borderId="26" xfId="84" applyFont="1" applyFill="1" applyBorder="1" applyAlignment="1">
      <alignment horizontal="centerContinuous" vertical="center" wrapText="1"/>
    </xf>
    <xf numFmtId="0" fontId="4" fillId="0" borderId="20" xfId="84" applyFont="1" applyFill="1" applyBorder="1" applyAlignment="1">
      <alignment horizontal="centerContinuous" vertical="center" wrapText="1"/>
    </xf>
    <xf numFmtId="0" fontId="3" fillId="0" borderId="18" xfId="76" applyFont="1" applyFill="1" applyBorder="1">
      <alignment/>
      <protection/>
    </xf>
    <xf numFmtId="172" fontId="4" fillId="0" borderId="9" xfId="76" applyNumberFormat="1" applyFont="1" applyFill="1" applyBorder="1" applyAlignment="1">
      <alignment horizontal="left"/>
      <protection/>
    </xf>
    <xf numFmtId="0" fontId="4" fillId="0" borderId="9" xfId="75" applyFont="1" applyFill="1" applyBorder="1">
      <alignment/>
      <protection/>
    </xf>
    <xf numFmtId="0" fontId="4" fillId="0" borderId="0" xfId="74" applyNumberFormat="1" applyFont="1" applyFill="1" applyBorder="1" applyAlignment="1" applyProtection="1">
      <alignment/>
      <protection/>
    </xf>
    <xf numFmtId="0" fontId="4" fillId="0" borderId="0" xfId="84" applyNumberFormat="1" applyFont="1" applyFill="1" applyBorder="1" applyAlignment="1" applyProtection="1">
      <alignment/>
      <protection/>
    </xf>
    <xf numFmtId="178" fontId="4" fillId="0" borderId="0" xfId="84" applyNumberFormat="1" applyFont="1" applyFill="1" applyBorder="1" applyAlignment="1" applyProtection="1">
      <alignment/>
      <protection/>
    </xf>
    <xf numFmtId="0" fontId="4" fillId="0" borderId="0" xfId="0" applyFont="1" applyAlignment="1">
      <alignment/>
    </xf>
    <xf numFmtId="0" fontId="4" fillId="0" borderId="23" xfId="76" applyNumberFormat="1" applyFont="1" applyFill="1" applyBorder="1" applyAlignment="1">
      <alignment horizontal="center"/>
      <protection/>
    </xf>
    <xf numFmtId="0" fontId="4" fillId="0" borderId="16" xfId="84" applyFont="1" applyFill="1" applyBorder="1" applyAlignment="1">
      <alignment horizontal="center" wrapText="1"/>
    </xf>
    <xf numFmtId="0" fontId="4" fillId="0" borderId="27" xfId="84" applyFont="1" applyFill="1" applyBorder="1" applyAlignment="1">
      <alignment horizontal="center" wrapText="1"/>
    </xf>
    <xf numFmtId="178" fontId="4" fillId="0" borderId="9" xfId="82" applyNumberFormat="1" applyFont="1" applyFill="1" applyBorder="1" applyAlignment="1" applyProtection="1">
      <alignment horizontal="right"/>
      <protection/>
    </xf>
    <xf numFmtId="178" fontId="3" fillId="0" borderId="9" xfId="82" applyNumberFormat="1" applyFont="1" applyFill="1" applyBorder="1" applyAlignment="1" applyProtection="1">
      <alignment horizontal="right"/>
      <protection/>
    </xf>
    <xf numFmtId="0" fontId="4" fillId="0" borderId="20" xfId="84" applyFont="1" applyFill="1" applyBorder="1" applyAlignment="1">
      <alignment horizontal="center" wrapText="1"/>
    </xf>
    <xf numFmtId="0" fontId="3" fillId="0" borderId="0" xfId="83" applyFont="1" applyFill="1" applyAlignment="1" applyProtection="1">
      <alignment horizontal="center"/>
      <protection/>
    </xf>
    <xf numFmtId="0" fontId="4" fillId="0" borderId="0" xfId="84" applyFont="1" applyFill="1" applyAlignment="1">
      <alignment horizontal="center"/>
    </xf>
    <xf numFmtId="0" fontId="4" fillId="0" borderId="23" xfId="76" applyFont="1" applyFill="1" applyBorder="1" applyAlignment="1">
      <alignment horizontal="center"/>
      <protection/>
    </xf>
    <xf numFmtId="172" fontId="4" fillId="0" borderId="23" xfId="76" applyNumberFormat="1" applyFont="1" applyFill="1" applyBorder="1" applyAlignment="1">
      <alignment horizontal="center"/>
      <protection/>
    </xf>
    <xf numFmtId="0" fontId="3" fillId="0" borderId="23" xfId="76" applyFont="1" applyFill="1" applyBorder="1" applyAlignment="1">
      <alignment horizontal="center"/>
      <protection/>
    </xf>
    <xf numFmtId="0" fontId="3" fillId="0" borderId="23" xfId="71" applyFont="1" applyFill="1" applyBorder="1" applyAlignment="1">
      <alignment horizontal="center"/>
      <protection/>
    </xf>
    <xf numFmtId="0" fontId="4" fillId="0" borderId="23" xfId="75" applyFont="1" applyFill="1" applyBorder="1" applyAlignment="1">
      <alignment horizontal="center"/>
      <protection/>
    </xf>
    <xf numFmtId="0" fontId="4" fillId="0" borderId="0" xfId="74" applyNumberFormat="1" applyFont="1" applyFill="1" applyBorder="1" applyAlignment="1" applyProtection="1">
      <alignment horizontal="center"/>
      <protection/>
    </xf>
    <xf numFmtId="178" fontId="4" fillId="0" borderId="19" xfId="82" applyNumberFormat="1" applyFont="1" applyFill="1" applyBorder="1" applyAlignment="1" applyProtection="1">
      <alignment horizontal="right"/>
      <protection/>
    </xf>
    <xf numFmtId="178" fontId="3" fillId="0" borderId="19" xfId="82" applyNumberFormat="1" applyFont="1" applyFill="1" applyBorder="1" applyAlignment="1" applyProtection="1">
      <alignment horizontal="right"/>
      <protection/>
    </xf>
    <xf numFmtId="178" fontId="4" fillId="0" borderId="22" xfId="82" applyNumberFormat="1" applyFont="1" applyFill="1" applyBorder="1" applyAlignment="1" applyProtection="1">
      <alignment horizontal="right"/>
      <protection/>
    </xf>
    <xf numFmtId="178" fontId="3" fillId="0" borderId="22" xfId="82" applyNumberFormat="1" applyFont="1" applyFill="1" applyBorder="1" applyAlignment="1" applyProtection="1">
      <alignment horizontal="right"/>
      <protection/>
    </xf>
    <xf numFmtId="0" fontId="4" fillId="0" borderId="28" xfId="84" applyFont="1" applyFill="1" applyBorder="1" applyAlignment="1">
      <alignment horizontal="centerContinuous" wrapText="1"/>
    </xf>
    <xf numFmtId="0" fontId="4" fillId="0" borderId="29" xfId="84" applyFont="1" applyFill="1" applyBorder="1" applyAlignment="1">
      <alignment horizontal="centerContinuous" wrapText="1"/>
    </xf>
    <xf numFmtId="0" fontId="4" fillId="0" borderId="3" xfId="84" applyFont="1" applyFill="1" applyBorder="1" applyAlignment="1">
      <alignment horizontal="center" wrapText="1"/>
    </xf>
    <xf numFmtId="0" fontId="0" fillId="0" borderId="0" xfId="0" applyBorder="1" applyAlignment="1">
      <alignment/>
    </xf>
    <xf numFmtId="0" fontId="0" fillId="0" borderId="0" xfId="0" applyBorder="1" applyAlignment="1">
      <alignment/>
    </xf>
    <xf numFmtId="0" fontId="4" fillId="0" borderId="29" xfId="76" applyFont="1" applyFill="1" applyBorder="1" applyAlignment="1" quotePrefix="1">
      <alignment horizontal="center"/>
      <protection/>
    </xf>
    <xf numFmtId="0" fontId="4" fillId="0" borderId="19" xfId="0" applyFont="1" applyFill="1" applyBorder="1" applyAlignment="1">
      <alignment/>
    </xf>
    <xf numFmtId="0" fontId="3" fillId="0" borderId="19" xfId="0" applyFont="1" applyFill="1" applyBorder="1" applyAlignment="1">
      <alignment/>
    </xf>
    <xf numFmtId="0" fontId="4" fillId="0" borderId="30" xfId="0" applyFont="1" applyFill="1" applyBorder="1" applyAlignment="1">
      <alignment/>
    </xf>
    <xf numFmtId="0" fontId="4" fillId="0" borderId="0" xfId="0" applyFont="1" applyBorder="1" applyAlignment="1">
      <alignment/>
    </xf>
    <xf numFmtId="0" fontId="3" fillId="0" borderId="18" xfId="76" applyFont="1" applyFill="1" applyBorder="1" applyAlignment="1">
      <alignment horizontal="center"/>
      <protection/>
    </xf>
    <xf numFmtId="0" fontId="2" fillId="0" borderId="0" xfId="0" applyFont="1" applyFill="1" applyAlignment="1">
      <alignment/>
    </xf>
    <xf numFmtId="0" fontId="14" fillId="0" borderId="0" xfId="0" applyFont="1" applyFill="1" applyAlignment="1">
      <alignment/>
    </xf>
    <xf numFmtId="0" fontId="4" fillId="0" borderId="0" xfId="0" applyFont="1" applyFill="1" applyAlignment="1">
      <alignment horizontal="center"/>
    </xf>
    <xf numFmtId="0" fontId="4" fillId="0" borderId="0" xfId="82" applyFont="1" applyFill="1" applyAlignment="1">
      <alignment horizontal="center"/>
    </xf>
    <xf numFmtId="0" fontId="4" fillId="0" borderId="19" xfId="76" applyFont="1" applyFill="1" applyBorder="1" applyAlignment="1">
      <alignment horizontal="center"/>
      <protection/>
    </xf>
    <xf numFmtId="0" fontId="4" fillId="0" borderId="9" xfId="76" applyFont="1" applyFill="1" applyBorder="1" applyAlignment="1">
      <alignment horizontal="center"/>
      <protection/>
    </xf>
    <xf numFmtId="0" fontId="3" fillId="0" borderId="9" xfId="76" applyFont="1" applyFill="1" applyBorder="1" applyAlignment="1">
      <alignment horizontal="center"/>
      <protection/>
    </xf>
    <xf numFmtId="0" fontId="4" fillId="0" borderId="0" xfId="76" applyFont="1" applyFill="1" applyBorder="1" applyAlignment="1">
      <alignment horizontal="center"/>
      <protection/>
    </xf>
    <xf numFmtId="0" fontId="4" fillId="0" borderId="0" xfId="80" applyFont="1" applyFill="1" applyAlignment="1">
      <alignment horizontal="center"/>
    </xf>
    <xf numFmtId="176" fontId="4" fillId="0" borderId="19" xfId="76" applyNumberFormat="1" applyFont="1" applyFill="1" applyBorder="1" applyAlignment="1">
      <alignment horizontal="right"/>
      <protection/>
    </xf>
    <xf numFmtId="176" fontId="4" fillId="0" borderId="9" xfId="76" applyNumberFormat="1" applyFont="1" applyFill="1" applyBorder="1" applyAlignment="1">
      <alignment horizontal="right"/>
      <protection/>
    </xf>
    <xf numFmtId="0" fontId="3" fillId="0" borderId="0" xfId="0" applyFont="1" applyFill="1" applyBorder="1" applyAlignment="1">
      <alignment horizontal="center"/>
    </xf>
    <xf numFmtId="0" fontId="5" fillId="0" borderId="0" xfId="81" applyFont="1" applyFill="1" applyAlignment="1">
      <alignment horizontal="center"/>
    </xf>
    <xf numFmtId="0" fontId="4" fillId="0" borderId="0" xfId="81" applyFont="1" applyFill="1" applyAlignment="1">
      <alignment horizontal="center"/>
    </xf>
    <xf numFmtId="173" fontId="4" fillId="0" borderId="19" xfId="81" applyNumberFormat="1" applyFont="1" applyFill="1" applyBorder="1" applyAlignment="1">
      <alignment horizontal="center"/>
    </xf>
    <xf numFmtId="0" fontId="5" fillId="0" borderId="19" xfId="76" applyFont="1" applyFill="1" applyBorder="1" applyAlignment="1">
      <alignment horizontal="center"/>
      <protection/>
    </xf>
    <xf numFmtId="0" fontId="3" fillId="0" borderId="19" xfId="71" applyFont="1" applyFill="1" applyBorder="1" applyAlignment="1">
      <alignment horizontal="center"/>
      <protection/>
    </xf>
    <xf numFmtId="0" fontId="4" fillId="0" borderId="10" xfId="81" applyFont="1" applyFill="1" applyBorder="1" applyAlignment="1">
      <alignment vertical="center"/>
    </xf>
    <xf numFmtId="0" fontId="4" fillId="0" borderId="31" xfId="81" applyFont="1" applyFill="1" applyBorder="1" applyAlignment="1">
      <alignment horizontal="center" vertical="center" textRotation="180"/>
    </xf>
    <xf numFmtId="0" fontId="4" fillId="0" borderId="31" xfId="76" applyFont="1" applyFill="1" applyBorder="1" applyAlignment="1" quotePrefix="1">
      <alignment horizontal="center" vertical="center" wrapText="1"/>
      <protection/>
    </xf>
    <xf numFmtId="0" fontId="4" fillId="0" borderId="0" xfId="82" applyFont="1" applyFill="1" applyBorder="1" applyAlignment="1">
      <alignment/>
    </xf>
    <xf numFmtId="0" fontId="4" fillId="0" borderId="23" xfId="82" applyFont="1" applyFill="1" applyBorder="1" applyAlignment="1">
      <alignment horizontal="center" textRotation="180"/>
    </xf>
    <xf numFmtId="0" fontId="4" fillId="0" borderId="0" xfId="84" applyFont="1" applyFill="1" applyBorder="1" applyAlignment="1">
      <alignment/>
    </xf>
    <xf numFmtId="0" fontId="4" fillId="0" borderId="23" xfId="84" applyFont="1" applyFill="1" applyBorder="1" applyAlignment="1">
      <alignment horizontal="center"/>
    </xf>
    <xf numFmtId="0" fontId="4" fillId="0" borderId="10" xfId="84" applyFont="1" applyFill="1" applyBorder="1" applyAlignment="1">
      <alignment/>
    </xf>
    <xf numFmtId="0" fontId="4" fillId="0" borderId="31" xfId="84" applyFont="1" applyFill="1" applyBorder="1" applyAlignment="1">
      <alignment horizontal="center"/>
    </xf>
    <xf numFmtId="0" fontId="3" fillId="0" borderId="9" xfId="71" applyFont="1" applyFill="1" applyBorder="1" applyAlignment="1">
      <alignment horizontal="center"/>
      <protection/>
    </xf>
    <xf numFmtId="0" fontId="4" fillId="0" borderId="11" xfId="76" applyFont="1" applyFill="1" applyBorder="1" applyAlignment="1">
      <alignment horizontal="center"/>
      <protection/>
    </xf>
    <xf numFmtId="0" fontId="71" fillId="39" borderId="0" xfId="0" applyFont="1" applyFill="1" applyBorder="1" applyAlignment="1">
      <alignment/>
    </xf>
    <xf numFmtId="0" fontId="70" fillId="39" borderId="0" xfId="0" applyFont="1" applyFill="1" applyBorder="1" applyAlignment="1">
      <alignment/>
    </xf>
    <xf numFmtId="0" fontId="70" fillId="39" borderId="23" xfId="0" applyFont="1" applyFill="1" applyBorder="1" applyAlignment="1">
      <alignment/>
    </xf>
    <xf numFmtId="0" fontId="72" fillId="39" borderId="0" xfId="0" applyFont="1" applyFill="1" applyBorder="1" applyAlignment="1">
      <alignment/>
    </xf>
    <xf numFmtId="0" fontId="73" fillId="39" borderId="0" xfId="0" applyFont="1" applyFill="1" applyBorder="1" applyAlignment="1">
      <alignment/>
    </xf>
    <xf numFmtId="0" fontId="70" fillId="39" borderId="0" xfId="0" applyFont="1" applyFill="1" applyBorder="1" applyAlignment="1">
      <alignment/>
    </xf>
    <xf numFmtId="0" fontId="70" fillId="39" borderId="23" xfId="0" applyFont="1" applyFill="1" applyBorder="1" applyAlignment="1">
      <alignment/>
    </xf>
    <xf numFmtId="0" fontId="70" fillId="0" borderId="0" xfId="0" applyFont="1" applyAlignment="1">
      <alignment/>
    </xf>
    <xf numFmtId="0" fontId="70" fillId="39" borderId="10" xfId="0" applyFont="1" applyFill="1" applyBorder="1" applyAlignment="1">
      <alignment/>
    </xf>
    <xf numFmtId="0" fontId="70" fillId="39" borderId="31" xfId="0" applyFont="1" applyFill="1" applyBorder="1" applyAlignment="1">
      <alignment/>
    </xf>
    <xf numFmtId="0" fontId="4" fillId="0" borderId="0" xfId="81" applyFont="1" applyFill="1" applyAlignment="1">
      <alignment vertical="center"/>
    </xf>
    <xf numFmtId="172" fontId="4" fillId="0" borderId="0" xfId="81" applyNumberFormat="1" applyFont="1" applyFill="1" applyAlignment="1">
      <alignment/>
    </xf>
    <xf numFmtId="173" fontId="4" fillId="0" borderId="9" xfId="76" applyNumberFormat="1" applyFont="1" applyFill="1" applyBorder="1" applyAlignment="1">
      <alignment horizontal="left"/>
      <protection/>
    </xf>
    <xf numFmtId="173" fontId="4" fillId="0" borderId="9" xfId="88" applyNumberFormat="1" applyFont="1" applyFill="1" applyBorder="1" applyAlignment="1">
      <alignment horizontal="center"/>
    </xf>
    <xf numFmtId="173" fontId="3" fillId="0" borderId="9" xfId="76" applyNumberFormat="1" applyFont="1" applyFill="1" applyBorder="1" applyAlignment="1">
      <alignment horizontal="left"/>
      <protection/>
    </xf>
    <xf numFmtId="172" fontId="3" fillId="0" borderId="0" xfId="81" applyNumberFormat="1" applyFont="1" applyFill="1" applyAlignment="1">
      <alignment/>
    </xf>
    <xf numFmtId="173" fontId="3" fillId="0" borderId="9" xfId="88" applyNumberFormat="1" applyFont="1" applyFill="1" applyBorder="1" applyAlignment="1">
      <alignment horizontal="center"/>
    </xf>
    <xf numFmtId="0" fontId="4" fillId="0" borderId="0" xfId="81" applyFont="1" applyFill="1" applyBorder="1" applyAlignment="1">
      <alignment vertical="center"/>
    </xf>
    <xf numFmtId="0" fontId="3" fillId="0" borderId="0" xfId="81" applyFont="1" applyFill="1" applyAlignment="1" applyProtection="1">
      <alignment horizontal="center"/>
      <protection/>
    </xf>
    <xf numFmtId="0" fontId="4" fillId="0" borderId="23" xfId="81" applyFont="1" applyFill="1" applyBorder="1" applyAlignment="1">
      <alignment horizontal="center" vertical="center"/>
    </xf>
    <xf numFmtId="173" fontId="4" fillId="0" borderId="9" xfId="76" applyNumberFormat="1" applyFont="1" applyFill="1" applyBorder="1" applyAlignment="1">
      <alignment horizontal="center"/>
      <protection/>
    </xf>
    <xf numFmtId="173" fontId="3" fillId="0" borderId="9" xfId="76" applyNumberFormat="1" applyFont="1" applyFill="1" applyBorder="1" applyAlignment="1">
      <alignment horizontal="center"/>
      <protection/>
    </xf>
    <xf numFmtId="0" fontId="2" fillId="0" borderId="0" xfId="0" applyFont="1" applyFill="1" applyAlignment="1">
      <alignment horizontal="center"/>
    </xf>
    <xf numFmtId="178" fontId="4" fillId="0" borderId="9" xfId="81" applyNumberFormat="1" applyFont="1" applyFill="1" applyBorder="1" applyAlignment="1">
      <alignment horizontal="right"/>
    </xf>
    <xf numFmtId="178" fontId="3" fillId="0" borderId="19" xfId="81" applyNumberFormat="1" applyFont="1" applyFill="1" applyBorder="1" applyAlignment="1">
      <alignment horizontal="right"/>
    </xf>
    <xf numFmtId="178" fontId="3" fillId="0" borderId="9" xfId="81" applyNumberFormat="1" applyFont="1" applyFill="1" applyBorder="1" applyAlignment="1">
      <alignment horizontal="right"/>
    </xf>
    <xf numFmtId="0" fontId="3" fillId="0" borderId="20" xfId="85" applyFont="1" applyFill="1" applyBorder="1" applyAlignment="1">
      <alignment horizontal="left" vertical="center" wrapText="1"/>
      <protection/>
    </xf>
    <xf numFmtId="0" fontId="4" fillId="0" borderId="0" xfId="85" applyFont="1" applyFill="1" applyBorder="1">
      <alignment/>
      <protection/>
    </xf>
    <xf numFmtId="0" fontId="4" fillId="0" borderId="23" xfId="85" applyFont="1" applyFill="1" applyBorder="1">
      <alignment/>
      <protection/>
    </xf>
    <xf numFmtId="0" fontId="4" fillId="0" borderId="10" xfId="85" applyFont="1" applyFill="1" applyBorder="1" applyAlignment="1">
      <alignment horizontal="center" vertical="center" wrapText="1"/>
      <protection/>
    </xf>
    <xf numFmtId="0" fontId="4" fillId="0" borderId="18" xfId="76" applyFont="1" applyFill="1" applyBorder="1" applyAlignment="1" quotePrefix="1">
      <alignment horizontal="center" wrapText="1"/>
      <protection/>
    </xf>
    <xf numFmtId="1" fontId="4" fillId="0" borderId="0" xfId="0" applyNumberFormat="1" applyFont="1" applyAlignment="1">
      <alignment/>
    </xf>
    <xf numFmtId="1" fontId="4" fillId="0" borderId="19" xfId="81" applyNumberFormat="1" applyFont="1" applyFill="1" applyBorder="1" applyAlignment="1">
      <alignment horizontal="center"/>
    </xf>
    <xf numFmtId="186" fontId="4" fillId="0" borderId="9" xfId="75" applyNumberFormat="1" applyFont="1" applyFill="1" applyBorder="1" applyAlignment="1" applyProtection="1">
      <alignment horizontal="right"/>
      <protection/>
    </xf>
    <xf numFmtId="186" fontId="4" fillId="0" borderId="11" xfId="75" applyNumberFormat="1" applyFont="1" applyFill="1" applyBorder="1" applyAlignment="1" applyProtection="1">
      <alignment horizontal="right"/>
      <protection/>
    </xf>
    <xf numFmtId="174" fontId="4" fillId="0" borderId="3" xfId="0" applyNumberFormat="1" applyFont="1" applyFill="1" applyBorder="1" applyAlignment="1">
      <alignment horizontal="center" vertical="center" wrapText="1"/>
    </xf>
    <xf numFmtId="0" fontId="4" fillId="0" borderId="28" xfId="81"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76" applyFont="1" applyFill="1" applyBorder="1" applyAlignment="1">
      <alignment horizontal="left" vertical="top" wrapText="1"/>
      <protection/>
    </xf>
    <xf numFmtId="0" fontId="4" fillId="0" borderId="10" xfId="81" applyFont="1" applyFill="1" applyBorder="1" applyAlignment="1">
      <alignment horizontal="center"/>
    </xf>
    <xf numFmtId="0" fontId="2" fillId="0" borderId="0" xfId="0" applyFont="1" applyAlignment="1">
      <alignment/>
    </xf>
    <xf numFmtId="0" fontId="4" fillId="0" borderId="18" xfId="0" applyFont="1" applyFill="1" applyBorder="1" applyAlignment="1">
      <alignment horizontal="center" vertical="center" wrapText="1"/>
    </xf>
    <xf numFmtId="174" fontId="2" fillId="0" borderId="0" xfId="0" applyNumberFormat="1" applyFont="1" applyAlignment="1">
      <alignment/>
    </xf>
    <xf numFmtId="0" fontId="4" fillId="0" borderId="20" xfId="85" applyFont="1" applyFill="1" applyBorder="1" applyAlignment="1">
      <alignment horizontal="center" vertical="center" wrapText="1"/>
      <protection/>
    </xf>
    <xf numFmtId="0" fontId="4" fillId="0" borderId="31" xfId="85" applyFont="1" applyFill="1" applyBorder="1" applyAlignment="1">
      <alignment horizontal="center" vertical="center" wrapText="1"/>
      <protection/>
    </xf>
    <xf numFmtId="178" fontId="4" fillId="0" borderId="9" xfId="88" applyNumberFormat="1" applyFont="1" applyFill="1" applyBorder="1" applyAlignment="1">
      <alignment horizontal="right"/>
    </xf>
    <xf numFmtId="178" fontId="4" fillId="0" borderId="9" xfId="85" applyNumberFormat="1" applyFont="1" applyFill="1" applyBorder="1" applyAlignment="1">
      <alignment horizontal="right"/>
      <protection/>
    </xf>
    <xf numFmtId="178" fontId="4" fillId="0" borderId="23" xfId="85" applyNumberFormat="1" applyFont="1" applyFill="1" applyBorder="1" applyAlignment="1">
      <alignment horizontal="right"/>
      <protection/>
    </xf>
    <xf numFmtId="178" fontId="4" fillId="0" borderId="9" xfId="42" applyNumberFormat="1" applyFont="1" applyFill="1" applyBorder="1" applyAlignment="1">
      <alignment horizontal="right" wrapText="1"/>
      <protection/>
    </xf>
    <xf numFmtId="178" fontId="3" fillId="0" borderId="9" xfId="88" applyNumberFormat="1" applyFont="1" applyFill="1" applyBorder="1" applyAlignment="1">
      <alignment horizontal="right"/>
    </xf>
    <xf numFmtId="178" fontId="4" fillId="0" borderId="18" xfId="88" applyNumberFormat="1" applyFont="1" applyFill="1" applyBorder="1" applyAlignment="1">
      <alignment horizontal="right"/>
    </xf>
    <xf numFmtId="178" fontId="4" fillId="0" borderId="11" xfId="88" applyNumberFormat="1" applyFont="1" applyFill="1" applyBorder="1" applyAlignment="1">
      <alignment horizontal="right"/>
    </xf>
    <xf numFmtId="0" fontId="4" fillId="0" borderId="3" xfId="77" applyFont="1" applyFill="1" applyBorder="1" applyAlignment="1">
      <alignment horizontal="center" wrapText="1"/>
    </xf>
    <xf numFmtId="0" fontId="4" fillId="0" borderId="3" xfId="76" applyFont="1" applyFill="1" applyBorder="1" applyAlignment="1">
      <alignment horizontal="center" wrapText="1"/>
      <protection/>
    </xf>
    <xf numFmtId="172" fontId="4" fillId="0" borderId="9" xfId="81" applyNumberFormat="1" applyFont="1" applyFill="1" applyBorder="1" applyAlignment="1">
      <alignment horizontal="right"/>
    </xf>
    <xf numFmtId="172" fontId="4" fillId="0" borderId="18" xfId="81" applyNumberFormat="1" applyFont="1" applyFill="1" applyBorder="1" applyAlignment="1">
      <alignment horizontal="right"/>
    </xf>
    <xf numFmtId="175" fontId="4" fillId="0" borderId="19" xfId="88" applyNumberFormat="1" applyFont="1" applyFill="1" applyBorder="1" applyAlignment="1">
      <alignment horizontal="right"/>
    </xf>
    <xf numFmtId="2" fontId="3" fillId="0" borderId="19" xfId="88" applyNumberFormat="1" applyFont="1" applyFill="1" applyBorder="1" applyAlignment="1">
      <alignment horizontal="right"/>
    </xf>
    <xf numFmtId="175" fontId="4" fillId="0" borderId="23" xfId="88" applyNumberFormat="1" applyFont="1" applyFill="1" applyBorder="1" applyAlignment="1">
      <alignment horizontal="right"/>
    </xf>
    <xf numFmtId="2" fontId="3" fillId="0" borderId="23" xfId="88" applyNumberFormat="1" applyFont="1" applyFill="1" applyBorder="1" applyAlignment="1">
      <alignment horizontal="right"/>
    </xf>
    <xf numFmtId="175" fontId="4" fillId="0" borderId="0" xfId="88" applyNumberFormat="1" applyFont="1" applyFill="1" applyBorder="1" applyAlignment="1">
      <alignment horizontal="right"/>
    </xf>
    <xf numFmtId="2" fontId="3" fillId="0" borderId="0" xfId="88" applyNumberFormat="1" applyFont="1" applyFill="1" applyBorder="1" applyAlignment="1">
      <alignment horizontal="right"/>
    </xf>
    <xf numFmtId="173" fontId="4" fillId="0" borderId="29" xfId="81" applyNumberFormat="1" applyFont="1" applyFill="1" applyBorder="1" applyAlignment="1">
      <alignment horizontal="right"/>
    </xf>
    <xf numFmtId="173" fontId="4" fillId="0" borderId="23" xfId="81" applyNumberFormat="1" applyFont="1" applyFill="1" applyBorder="1" applyAlignment="1">
      <alignment horizontal="right"/>
    </xf>
    <xf numFmtId="173" fontId="3" fillId="0" borderId="23" xfId="81" applyNumberFormat="1" applyFont="1" applyFill="1" applyBorder="1" applyAlignment="1">
      <alignment horizontal="right"/>
    </xf>
    <xf numFmtId="0" fontId="4" fillId="39" borderId="0" xfId="71" applyFont="1" applyFill="1" applyBorder="1" applyAlignment="1">
      <alignment wrapText="1"/>
      <protection/>
    </xf>
    <xf numFmtId="0" fontId="4" fillId="0" borderId="18" xfId="81" applyFont="1" applyFill="1" applyBorder="1" applyAlignment="1" quotePrefix="1">
      <alignment horizontal="center" wrapText="1"/>
    </xf>
    <xf numFmtId="0" fontId="4" fillId="0" borderId="32" xfId="81" applyFont="1" applyFill="1" applyBorder="1" applyAlignment="1" quotePrefix="1">
      <alignment horizontal="center" wrapText="1"/>
    </xf>
    <xf numFmtId="0" fontId="4" fillId="0" borderId="16" xfId="76" applyFont="1" applyFill="1" applyBorder="1" applyAlignment="1">
      <alignment horizontal="center" wrapText="1"/>
      <protection/>
    </xf>
    <xf numFmtId="176" fontId="4" fillId="0" borderId="30" xfId="76" applyNumberFormat="1" applyFont="1" applyFill="1" applyBorder="1" applyAlignment="1">
      <alignment horizontal="right"/>
      <protection/>
    </xf>
    <xf numFmtId="0" fontId="4" fillId="0" borderId="8" xfId="76" applyFont="1" applyFill="1" applyBorder="1" applyAlignment="1">
      <alignment horizontal="center" wrapText="1"/>
      <protection/>
    </xf>
    <xf numFmtId="0" fontId="4" fillId="0" borderId="16" xfId="76" applyFont="1" applyFill="1" applyBorder="1" applyAlignment="1">
      <alignment horizontal="center"/>
      <protection/>
    </xf>
    <xf numFmtId="0" fontId="4" fillId="0" borderId="3" xfId="76" applyFont="1" applyFill="1" applyBorder="1" applyAlignment="1">
      <alignment horizontal="center"/>
      <protection/>
    </xf>
    <xf numFmtId="173" fontId="4" fillId="0" borderId="30" xfId="81" applyNumberFormat="1" applyFont="1" applyFill="1" applyBorder="1" applyAlignment="1">
      <alignment horizontal="center"/>
    </xf>
    <xf numFmtId="174" fontId="4" fillId="0" borderId="11" xfId="81" applyNumberFormat="1" applyFont="1" applyFill="1" applyBorder="1" applyAlignment="1">
      <alignment horizontal="right"/>
    </xf>
    <xf numFmtId="0" fontId="4" fillId="0" borderId="18" xfId="77" applyFont="1" applyFill="1" applyBorder="1" applyAlignment="1" quotePrefix="1">
      <alignment horizontal="center" wrapText="1"/>
    </xf>
    <xf numFmtId="0" fontId="4" fillId="0" borderId="18" xfId="79" applyFont="1" applyFill="1" applyBorder="1" applyAlignment="1" quotePrefix="1">
      <alignment horizontal="center" wrapText="1"/>
    </xf>
    <xf numFmtId="172" fontId="2" fillId="0" borderId="0" xfId="88" applyNumberFormat="1" applyFont="1" applyAlignment="1">
      <alignment/>
    </xf>
    <xf numFmtId="181" fontId="4" fillId="0" borderId="9" xfId="75" applyNumberFormat="1" applyFont="1" applyFill="1" applyBorder="1" applyAlignment="1" applyProtection="1">
      <alignment horizontal="right"/>
      <protection/>
    </xf>
    <xf numFmtId="0" fontId="4" fillId="0" borderId="0" xfId="0" applyNumberFormat="1" applyFont="1" applyFill="1" applyBorder="1" applyAlignment="1">
      <alignment horizontal="left" vertical="top" wrapText="1"/>
    </xf>
    <xf numFmtId="178" fontId="4" fillId="0" borderId="9" xfId="0" applyNumberFormat="1" applyFont="1" applyFill="1" applyBorder="1" applyAlignment="1">
      <alignment horizontal="right"/>
    </xf>
    <xf numFmtId="176" fontId="4" fillId="0" borderId="11" xfId="76" applyNumberFormat="1" applyFont="1" applyFill="1" applyBorder="1" applyAlignment="1">
      <alignment horizontal="right"/>
      <protection/>
    </xf>
    <xf numFmtId="1" fontId="4" fillId="0" borderId="9" xfId="0" applyNumberFormat="1" applyFont="1" applyFill="1" applyBorder="1" applyAlignment="1">
      <alignment horizontal="center"/>
    </xf>
    <xf numFmtId="0" fontId="4" fillId="0" borderId="0" xfId="0" applyFont="1" applyFill="1" applyAlignment="1">
      <alignment wrapText="1"/>
    </xf>
    <xf numFmtId="1" fontId="4" fillId="0" borderId="3" xfId="0" applyNumberFormat="1" applyFont="1" applyFill="1" applyBorder="1" applyAlignment="1">
      <alignment horizontal="right" vertical="center" wrapText="1"/>
    </xf>
    <xf numFmtId="0" fontId="4" fillId="0" borderId="3" xfId="0" applyFont="1" applyFill="1" applyBorder="1" applyAlignment="1">
      <alignment horizontal="center" vertical="center" wrapText="1"/>
    </xf>
    <xf numFmtId="1" fontId="4" fillId="0" borderId="18" xfId="81" applyNumberFormat="1" applyFont="1" applyFill="1" applyBorder="1" applyAlignment="1">
      <alignment horizontal="right"/>
    </xf>
    <xf numFmtId="173" fontId="4" fillId="0" borderId="18" xfId="81" applyNumberFormat="1" applyFont="1" applyFill="1" applyBorder="1" applyAlignment="1">
      <alignment horizontal="left"/>
    </xf>
    <xf numFmtId="174" fontId="4" fillId="0" borderId="18" xfId="81" applyNumberFormat="1" applyFont="1" applyFill="1" applyBorder="1" applyAlignment="1">
      <alignment horizontal="right"/>
    </xf>
    <xf numFmtId="0" fontId="4" fillId="0" borderId="18" xfId="0" applyFont="1" applyFill="1" applyBorder="1" applyAlignment="1">
      <alignment/>
    </xf>
    <xf numFmtId="1" fontId="4" fillId="0" borderId="9" xfId="81" applyNumberFormat="1" applyFont="1" applyFill="1" applyBorder="1" applyAlignment="1">
      <alignment horizontal="right"/>
    </xf>
    <xf numFmtId="0" fontId="4" fillId="0" borderId="9" xfId="0" applyFont="1" applyFill="1" applyBorder="1" applyAlignment="1">
      <alignment horizontal="center" vertical="center" wrapText="1"/>
    </xf>
    <xf numFmtId="0" fontId="4" fillId="0" borderId="9" xfId="0" applyFont="1" applyFill="1" applyBorder="1" applyAlignment="1">
      <alignment/>
    </xf>
    <xf numFmtId="1" fontId="4" fillId="0" borderId="11" xfId="81" applyNumberFormat="1" applyFont="1" applyFill="1" applyBorder="1" applyAlignment="1">
      <alignment horizontal="right"/>
    </xf>
    <xf numFmtId="173" fontId="4" fillId="0" borderId="11" xfId="81" applyNumberFormat="1" applyFont="1" applyFill="1" applyBorder="1" applyAlignment="1">
      <alignment horizontal="left"/>
    </xf>
    <xf numFmtId="0" fontId="4" fillId="0" borderId="11" xfId="0" applyFont="1" applyFill="1" applyBorder="1" applyAlignment="1">
      <alignment horizontal="center" vertical="center" wrapText="1"/>
    </xf>
    <xf numFmtId="0" fontId="4" fillId="0" borderId="11" xfId="0" applyFont="1" applyFill="1" applyBorder="1" applyAlignment="1">
      <alignment/>
    </xf>
    <xf numFmtId="0" fontId="4" fillId="0" borderId="0" xfId="0" applyNumberFormat="1" applyFont="1" applyFill="1" applyAlignment="1">
      <alignment horizontal="center"/>
    </xf>
    <xf numFmtId="0" fontId="4" fillId="0" borderId="3"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9" xfId="81" applyNumberFormat="1" applyFont="1" applyFill="1" applyBorder="1" applyAlignment="1">
      <alignment horizontal="center"/>
    </xf>
    <xf numFmtId="0" fontId="4" fillId="0" borderId="9" xfId="0" applyNumberFormat="1" applyFont="1" applyFill="1" applyBorder="1" applyAlignment="1">
      <alignment horizontal="center" vertical="center" wrapText="1"/>
    </xf>
    <xf numFmtId="0" fontId="4" fillId="0" borderId="11" xfId="81" applyNumberFormat="1" applyFont="1" applyFill="1" applyBorder="1" applyAlignment="1">
      <alignment horizontal="center"/>
    </xf>
    <xf numFmtId="0" fontId="4" fillId="0" borderId="18" xfId="81" applyNumberFormat="1" applyFont="1" applyFill="1" applyBorder="1" applyAlignment="1">
      <alignment horizontal="center"/>
    </xf>
    <xf numFmtId="172" fontId="4" fillId="0" borderId="11" xfId="81" applyNumberFormat="1" applyFont="1" applyFill="1" applyBorder="1" applyAlignment="1">
      <alignment horizontal="right"/>
    </xf>
    <xf numFmtId="0" fontId="4" fillId="0" borderId="11" xfId="75" applyFont="1" applyFill="1" applyBorder="1">
      <alignment/>
      <protection/>
    </xf>
    <xf numFmtId="0" fontId="4" fillId="0" borderId="31" xfId="75" applyFont="1" applyFill="1" applyBorder="1" applyAlignment="1">
      <alignment horizontal="center"/>
      <protection/>
    </xf>
    <xf numFmtId="178" fontId="4" fillId="0" borderId="11" xfId="82" applyNumberFormat="1" applyFont="1" applyFill="1" applyBorder="1" applyAlignment="1" applyProtection="1">
      <alignment horizontal="right"/>
      <protection/>
    </xf>
    <xf numFmtId="178" fontId="4" fillId="0" borderId="30" xfId="82" applyNumberFormat="1" applyFont="1" applyFill="1" applyBorder="1" applyAlignment="1" applyProtection="1">
      <alignment horizontal="right"/>
      <protection/>
    </xf>
    <xf numFmtId="178" fontId="4" fillId="0" borderId="33" xfId="82" applyNumberFormat="1" applyFont="1" applyFill="1" applyBorder="1" applyAlignment="1" applyProtection="1">
      <alignment horizontal="right"/>
      <protection/>
    </xf>
    <xf numFmtId="1" fontId="4" fillId="0" borderId="3" xfId="82" applyNumberFormat="1" applyFont="1" applyFill="1" applyBorder="1" applyAlignment="1" applyProtection="1">
      <alignment horizontal="center"/>
      <protection/>
    </xf>
    <xf numFmtId="0" fontId="4" fillId="0" borderId="15" xfId="82" applyNumberFormat="1" applyFont="1" applyFill="1" applyBorder="1" applyAlignment="1" applyProtection="1" quotePrefix="1">
      <alignment horizontal="center"/>
      <protection/>
    </xf>
    <xf numFmtId="1" fontId="4" fillId="0" borderId="15" xfId="82" applyNumberFormat="1" applyFont="1" applyFill="1" applyBorder="1" applyAlignment="1" applyProtection="1">
      <alignment horizontal="center"/>
      <protection/>
    </xf>
    <xf numFmtId="1" fontId="4" fillId="0" borderId="34" xfId="82" applyNumberFormat="1" applyFont="1" applyFill="1" applyBorder="1" applyAlignment="1" applyProtection="1" quotePrefix="1">
      <alignment horizontal="center"/>
      <protection/>
    </xf>
    <xf numFmtId="1" fontId="4" fillId="0" borderId="8" xfId="82" applyNumberFormat="1" applyFont="1" applyFill="1" applyBorder="1" applyAlignment="1" applyProtection="1">
      <alignment horizontal="center"/>
      <protection/>
    </xf>
    <xf numFmtId="1" fontId="4" fillId="0" borderId="35" xfId="82" applyNumberFormat="1" applyFont="1" applyFill="1" applyBorder="1" applyAlignment="1" applyProtection="1" quotePrefix="1">
      <alignment horizontal="center"/>
      <protection/>
    </xf>
    <xf numFmtId="1" fontId="4" fillId="0" borderId="3" xfId="82" applyNumberFormat="1" applyFont="1" applyFill="1" applyBorder="1" applyAlignment="1" applyProtection="1" quotePrefix="1">
      <alignment horizontal="center"/>
      <protection/>
    </xf>
    <xf numFmtId="173" fontId="4" fillId="0" borderId="11" xfId="76" applyNumberFormat="1" applyFont="1" applyFill="1" applyBorder="1" applyAlignment="1">
      <alignment horizontal="left"/>
      <protection/>
    </xf>
    <xf numFmtId="0" fontId="62" fillId="0" borderId="0" xfId="62" applyAlignment="1" applyProtection="1">
      <alignment/>
      <protection/>
    </xf>
    <xf numFmtId="0" fontId="62" fillId="0" borderId="0" xfId="62" applyFill="1" applyAlignment="1" applyProtection="1">
      <alignment/>
      <protection/>
    </xf>
    <xf numFmtId="0" fontId="2" fillId="0" borderId="0" xfId="0" applyFont="1" applyFill="1" applyAlignment="1">
      <alignment/>
    </xf>
    <xf numFmtId="0" fontId="4" fillId="0" borderId="0" xfId="0" applyFont="1" applyAlignment="1">
      <alignment/>
    </xf>
    <xf numFmtId="0" fontId="4" fillId="0" borderId="18" xfId="76" applyFont="1" applyFill="1" applyBorder="1" applyAlignment="1">
      <alignment horizontal="center" vertical="center" wrapText="1"/>
      <protection/>
    </xf>
    <xf numFmtId="0" fontId="4" fillId="0" borderId="11" xfId="76" applyFont="1" applyFill="1" applyBorder="1" applyAlignment="1">
      <alignment horizontal="center" vertical="center" wrapText="1"/>
      <protection/>
    </xf>
    <xf numFmtId="0" fontId="4" fillId="0" borderId="20" xfId="80" applyFont="1" applyFill="1" applyBorder="1" applyAlignment="1">
      <alignment horizontal="center" vertical="center" wrapText="1"/>
    </xf>
    <xf numFmtId="0" fontId="4" fillId="0" borderId="28" xfId="80" applyFont="1" applyFill="1" applyBorder="1" applyAlignment="1">
      <alignment horizontal="center" vertical="center" wrapText="1"/>
    </xf>
    <xf numFmtId="0" fontId="4" fillId="0" borderId="29" xfId="80" applyFont="1" applyFill="1" applyBorder="1" applyAlignment="1">
      <alignment horizontal="center" vertical="center" wrapText="1"/>
    </xf>
    <xf numFmtId="0" fontId="4" fillId="0" borderId="30" xfId="80" applyFont="1" applyFill="1" applyBorder="1" applyAlignment="1">
      <alignment horizontal="center" vertical="center" wrapText="1"/>
    </xf>
    <xf numFmtId="0" fontId="4" fillId="0" borderId="10" xfId="80" applyFont="1" applyFill="1" applyBorder="1" applyAlignment="1">
      <alignment horizontal="center" vertical="center" wrapText="1"/>
    </xf>
    <xf numFmtId="0" fontId="4" fillId="0" borderId="31" xfId="80" applyFont="1" applyFill="1" applyBorder="1" applyAlignment="1">
      <alignment horizontal="center" vertical="center" wrapText="1"/>
    </xf>
    <xf numFmtId="0" fontId="4" fillId="0" borderId="16" xfId="76" applyFont="1" applyFill="1" applyBorder="1" applyAlignment="1">
      <alignment horizontal="center" wrapText="1"/>
      <protection/>
    </xf>
    <xf numFmtId="0" fontId="4" fillId="0" borderId="15" xfId="76" applyFont="1" applyFill="1" applyBorder="1" applyAlignment="1">
      <alignment horizontal="center" wrapText="1"/>
      <protection/>
    </xf>
    <xf numFmtId="0" fontId="4" fillId="0" borderId="20" xfId="76" applyFont="1" applyFill="1" applyBorder="1" applyAlignment="1">
      <alignment horizontal="center" vertical="center" wrapText="1"/>
      <protection/>
    </xf>
    <xf numFmtId="0" fontId="4" fillId="0" borderId="30" xfId="76" applyFont="1" applyFill="1" applyBorder="1" applyAlignment="1">
      <alignment horizontal="center" vertical="center" wrapText="1"/>
      <protection/>
    </xf>
    <xf numFmtId="0" fontId="5" fillId="0" borderId="0" xfId="76" applyFont="1" applyFill="1" applyBorder="1" applyAlignment="1">
      <alignment horizontal="left" vertical="top" wrapText="1"/>
      <protection/>
    </xf>
    <xf numFmtId="0" fontId="4" fillId="0" borderId="23" xfId="0" applyFont="1" applyFill="1" applyBorder="1" applyAlignment="1">
      <alignment horizontal="center" vertical="center" textRotation="180"/>
    </xf>
    <xf numFmtId="0" fontId="4" fillId="0" borderId="16" xfId="77" applyFont="1" applyFill="1" applyBorder="1" applyAlignment="1">
      <alignment horizontal="center" vertical="center"/>
    </xf>
    <xf numFmtId="0" fontId="4" fillId="0" borderId="8" xfId="77" applyFont="1" applyFill="1" applyBorder="1" applyAlignment="1">
      <alignment horizontal="center" vertical="center"/>
    </xf>
    <xf numFmtId="0" fontId="4" fillId="0" borderId="15" xfId="77" applyFont="1" applyFill="1" applyBorder="1" applyAlignment="1">
      <alignment horizontal="center" vertical="center"/>
    </xf>
    <xf numFmtId="0" fontId="4" fillId="0" borderId="0" xfId="76" applyFont="1" applyFill="1" applyBorder="1" applyAlignment="1">
      <alignment horizontal="left" vertical="top" wrapText="1"/>
      <protection/>
    </xf>
    <xf numFmtId="0" fontId="4" fillId="0" borderId="16" xfId="81" applyFont="1" applyFill="1" applyBorder="1" applyAlignment="1">
      <alignment horizontal="center"/>
    </xf>
    <xf numFmtId="0" fontId="4" fillId="0" borderId="8" xfId="81" applyFont="1" applyFill="1" applyBorder="1" applyAlignment="1">
      <alignment horizontal="center"/>
    </xf>
    <xf numFmtId="0" fontId="4" fillId="0" borderId="15" xfId="81" applyFont="1" applyFill="1" applyBorder="1" applyAlignment="1">
      <alignment horizontal="center"/>
    </xf>
    <xf numFmtId="0" fontId="4" fillId="0" borderId="0" xfId="71" applyFont="1" applyFill="1" applyBorder="1" applyAlignment="1">
      <alignment horizontal="left" wrapText="1"/>
      <protection/>
    </xf>
    <xf numFmtId="0" fontId="3" fillId="0" borderId="0" xfId="73" applyFont="1" applyFill="1" applyAlignment="1" applyProtection="1">
      <alignment horizontal="left" vertical="center" wrapText="1"/>
      <protection/>
    </xf>
    <xf numFmtId="0" fontId="4"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6" xfId="80" applyFont="1" applyFill="1" applyBorder="1" applyAlignment="1">
      <alignment horizontal="center" vertical="center" wrapText="1"/>
    </xf>
    <xf numFmtId="0" fontId="4" fillId="0" borderId="8" xfId="80" applyFont="1" applyFill="1" applyBorder="1" applyAlignment="1">
      <alignment horizontal="center" vertical="center" wrapText="1"/>
    </xf>
    <xf numFmtId="0" fontId="4" fillId="0" borderId="16" xfId="81" applyFont="1" applyFill="1" applyBorder="1" applyAlignment="1">
      <alignment horizontal="center" vertical="center" wrapText="1"/>
    </xf>
    <xf numFmtId="0" fontId="4" fillId="0" borderId="15" xfId="81" applyFont="1" applyFill="1" applyBorder="1" applyAlignment="1">
      <alignment horizontal="center" vertical="center"/>
    </xf>
    <xf numFmtId="0" fontId="4" fillId="0" borderId="3" xfId="66" applyFont="1" applyFill="1" applyBorder="1" applyAlignment="1">
      <alignment horizontal="center" vertical="center" wrapText="1"/>
      <protection/>
    </xf>
    <xf numFmtId="0" fontId="3" fillId="0" borderId="0" xfId="0" applyFont="1" applyFill="1" applyAlignment="1">
      <alignment horizontal="left" wrapText="1"/>
    </xf>
    <xf numFmtId="0" fontId="5" fillId="0" borderId="0" xfId="0" applyNumberFormat="1" applyFont="1" applyFill="1" applyBorder="1" applyAlignment="1">
      <alignment horizontal="left" vertical="top" wrapText="1"/>
    </xf>
    <xf numFmtId="0" fontId="4" fillId="0" borderId="18" xfId="65" applyFont="1" applyFill="1" applyBorder="1" applyAlignment="1">
      <alignment horizontal="center" vertical="center" wrapText="1"/>
      <protection/>
    </xf>
    <xf numFmtId="0" fontId="4" fillId="0" borderId="9" xfId="65" applyFont="1" applyFill="1" applyBorder="1" applyAlignment="1">
      <alignment horizontal="center" vertical="center" wrapText="1"/>
      <protection/>
    </xf>
    <xf numFmtId="0" fontId="4" fillId="0" borderId="11" xfId="65" applyFont="1" applyFill="1" applyBorder="1" applyAlignment="1">
      <alignment horizontal="center" vertical="center" wrapText="1"/>
      <protection/>
    </xf>
    <xf numFmtId="0" fontId="5" fillId="0" borderId="16" xfId="0" applyFont="1" applyFill="1" applyBorder="1" applyAlignment="1">
      <alignment horizontal="center"/>
    </xf>
    <xf numFmtId="0" fontId="5" fillId="0" borderId="8" xfId="0" applyFont="1" applyFill="1" applyBorder="1" applyAlignment="1">
      <alignment horizontal="center"/>
    </xf>
    <xf numFmtId="0" fontId="4" fillId="0" borderId="16" xfId="66" applyFont="1" applyFill="1" applyBorder="1" applyAlignment="1">
      <alignment horizontal="center" vertical="center" wrapText="1"/>
      <protection/>
    </xf>
    <xf numFmtId="0" fontId="4" fillId="0" borderId="9" xfId="71" applyFont="1" applyFill="1" applyBorder="1" applyAlignment="1">
      <alignment horizontal="center" vertical="center" wrapText="1"/>
      <protection/>
    </xf>
    <xf numFmtId="0" fontId="4" fillId="0" borderId="11" xfId="71" applyFont="1" applyFill="1" applyBorder="1" applyAlignment="1">
      <alignment horizontal="center" vertical="center" wrapText="1"/>
      <protection/>
    </xf>
    <xf numFmtId="0" fontId="4" fillId="0" borderId="3" xfId="65" applyFont="1" applyFill="1" applyBorder="1" applyAlignment="1">
      <alignment horizontal="center" vertical="center" wrapText="1"/>
      <protection/>
    </xf>
    <xf numFmtId="0" fontId="4" fillId="0" borderId="16" xfId="84" applyFont="1" applyFill="1" applyBorder="1" applyAlignment="1">
      <alignment horizontal="center" vertical="center" wrapText="1"/>
    </xf>
    <xf numFmtId="0" fontId="4" fillId="0" borderId="15" xfId="84" applyFont="1" applyFill="1" applyBorder="1" applyAlignment="1">
      <alignment horizontal="center" vertical="center" wrapText="1"/>
    </xf>
    <xf numFmtId="0" fontId="4" fillId="0" borderId="8" xfId="84" applyFont="1" applyFill="1" applyBorder="1" applyAlignment="1">
      <alignment horizontal="center" vertical="center" wrapText="1"/>
    </xf>
    <xf numFmtId="0" fontId="4" fillId="0" borderId="20" xfId="84" applyFont="1" applyFill="1" applyBorder="1" applyAlignment="1">
      <alignment horizontal="center" wrapText="1"/>
    </xf>
    <xf numFmtId="0" fontId="4" fillId="0" borderId="29" xfId="84" applyFont="1" applyFill="1" applyBorder="1" applyAlignment="1">
      <alignment horizontal="center" wrapText="1"/>
    </xf>
    <xf numFmtId="0" fontId="4" fillId="0" borderId="10" xfId="81" applyFont="1" applyFill="1" applyBorder="1" applyAlignment="1">
      <alignment horizontal="center"/>
    </xf>
    <xf numFmtId="1" fontId="4" fillId="0" borderId="0" xfId="0" applyNumberFormat="1" applyFont="1" applyFill="1" applyAlignment="1">
      <alignment horizontal="left" wrapText="1"/>
    </xf>
    <xf numFmtId="1" fontId="5" fillId="0" borderId="0" xfId="0" applyNumberFormat="1" applyFont="1" applyFill="1" applyAlignment="1">
      <alignment horizontal="left" wrapText="1"/>
    </xf>
    <xf numFmtId="1" fontId="4" fillId="0" borderId="0" xfId="0" applyNumberFormat="1" applyFont="1" applyFill="1" applyAlignment="1">
      <alignment horizontal="center" wrapText="1"/>
    </xf>
    <xf numFmtId="0" fontId="2" fillId="0" borderId="0" xfId="0" applyFont="1" applyFill="1" applyAlignment="1">
      <alignment horizontal="left"/>
    </xf>
    <xf numFmtId="0" fontId="4" fillId="0" borderId="0" xfId="0" applyFont="1" applyFill="1" applyAlignment="1">
      <alignment horizontal="left"/>
    </xf>
    <xf numFmtId="0" fontId="4" fillId="0" borderId="0" xfId="0" applyFont="1" applyAlignment="1">
      <alignment horizontal="left"/>
    </xf>
    <xf numFmtId="0" fontId="4" fillId="0" borderId="0" xfId="0" applyFont="1" applyFill="1" applyAlignment="1">
      <alignment horizontal="left" vertical="center"/>
    </xf>
    <xf numFmtId="0" fontId="70" fillId="0" borderId="0" xfId="0" applyFont="1" applyAlignment="1">
      <alignment horizontal="left"/>
    </xf>
  </cellXfs>
  <cellStyles count="8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Calculation" xfId="41"/>
    <cellStyle name="cell" xfId="42"/>
    <cellStyle name="Check Cell" xfId="43"/>
    <cellStyle name="ColCodes" xfId="44"/>
    <cellStyle name="ColTitles" xfId="45"/>
    <cellStyle name="column" xfId="46"/>
    <cellStyle name="Comma" xfId="47"/>
    <cellStyle name="Comma [0]" xfId="48"/>
    <cellStyle name="Comma 2" xfId="49"/>
    <cellStyle name="Currency" xfId="50"/>
    <cellStyle name="Currency [0]" xfId="51"/>
    <cellStyle name="DataEntryCells" xfId="52"/>
    <cellStyle name="Explanatory Text" xfId="53"/>
    <cellStyle name="formula" xfId="54"/>
    <cellStyle name="gap" xfId="55"/>
    <cellStyle name="Good" xfId="56"/>
    <cellStyle name="GreyBackground" xfId="57"/>
    <cellStyle name="Heading 1" xfId="58"/>
    <cellStyle name="Heading 2" xfId="59"/>
    <cellStyle name="Heading 3" xfId="60"/>
    <cellStyle name="Heading 4" xfId="61"/>
    <cellStyle name="Hyperlink" xfId="62"/>
    <cellStyle name="Input" xfId="63"/>
    <cellStyle name="ISC" xfId="64"/>
    <cellStyle name="level1a" xfId="65"/>
    <cellStyle name="level2" xfId="66"/>
    <cellStyle name="level2a" xfId="67"/>
    <cellStyle name="level3" xfId="68"/>
    <cellStyle name="Linked Cell" xfId="69"/>
    <cellStyle name="Neutral" xfId="70"/>
    <cellStyle name="Normal 2" xfId="71"/>
    <cellStyle name="Normal 3" xfId="72"/>
    <cellStyle name="Normal_B1.1b" xfId="73"/>
    <cellStyle name="Normal_B1.1d" xfId="74"/>
    <cellStyle name="Normal_C1.1a" xfId="75"/>
    <cellStyle name="Normal_C4" xfId="76"/>
    <cellStyle name="Normal_C4.1" xfId="77"/>
    <cellStyle name="Normal_G1.1" xfId="78"/>
    <cellStyle name="Normal_G1.1_1" xfId="79"/>
    <cellStyle name="Normal_G2.1" xfId="80"/>
    <cellStyle name="Normal_G2.2" xfId="81"/>
    <cellStyle name="Normal_G3.1a" xfId="82"/>
    <cellStyle name="Normal_G3.1b" xfId="83"/>
    <cellStyle name="Normal_G3.1c" xfId="84"/>
    <cellStyle name="Normal_Survival rates" xfId="85"/>
    <cellStyle name="Note" xfId="86"/>
    <cellStyle name="Output" xfId="87"/>
    <cellStyle name="Percent" xfId="88"/>
    <cellStyle name="Prozent_SubCatperStud" xfId="89"/>
    <cellStyle name="row" xfId="90"/>
    <cellStyle name="RowCodes" xfId="91"/>
    <cellStyle name="Row-Col Headings" xfId="92"/>
    <cellStyle name="RowTitles_CENTRAL_GOVT" xfId="93"/>
    <cellStyle name="RowTitles-Col2" xfId="94"/>
    <cellStyle name="RowTitles-Detail" xfId="95"/>
    <cellStyle name="Standard_Info" xfId="96"/>
    <cellStyle name="temp" xfId="97"/>
    <cellStyle name="Title" xfId="98"/>
    <cellStyle name="title1" xfId="99"/>
    <cellStyle name="Total" xfId="100"/>
    <cellStyle name="Warning Text" xfId="101"/>
  </cellStyles>
  <dxfs count="11">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worksheet" Target="worksheets/sheet10.xml" /><Relationship Id="rId12" Type="http://schemas.openxmlformats.org/officeDocument/2006/relationships/chartsheet" Target="chartsheets/sheet2.xml" /><Relationship Id="rId13" Type="http://schemas.openxmlformats.org/officeDocument/2006/relationships/worksheet" Target="worksheets/sheet11.xml" /><Relationship Id="rId14" Type="http://schemas.openxmlformats.org/officeDocument/2006/relationships/chartsheet" Target="chartsheets/sheet3.xml" /><Relationship Id="rId15" Type="http://schemas.openxmlformats.org/officeDocument/2006/relationships/worksheet" Target="worksheets/sheet12.xml" /><Relationship Id="rId16" Type="http://schemas.openxmlformats.org/officeDocument/2006/relationships/chartsheet" Target="chartsheets/sheet4.xml" /><Relationship Id="rId17" Type="http://schemas.openxmlformats.org/officeDocument/2006/relationships/worksheet" Target="worksheets/sheet13.xml" /><Relationship Id="rId18" Type="http://schemas.openxmlformats.org/officeDocument/2006/relationships/chartsheet" Target="chartsheets/sheet5.xml" /><Relationship Id="rId19" Type="http://schemas.openxmlformats.org/officeDocument/2006/relationships/worksheet" Target="worksheets/sheet14.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Chart A3.1. Tertiary-type A graduation rates in 2008 (first-time graduation) </a:t>
            </a:r>
          </a:p>
        </c:rich>
      </c:tx>
      <c:layout>
        <c:manualLayout>
          <c:xMode val="factor"/>
          <c:yMode val="factor"/>
          <c:x val="-0.20225"/>
          <c:y val="-0.00625"/>
        </c:manualLayout>
      </c:layout>
      <c:spPr>
        <a:noFill/>
        <a:ln w="3175">
          <a:noFill/>
        </a:ln>
      </c:spPr>
    </c:title>
    <c:plotArea>
      <c:layout>
        <c:manualLayout>
          <c:xMode val="edge"/>
          <c:yMode val="edge"/>
          <c:x val="-0.00725"/>
          <c:y val="0.23875"/>
          <c:w val="0.979"/>
          <c:h val="0.6715"/>
        </c:manualLayout>
      </c:layout>
      <c:barChart>
        <c:barDir val="col"/>
        <c:grouping val="stacked"/>
        <c:varyColors val="0"/>
        <c:ser>
          <c:idx val="0"/>
          <c:order val="0"/>
          <c:tx>
            <c:strRef>
              <c:f>'Data C_A3.1'!$E$11</c:f>
              <c:strCache>
                <c:ptCount val="1"/>
                <c:pt idx="0">
                  <c:v>of which &lt; 30 years old</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C_A3.1'!$I$20:$I$49</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C_A3.1'!$E$20:$E$49</c:f>
              <c:numCache>
                <c:ptCount val="30"/>
                <c:pt idx="0">
                  <c:v>44.21812666894125</c:v>
                </c:pt>
                <c:pt idx="1">
                  <c:v>43.304968293665695</c:v>
                </c:pt>
                <c:pt idx="2">
                  <c:v>34.55525051423029</c:v>
                </c:pt>
                <c:pt idx="3">
                  <c:v>41.535703195107104</c:v>
                </c:pt>
                <c:pt idx="4">
                  <c:v>40.9696796192627</c:v>
                </c:pt>
                <c:pt idx="5">
                  <c:v>35.545935485348565</c:v>
                </c:pt>
                <c:pt idx="6">
                  <c:v>38.58347864795418</c:v>
                </c:pt>
                <c:pt idx="7">
                  <c:v>0</c:v>
                </c:pt>
                <c:pt idx="8">
                  <c:v>36.31197486454862</c:v>
                </c:pt>
                <c:pt idx="9">
                  <c:v>33.78972818091333</c:v>
                </c:pt>
                <c:pt idx="10">
                  <c:v>37.90024686634302</c:v>
                </c:pt>
                <c:pt idx="11">
                  <c:v>26.99674087461067</c:v>
                </c:pt>
                <c:pt idx="12">
                  <c:v>0</c:v>
                </c:pt>
                <c:pt idx="13">
                  <c:v>0</c:v>
                </c:pt>
                <c:pt idx="14">
                  <c:v>0</c:v>
                </c:pt>
                <c:pt idx="15">
                  <c:v>0</c:v>
                </c:pt>
                <c:pt idx="16">
                  <c:v>26.883218958721667</c:v>
                </c:pt>
                <c:pt idx="17">
                  <c:v>30.336647744332566</c:v>
                </c:pt>
                <c:pt idx="18">
                  <c:v>31.90515777754433</c:v>
                </c:pt>
                <c:pt idx="19">
                  <c:v>0</c:v>
                </c:pt>
                <c:pt idx="20">
                  <c:v>0</c:v>
                </c:pt>
                <c:pt idx="21">
                  <c:v>27.66038791321265</c:v>
                </c:pt>
                <c:pt idx="22">
                  <c:v>24.990529705555872</c:v>
                </c:pt>
                <c:pt idx="23">
                  <c:v>0</c:v>
                </c:pt>
                <c:pt idx="24">
                  <c:v>21.470824836466342</c:v>
                </c:pt>
                <c:pt idx="25">
                  <c:v>20.514386498451607</c:v>
                </c:pt>
                <c:pt idx="26">
                  <c:v>16.984093971431047</c:v>
                </c:pt>
                <c:pt idx="27">
                  <c:v>0</c:v>
                </c:pt>
                <c:pt idx="28">
                  <c:v>16.94172252679494</c:v>
                </c:pt>
                <c:pt idx="29">
                  <c:v>4.526846237293292</c:v>
                </c:pt>
              </c:numCache>
            </c:numRef>
          </c:val>
        </c:ser>
        <c:ser>
          <c:idx val="1"/>
          <c:order val="1"/>
          <c:tx>
            <c:strRef>
              <c:f>'Data C_A3.1'!$F$11</c:f>
              <c:strCache>
                <c:ptCount val="1"/>
                <c:pt idx="0">
                  <c:v>of which ≧ 30 years old</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C_A3.1'!$I$20:$I$49</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C_A3.1'!$F$20:$F$49</c:f>
              <c:numCache>
                <c:ptCount val="30"/>
                <c:pt idx="0">
                  <c:v>18.342800311313447</c:v>
                </c:pt>
                <c:pt idx="1">
                  <c:v>13.844385151863605</c:v>
                </c:pt>
                <c:pt idx="2">
                  <c:v>22.024452336015614</c:v>
                </c:pt>
                <c:pt idx="3">
                  <c:v>8.462059973566895</c:v>
                </c:pt>
                <c:pt idx="4">
                  <c:v>7.536690495300412</c:v>
                </c:pt>
                <c:pt idx="5">
                  <c:v>12.766642394689335</c:v>
                </c:pt>
                <c:pt idx="6">
                  <c:v>8.203909757483117</c:v>
                </c:pt>
                <c:pt idx="7">
                  <c:v>0</c:v>
                </c:pt>
                <c:pt idx="8">
                  <c:v>8.989532057803885</c:v>
                </c:pt>
                <c:pt idx="9">
                  <c:v>7.681841035449672</c:v>
                </c:pt>
                <c:pt idx="10">
                  <c:v>3.4652310312657804</c:v>
                </c:pt>
                <c:pt idx="11">
                  <c:v>12.863264672342428</c:v>
                </c:pt>
                <c:pt idx="12">
                  <c:v>0</c:v>
                </c:pt>
                <c:pt idx="13">
                  <c:v>0</c:v>
                </c:pt>
                <c:pt idx="14">
                  <c:v>0</c:v>
                </c:pt>
                <c:pt idx="15">
                  <c:v>0</c:v>
                </c:pt>
                <c:pt idx="16">
                  <c:v>9.604027879570932</c:v>
                </c:pt>
                <c:pt idx="17">
                  <c:v>5.503940395330936</c:v>
                </c:pt>
                <c:pt idx="18">
                  <c:v>2.974995440864074</c:v>
                </c:pt>
                <c:pt idx="19">
                  <c:v>0</c:v>
                </c:pt>
                <c:pt idx="20">
                  <c:v>0</c:v>
                </c:pt>
                <c:pt idx="21">
                  <c:v>5.169534501095651</c:v>
                </c:pt>
                <c:pt idx="22">
                  <c:v>7.420580149485829</c:v>
                </c:pt>
                <c:pt idx="23">
                  <c:v>0</c:v>
                </c:pt>
                <c:pt idx="24">
                  <c:v>4.020467852732658</c:v>
                </c:pt>
                <c:pt idx="25">
                  <c:v>4.4485897325166945</c:v>
                </c:pt>
                <c:pt idx="26">
                  <c:v>3.0937319126664526</c:v>
                </c:pt>
                <c:pt idx="27">
                  <c:v>0</c:v>
                </c:pt>
                <c:pt idx="28">
                  <c:v>1.1961606324390601</c:v>
                </c:pt>
                <c:pt idx="29">
                  <c:v>0.7879787868030181</c:v>
                </c:pt>
              </c:numCache>
            </c:numRef>
          </c:val>
        </c:ser>
        <c:ser>
          <c:idx val="2"/>
          <c:order val="2"/>
          <c:tx>
            <c:strRef>
              <c:f>'Data C_A3.1'!$G$11</c:f>
              <c:strCache>
                <c:ptCount val="1"/>
                <c:pt idx="0">
                  <c:v>Total</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C_A3.1'!$I$20:$I$49</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C_A3.1'!$G$20:$G$49</c:f>
              <c:numCache>
                <c:ptCount val="30"/>
                <c:pt idx="0">
                  <c:v>0</c:v>
                </c:pt>
                <c:pt idx="1">
                  <c:v>0</c:v>
                </c:pt>
                <c:pt idx="2">
                  <c:v>0</c:v>
                </c:pt>
                <c:pt idx="3">
                  <c:v>0</c:v>
                </c:pt>
                <c:pt idx="4">
                  <c:v>0</c:v>
                </c:pt>
                <c:pt idx="5">
                  <c:v>0</c:v>
                </c:pt>
                <c:pt idx="6">
                  <c:v>0</c:v>
                </c:pt>
                <c:pt idx="7">
                  <c:v>46.0977217096592</c:v>
                </c:pt>
                <c:pt idx="8">
                  <c:v>0</c:v>
                </c:pt>
                <c:pt idx="9">
                  <c:v>0</c:v>
                </c:pt>
                <c:pt idx="10">
                  <c:v>0</c:v>
                </c:pt>
                <c:pt idx="11">
                  <c:v>0</c:v>
                </c:pt>
                <c:pt idx="12">
                  <c:v>39.44289655172414</c:v>
                </c:pt>
                <c:pt idx="13">
                  <c:v>38.2314395229613</c:v>
                </c:pt>
                <c:pt idx="14">
                  <c:v>37.99203828027744</c:v>
                </c:pt>
                <c:pt idx="15">
                  <c:v>37.3114494529348</c:v>
                </c:pt>
                <c:pt idx="16">
                  <c:v>0</c:v>
                </c:pt>
                <c:pt idx="17">
                  <c:v>0</c:v>
                </c:pt>
                <c:pt idx="18">
                  <c:v>0</c:v>
                </c:pt>
                <c:pt idx="19">
                  <c:v>34.4142753439394</c:v>
                </c:pt>
                <c:pt idx="20">
                  <c:v>33.1410149244658</c:v>
                </c:pt>
                <c:pt idx="21">
                  <c:v>0</c:v>
                </c:pt>
                <c:pt idx="22">
                  <c:v>0</c:v>
                </c:pt>
                <c:pt idx="23">
                  <c:v>30.1221156498023</c:v>
                </c:pt>
                <c:pt idx="24">
                  <c:v>0</c:v>
                </c:pt>
                <c:pt idx="25">
                  <c:v>0</c:v>
                </c:pt>
                <c:pt idx="26">
                  <c:v>0</c:v>
                </c:pt>
                <c:pt idx="27">
                  <c:v>19.502128495749</c:v>
                </c:pt>
                <c:pt idx="28">
                  <c:v>0</c:v>
                </c:pt>
                <c:pt idx="29">
                  <c:v>0</c:v>
                </c:pt>
              </c:numCache>
            </c:numRef>
          </c:val>
        </c:ser>
        <c:overlap val="100"/>
        <c:axId val="15087525"/>
        <c:axId val="1569998"/>
      </c:barChart>
      <c:catAx>
        <c:axId val="1508752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100" b="0" i="0" u="none" baseline="0">
                <a:solidFill>
                  <a:srgbClr val="000000"/>
                </a:solidFill>
                <a:latin typeface="Arial"/>
                <a:ea typeface="Arial"/>
                <a:cs typeface="Arial"/>
              </a:defRPr>
            </a:pPr>
          </a:p>
        </c:txPr>
        <c:crossAx val="1569998"/>
        <c:crosses val="autoZero"/>
        <c:auto val="1"/>
        <c:lblOffset val="100"/>
        <c:tickLblSkip val="1"/>
        <c:noMultiLvlLbl val="0"/>
      </c:catAx>
      <c:valAx>
        <c:axId val="1569998"/>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5087525"/>
        <c:crossesAt val="1"/>
        <c:crossBetween val="between"/>
        <c:dispUnits/>
      </c:valAx>
      <c:spPr>
        <a:solidFill>
          <a:srgbClr val="FFFFFF"/>
        </a:solidFill>
        <a:ln w="3175">
          <a:noFill/>
        </a:ln>
      </c:spPr>
    </c:plotArea>
    <c:legend>
      <c:legendPos val="b"/>
      <c:layout>
        <c:manualLayout>
          <c:xMode val="edge"/>
          <c:yMode val="edge"/>
          <c:x val="0.41025"/>
          <c:y val="0.26475"/>
          <c:w val="0.43475"/>
          <c:h val="0.066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Chart A3.2. Tertiary-type A graduation rates in 1995, 2000 and 2008 (first-time graduation) </a:t>
            </a:r>
          </a:p>
        </c:rich>
      </c:tx>
      <c:layout>
        <c:manualLayout>
          <c:xMode val="factor"/>
          <c:yMode val="factor"/>
          <c:x val="-0.1505"/>
          <c:y val="-0.00625"/>
        </c:manualLayout>
      </c:layout>
      <c:spPr>
        <a:noFill/>
        <a:ln w="3175">
          <a:noFill/>
        </a:ln>
      </c:spPr>
    </c:title>
    <c:plotArea>
      <c:layout>
        <c:manualLayout>
          <c:xMode val="edge"/>
          <c:yMode val="edge"/>
          <c:x val="-0.00225"/>
          <c:y val="0.0615"/>
          <c:w val="0.974"/>
          <c:h val="0.82925"/>
        </c:manualLayout>
      </c:layout>
      <c:barChart>
        <c:barDir val="col"/>
        <c:grouping val="clustered"/>
        <c:varyColors val="0"/>
        <c:ser>
          <c:idx val="2"/>
          <c:order val="2"/>
          <c:tx>
            <c:strRef>
              <c:f>'Data C_A3.2'!$G$10</c:f>
              <c:strCache>
                <c:ptCount val="1"/>
                <c:pt idx="0">
                  <c:v>2008  </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C_A3.2'!$H$19:$H$48</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Kingdom2</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C_A3.2'!$G$19:$G$48</c:f>
              <c:numCache>
                <c:ptCount val="30"/>
                <c:pt idx="0">
                  <c:v>62.5609269802547</c:v>
                </c:pt>
                <c:pt idx="1">
                  <c:v>57.1493534455293</c:v>
                </c:pt>
                <c:pt idx="2">
                  <c:v>56.5797028502459</c:v>
                </c:pt>
                <c:pt idx="3">
                  <c:v>49.997763168674</c:v>
                </c:pt>
                <c:pt idx="4">
                  <c:v>48.50637011456311</c:v>
                </c:pt>
                <c:pt idx="5">
                  <c:v>48.3125778800379</c:v>
                </c:pt>
                <c:pt idx="6">
                  <c:v>46.7873884054373</c:v>
                </c:pt>
                <c:pt idx="7">
                  <c:v>46.0977217096592</c:v>
                </c:pt>
                <c:pt idx="8">
                  <c:v>45.3015069223525</c:v>
                </c:pt>
                <c:pt idx="9">
                  <c:v>41.471569216363</c:v>
                </c:pt>
                <c:pt idx="10">
                  <c:v>41.3654778976088</c:v>
                </c:pt>
                <c:pt idx="11">
                  <c:v>39.8600055469531</c:v>
                </c:pt>
                <c:pt idx="12">
                  <c:v>39.44289655172414</c:v>
                </c:pt>
                <c:pt idx="13">
                  <c:v>38.2314395229613</c:v>
                </c:pt>
                <c:pt idx="14">
                  <c:v>37.7030145761963</c:v>
                </c:pt>
                <c:pt idx="15">
                  <c:v>37.3114494529348</c:v>
                </c:pt>
                <c:pt idx="16">
                  <c:v>36.4872468382926</c:v>
                </c:pt>
                <c:pt idx="17">
                  <c:v>35.8405881396635</c:v>
                </c:pt>
                <c:pt idx="18">
                  <c:v>34.8801532184084</c:v>
                </c:pt>
                <c:pt idx="19">
                  <c:v>34.4142753439394</c:v>
                </c:pt>
                <c:pt idx="20">
                  <c:v>33.1410149244658</c:v>
                </c:pt>
                <c:pt idx="21">
                  <c:v>32.8299224143083</c:v>
                </c:pt>
                <c:pt idx="22">
                  <c:v>32.4111098550417</c:v>
                </c:pt>
                <c:pt idx="23">
                  <c:v>30.1221156498023</c:v>
                </c:pt>
                <c:pt idx="24">
                  <c:v>25.491292689199</c:v>
                </c:pt>
                <c:pt idx="25">
                  <c:v>24.9629762309683</c:v>
                </c:pt>
                <c:pt idx="26">
                  <c:v>20.0778258840975</c:v>
                </c:pt>
                <c:pt idx="27">
                  <c:v>19.502128495749</c:v>
                </c:pt>
                <c:pt idx="28">
                  <c:v>18.137883159234</c:v>
                </c:pt>
                <c:pt idx="29">
                  <c:v>5.31482502409631</c:v>
                </c:pt>
              </c:numCache>
            </c:numRef>
          </c:val>
        </c:ser>
        <c:axId val="14129983"/>
        <c:axId val="60060984"/>
      </c:barChart>
      <c:lineChart>
        <c:grouping val="standard"/>
        <c:varyColors val="0"/>
        <c:ser>
          <c:idx val="0"/>
          <c:order val="0"/>
          <c:tx>
            <c:strRef>
              <c:f>'Data C_A3.2'!$E$10</c:f>
              <c:strCache>
                <c:ptCount val="1"/>
                <c:pt idx="0">
                  <c:v>1995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8080"/>
              </a:solidFill>
              <a:ln>
                <a:solidFill>
                  <a:srgbClr val="666699"/>
                </a:solidFill>
              </a:ln>
            </c:spPr>
          </c:marker>
          <c:cat>
            <c:strRef>
              <c:f>'Data C_A3.2'!$H$19:$H$48</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Kingdom2</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C_A3.2'!$E$19:$E$48</c:f>
              <c:numCache>
                <c:ptCount val="30"/>
                <c:pt idx="0">
                  <c:v>20.261120889364417</c:v>
                </c:pt>
                <c:pt idx="1">
                  <c:v>15.006939958168363</c:v>
                </c:pt>
                <c:pt idx="2">
                  <c:v>20.33271719038817</c:v>
                </c:pt>
                <c:pt idx="5">
                  <c:v>32.7087029904358</c:v>
                </c:pt>
                <c:pt idx="6">
                  <c:v>25.185532380282787</c:v>
                </c:pt>
                <c:pt idx="8">
                  <c:v>14.88523548159321</c:v>
                </c:pt>
                <c:pt idx="9">
                  <c:v>26.208079735304928</c:v>
                </c:pt>
                <c:pt idx="10">
                  <c:v>28.52318232257442</c:v>
                </c:pt>
                <c:pt idx="11">
                  <c:v>23.98379291319016</c:v>
                </c:pt>
                <c:pt idx="12">
                  <c:v>25.439745762711862</c:v>
                </c:pt>
                <c:pt idx="13">
                  <c:v>18.35790873112149</c:v>
                </c:pt>
                <c:pt idx="14">
                  <c:v>20.097385295004564</c:v>
                </c:pt>
                <c:pt idx="15">
                  <c:v>32.65242134771375</c:v>
                </c:pt>
                <c:pt idx="17">
                  <c:v>12.585911232935903</c:v>
                </c:pt>
                <c:pt idx="19">
                  <c:v>27.1589757714668</c:v>
                </c:pt>
                <c:pt idx="20">
                  <c:v>23.91601642268006</c:v>
                </c:pt>
                <c:pt idx="22">
                  <c:v>9.454218205116918</c:v>
                </c:pt>
                <c:pt idx="24">
                  <c:v>13.918968668709239</c:v>
                </c:pt>
                <c:pt idx="25">
                  <c:v>9.738323151666748</c:v>
                </c:pt>
                <c:pt idx="27">
                  <c:v>5.958463559612145</c:v>
                </c:pt>
              </c:numCache>
            </c:numRef>
          </c:val>
          <c:smooth val="0"/>
        </c:ser>
        <c:ser>
          <c:idx val="1"/>
          <c:order val="1"/>
          <c:tx>
            <c:strRef>
              <c:f>'Data C_A3.2'!$F$10</c:f>
              <c:strCache>
                <c:ptCount val="1"/>
                <c:pt idx="0">
                  <c:v>2000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'Data C_A3.2'!$H$19:$H$48</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Kingdom2</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C_A3.2'!$F$19:$F$48</c:f>
              <c:numCache>
                <c:ptCount val="30"/>
                <c:pt idx="0">
                  <c:v>40.76720596207732</c:v>
                </c:pt>
                <c:pt idx="2">
                  <c:v>33.199389214819575</c:v>
                </c:pt>
                <c:pt idx="3">
                  <c:v>34.44137254316961</c:v>
                </c:pt>
                <c:pt idx="4">
                  <c:v>35.66544250762944</c:v>
                </c:pt>
                <c:pt idx="5">
                  <c:v>50.310731658890106</c:v>
                </c:pt>
                <c:pt idx="6">
                  <c:v>37.32070420525504</c:v>
                </c:pt>
                <c:pt idx="7">
                  <c:v>30.452862164197843</c:v>
                </c:pt>
                <c:pt idx="8">
                  <c:v>23.24609938953339</c:v>
                </c:pt>
                <c:pt idx="9">
                  <c:v>37.412976348463964</c:v>
                </c:pt>
                <c:pt idx="10">
                  <c:v>35.067634064116255</c:v>
                </c:pt>
                <c:pt idx="11">
                  <c:v>28.129260734838425</c:v>
                </c:pt>
                <c:pt idx="12">
                  <c:v>29.383095539100594</c:v>
                </c:pt>
                <c:pt idx="13">
                  <c:v>27.0176645809262</c:v>
                </c:pt>
                <c:pt idx="14">
                  <c:v>28.106730607028783</c:v>
                </c:pt>
                <c:pt idx="15">
                  <c:v>34.35392556822912</c:v>
                </c:pt>
                <c:pt idx="17">
                  <c:v>13.815259306532827</c:v>
                </c:pt>
                <c:pt idx="18">
                  <c:v>37.36300884730731</c:v>
                </c:pt>
                <c:pt idx="19">
                  <c:v>27.19475055881463</c:v>
                </c:pt>
                <c:pt idx="20">
                  <c:v>30.393170951353106</c:v>
                </c:pt>
                <c:pt idx="21">
                  <c:v>19.01199301453518</c:v>
                </c:pt>
                <c:pt idx="22">
                  <c:v>11.871634917795333</c:v>
                </c:pt>
                <c:pt idx="24">
                  <c:v>18.40360083186246</c:v>
                </c:pt>
                <c:pt idx="25">
                  <c:v>15.317445147530758</c:v>
                </c:pt>
                <c:pt idx="27">
                  <c:v>8.815553514952498</c:v>
                </c:pt>
              </c:numCache>
            </c:numRef>
          </c:val>
          <c:smooth val="0"/>
        </c:ser>
        <c:axId val="14129983"/>
        <c:axId val="60060984"/>
      </c:lineChart>
      <c:catAx>
        <c:axId val="1412998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50" b="0" i="0" u="none" baseline="0">
                <a:solidFill>
                  <a:srgbClr val="000000"/>
                </a:solidFill>
                <a:latin typeface="Arial"/>
                <a:ea typeface="Arial"/>
                <a:cs typeface="Arial"/>
              </a:defRPr>
            </a:pPr>
          </a:p>
        </c:txPr>
        <c:crossAx val="60060984"/>
        <c:crosses val="autoZero"/>
        <c:auto val="1"/>
        <c:lblOffset val="100"/>
        <c:tickLblSkip val="1"/>
        <c:noMultiLvlLbl val="0"/>
      </c:catAx>
      <c:valAx>
        <c:axId val="60060984"/>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4129983"/>
        <c:crossesAt val="1"/>
        <c:crossBetween val="between"/>
        <c:dispUnits/>
      </c:valAx>
      <c:spPr>
        <a:solidFill>
          <a:srgbClr val="FFFFFF"/>
        </a:solidFill>
        <a:ln w="3175">
          <a:noFill/>
        </a:ln>
      </c:spPr>
    </c:plotArea>
    <c:legend>
      <c:legendPos val="b"/>
      <c:layout>
        <c:manualLayout>
          <c:xMode val="edge"/>
          <c:yMode val="edge"/>
          <c:x val="0.3725"/>
          <c:y val="0.096"/>
          <c:w val="0.214"/>
          <c:h val="0.0412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'Data C_A3.3'!$A$4</c:f>
        </c:strRef>
      </c:tx>
      <c:layout>
        <c:manualLayout>
          <c:xMode val="factor"/>
          <c:yMode val="factor"/>
          <c:x val="-0.17375"/>
          <c:y val="-0.00475"/>
        </c:manualLayout>
      </c:layout>
      <c:spPr>
        <a:noFill/>
        <a:ln w="3175">
          <a:noFill/>
        </a:ln>
      </c:spPr>
      <c:txPr>
        <a:bodyPr vert="horz" rot="0"/>
        <a:lstStyle/>
        <a:p>
          <a:pPr>
            <a:defRPr lang="en-US" cap="none" sz="1050" b="1" i="0" u="none" baseline="0">
              <a:solidFill>
                <a:srgbClr val="000000"/>
              </a:solidFill>
              <a:latin typeface="Arial"/>
              <a:ea typeface="Arial"/>
              <a:cs typeface="Arial"/>
            </a:defRPr>
          </a:pPr>
        </a:p>
      </c:txPr>
    </c:title>
    <c:plotArea>
      <c:layout>
        <c:manualLayout>
          <c:xMode val="edge"/>
          <c:yMode val="edge"/>
          <c:x val="-0.007"/>
          <c:y val="0.12875"/>
          <c:w val="0.9905"/>
          <c:h val="0.72025"/>
        </c:manualLayout>
      </c:layout>
      <c:barChart>
        <c:barDir val="col"/>
        <c:grouping val="percentStacked"/>
        <c:varyColors val="0"/>
        <c:ser>
          <c:idx val="0"/>
          <c:order val="0"/>
          <c:tx>
            <c:strRef>
              <c:f>'Data C_A3.3'!$F$10</c:f>
              <c:strCache>
                <c:ptCount val="1"/>
                <c:pt idx="0">
                  <c:v>Degrees of less than 3 years</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C_A3.3'!$F$17:$F$44</c:f>
              <c:numCache>
                <c:ptCount val="28"/>
                <c:pt idx="0">
                  <c:v>34</c:v>
                </c:pt>
                <c:pt idx="1">
                  <c:v>33.881061822663156</c:v>
                </c:pt>
                <c:pt idx="2">
                  <c:v>15.350921256203662</c:v>
                </c:pt>
                <c:pt idx="3">
                  <c:v>6.789913102743227</c:v>
                </c:pt>
                <c:pt idx="4">
                  <c:v>5.431486076647367</c:v>
                </c:pt>
                <c:pt idx="5">
                  <c:v>3.3055410804238314</c:v>
                </c:pt>
                <c:pt idx="6">
                  <c:v>0</c:v>
                </c:pt>
                <c:pt idx="7">
                  <c:v>0</c:v>
                </c:pt>
                <c:pt idx="8">
                  <c:v>0</c:v>
                </c:pt>
                <c:pt idx="9">
                  <c:v>0</c:v>
                </c:pt>
                <c:pt idx="10">
                  <c:v>0</c:v>
                </c:pt>
                <c:pt idx="11">
                  <c:v>25.30831418438347</c:v>
                </c:pt>
                <c:pt idx="12">
                  <c:v>1</c:v>
                </c:pt>
                <c:pt idx="13">
                  <c:v>10.850192250813368</c:v>
                </c:pt>
                <c:pt idx="14">
                  <c:v>5.676900948728888</c:v>
                </c:pt>
                <c:pt idx="15">
                  <c:v>3.580861471116575</c:v>
                </c:pt>
                <c:pt idx="16">
                  <c:v>0</c:v>
                </c:pt>
                <c:pt idx="17">
                  <c:v>0</c:v>
                </c:pt>
                <c:pt idx="18">
                  <c:v>0</c:v>
                </c:pt>
                <c:pt idx="19">
                  <c:v>0</c:v>
                </c:pt>
                <c:pt idx="20">
                  <c:v>0</c:v>
                </c:pt>
                <c:pt idx="21">
                  <c:v>0</c:v>
                </c:pt>
                <c:pt idx="22">
                  <c:v>0</c:v>
                </c:pt>
                <c:pt idx="23">
                  <c:v>0</c:v>
                </c:pt>
                <c:pt idx="24">
                  <c:v>0</c:v>
                </c:pt>
                <c:pt idx="25">
                  <c:v>0</c:v>
                </c:pt>
                <c:pt idx="26">
                  <c:v>0</c:v>
                </c:pt>
                <c:pt idx="27">
                  <c:v>0</c:v>
                </c:pt>
              </c:numCache>
            </c:numRef>
          </c:val>
        </c:ser>
        <c:ser>
          <c:idx val="1"/>
          <c:order val="1"/>
          <c:tx>
            <c:strRef>
              <c:f>'Data C_A3.3'!$G$10</c:f>
              <c:strCache>
                <c:ptCount val="1"/>
                <c:pt idx="0">
                  <c:v>Bachelor degrees</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C_A3.3'!$G$17:$G$44</c:f>
              <c:numCache>
                <c:ptCount val="28"/>
                <c:pt idx="0">
                  <c:v>51</c:v>
                </c:pt>
                <c:pt idx="1">
                  <c:v>44.09219511589563</c:v>
                </c:pt>
                <c:pt idx="2">
                  <c:v>55.41200345596656</c:v>
                </c:pt>
                <c:pt idx="3">
                  <c:v>62.384278979951155</c:v>
                </c:pt>
                <c:pt idx="4">
                  <c:v>71.18830989798731</c:v>
                </c:pt>
                <c:pt idx="5">
                  <c:v>43.62167795726941</c:v>
                </c:pt>
                <c:pt idx="6">
                  <c:v>75.47358258148283</c:v>
                </c:pt>
                <c:pt idx="7">
                  <c:v>37.49467258380139</c:v>
                </c:pt>
                <c:pt idx="8">
                  <c:v>68.16740187397366</c:v>
                </c:pt>
                <c:pt idx="9">
                  <c:v>54.31673484452373</c:v>
                </c:pt>
                <c:pt idx="10">
                  <c:v>73.69766416923756</c:v>
                </c:pt>
                <c:pt idx="11">
                  <c:v>32.06403151370035</c:v>
                </c:pt>
                <c:pt idx="12">
                  <c:v>57.285372174654725</c:v>
                </c:pt>
                <c:pt idx="13">
                  <c:v>36.585034013605444</c:v>
                </c:pt>
                <c:pt idx="14">
                  <c:v>43.453098090447696</c:v>
                </c:pt>
                <c:pt idx="15">
                  <c:v>43.14839030153089</c:v>
                </c:pt>
                <c:pt idx="16">
                  <c:v>54.94508884501481</c:v>
                </c:pt>
                <c:pt idx="17">
                  <c:v>46.43560842895044</c:v>
                </c:pt>
                <c:pt idx="18">
                  <c:v>44.86360671958981</c:v>
                </c:pt>
                <c:pt idx="19">
                  <c:v>47.625849611351164</c:v>
                </c:pt>
                <c:pt idx="20">
                  <c:v>47.32917186849771</c:v>
                </c:pt>
                <c:pt idx="21">
                  <c:v>47.22390581666575</c:v>
                </c:pt>
                <c:pt idx="22">
                  <c:v>34.43982416537959</c:v>
                </c:pt>
                <c:pt idx="23">
                  <c:v>20.10700210796444</c:v>
                </c:pt>
                <c:pt idx="24">
                  <c:v>10.028994190462944</c:v>
                </c:pt>
                <c:pt idx="25">
                  <c:v>3.3679809534870215</c:v>
                </c:pt>
                <c:pt idx="26">
                  <c:v>0</c:v>
                </c:pt>
                <c:pt idx="27">
                  <c:v>0.9266025092893456</c:v>
                </c:pt>
              </c:numCache>
            </c:numRef>
          </c:val>
        </c:ser>
        <c:ser>
          <c:idx val="2"/>
          <c:order val="2"/>
          <c:tx>
            <c:strRef>
              <c:f>'Data C_A3.3'!$H$10</c:f>
              <c:strCache>
                <c:ptCount val="1"/>
                <c:pt idx="0">
                  <c:v>Master degrees</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C_A3.3'!$H$17:$H$44</c:f>
              <c:numCache>
                <c:ptCount val="28"/>
                <c:pt idx="0">
                  <c:v>12</c:v>
                </c:pt>
                <c:pt idx="1">
                  <c:v>20.229201251778864</c:v>
                </c:pt>
                <c:pt idx="2">
                  <c:v>22.632562438465712</c:v>
                </c:pt>
                <c:pt idx="3">
                  <c:v>22.510933151587437</c:v>
                </c:pt>
                <c:pt idx="4">
                  <c:v>20.264681555004135</c:v>
                </c:pt>
                <c:pt idx="5">
                  <c:v>25.426437380580165</c:v>
                </c:pt>
                <c:pt idx="6">
                  <c:v>22.711988547458134</c:v>
                </c:pt>
                <c:pt idx="7">
                  <c:v>40.63852823666604</c:v>
                </c:pt>
                <c:pt idx="8">
                  <c:v>25.503912161509483</c:v>
                </c:pt>
                <c:pt idx="9">
                  <c:v>15.779841909390091</c:v>
                </c:pt>
                <c:pt idx="10">
                  <c:v>16.368444248567652</c:v>
                </c:pt>
                <c:pt idx="11">
                  <c:v>18.459748585552358</c:v>
                </c:pt>
                <c:pt idx="12">
                  <c:v>22.68641537906374</c:v>
                </c:pt>
                <c:pt idx="13">
                  <c:v>15.73158828748891</c:v>
                </c:pt>
                <c:pt idx="14">
                  <c:v>15.839480179433195</c:v>
                </c:pt>
                <c:pt idx="15">
                  <c:v>16.255555481806844</c:v>
                </c:pt>
                <c:pt idx="16">
                  <c:v>13.747326423165514</c:v>
                </c:pt>
                <c:pt idx="17">
                  <c:v>18.111766395728072</c:v>
                </c:pt>
                <c:pt idx="18">
                  <c:v>18.368677895967796</c:v>
                </c:pt>
                <c:pt idx="19">
                  <c:v>3.2091799688128657</c:v>
                </c:pt>
                <c:pt idx="20">
                  <c:v>6.786516853932584</c:v>
                </c:pt>
                <c:pt idx="21">
                  <c:v>7.183132220324352</c:v>
                </c:pt>
                <c:pt idx="22">
                  <c:v>13.719852679101818</c:v>
                </c:pt>
                <c:pt idx="23">
                  <c:v>6.5049033085876635</c:v>
                </c:pt>
                <c:pt idx="24">
                  <c:v>3.7110423999914413</c:v>
                </c:pt>
                <c:pt idx="25">
                  <c:v>1.1729864700075487</c:v>
                </c:pt>
                <c:pt idx="26">
                  <c:v>4.18126967110598</c:v>
                </c:pt>
                <c:pt idx="27">
                  <c:v>0</c:v>
                </c:pt>
              </c:numCache>
            </c:numRef>
          </c:val>
        </c:ser>
        <c:ser>
          <c:idx val="3"/>
          <c:order val="3"/>
          <c:tx>
            <c:strRef>
              <c:f>'Data C_A3.3'!$I$10</c:f>
              <c:strCache>
                <c:ptCount val="1"/>
                <c:pt idx="0">
                  <c:v>Long first degrees</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C_A3.3'!$I$17:$I$44</c:f>
              <c:numCache>
                <c:ptCount val="28"/>
                <c:pt idx="0">
                  <c:v>1</c:v>
                </c:pt>
                <c:pt idx="1">
                  <c:v>0</c:v>
                </c:pt>
                <c:pt idx="2">
                  <c:v>4.36416243042858</c:v>
                </c:pt>
                <c:pt idx="3">
                  <c:v>4.819106037371499</c:v>
                </c:pt>
                <c:pt idx="4">
                  <c:v>2.481389578163772</c:v>
                </c:pt>
                <c:pt idx="5">
                  <c:v>21.349661281917665</c:v>
                </c:pt>
                <c:pt idx="6">
                  <c:v>0</c:v>
                </c:pt>
                <c:pt idx="7">
                  <c:v>20.848287881783047</c:v>
                </c:pt>
                <c:pt idx="8">
                  <c:v>0</c:v>
                </c:pt>
                <c:pt idx="9">
                  <c:v>22.637099006551225</c:v>
                </c:pt>
                <c:pt idx="10">
                  <c:v>3.2084618774790656</c:v>
                </c:pt>
                <c:pt idx="11">
                  <c:v>9.349515000547113</c:v>
                </c:pt>
                <c:pt idx="12">
                  <c:v>1</c:v>
                </c:pt>
                <c:pt idx="13">
                  <c:v>11.398402839396628</c:v>
                </c:pt>
                <c:pt idx="14">
                  <c:v>4.4773402537668865</c:v>
                </c:pt>
                <c:pt idx="15">
                  <c:v>5.473589389441298</c:v>
                </c:pt>
                <c:pt idx="16">
                  <c:v>0</c:v>
                </c:pt>
                <c:pt idx="17">
                  <c:v>2.2454669888639165</c:v>
                </c:pt>
                <c:pt idx="18">
                  <c:v>0</c:v>
                </c:pt>
                <c:pt idx="19">
                  <c:v>5.750574343225131</c:v>
                </c:pt>
                <c:pt idx="20">
                  <c:v>0</c:v>
                </c:pt>
                <c:pt idx="21">
                  <c:v>0</c:v>
                </c:pt>
                <c:pt idx="22">
                  <c:v>0</c:v>
                </c:pt>
                <c:pt idx="23">
                  <c:v>0</c:v>
                </c:pt>
                <c:pt idx="24">
                  <c:v>0</c:v>
                </c:pt>
                <c:pt idx="25">
                  <c:v>0.238081412229255</c:v>
                </c:pt>
                <c:pt idx="26">
                  <c:v>0</c:v>
                </c:pt>
                <c:pt idx="27">
                  <c:v>0</c:v>
                </c:pt>
              </c:numCache>
            </c:numRef>
          </c:val>
        </c:ser>
        <c:ser>
          <c:idx val="4"/>
          <c:order val="4"/>
          <c:tx>
            <c:strRef>
              <c:f>'Data C_A3.3'!$J$10</c:f>
              <c:strCache>
                <c:ptCount val="1"/>
                <c:pt idx="0">
                  <c:v>Ph.D. and doctorates</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C_A3.3'!$J$17:$J$44</c:f>
              <c:numCache>
                <c:ptCount val="28"/>
                <c:pt idx="0">
                  <c:v>2</c:v>
                </c:pt>
                <c:pt idx="1">
                  <c:v>1.7975418096623514</c:v>
                </c:pt>
                <c:pt idx="2">
                  <c:v>2.2403504189354817</c:v>
                </c:pt>
                <c:pt idx="3">
                  <c:v>3.49576872834668</c:v>
                </c:pt>
                <c:pt idx="4">
                  <c:v>0.6341328921974083</c:v>
                </c:pt>
                <c:pt idx="5">
                  <c:v>6.2966822998089285</c:v>
                </c:pt>
                <c:pt idx="6">
                  <c:v>1.8144288710590273</c:v>
                </c:pt>
                <c:pt idx="7">
                  <c:v>1.018511297749518</c:v>
                </c:pt>
                <c:pt idx="8">
                  <c:v>2.5871784138841485</c:v>
                </c:pt>
                <c:pt idx="9">
                  <c:v>2.545135791837111</c:v>
                </c:pt>
                <c:pt idx="10">
                  <c:v>0.35257822829440283</c:v>
                </c:pt>
                <c:pt idx="11">
                  <c:v>1.8197938993698548</c:v>
                </c:pt>
                <c:pt idx="12">
                  <c:v>0</c:v>
                </c:pt>
                <c:pt idx="13">
                  <c:v>2.45578231292517</c:v>
                </c:pt>
                <c:pt idx="14">
                  <c:v>1.9527737265953533</c:v>
                </c:pt>
                <c:pt idx="15">
                  <c:v>2.1200875929206298</c:v>
                </c:pt>
                <c:pt idx="16">
                  <c:v>1.933201711089174</c:v>
                </c:pt>
                <c:pt idx="17">
                  <c:v>1.9429846055055173</c:v>
                </c:pt>
                <c:pt idx="18">
                  <c:v>2.6783907167112693</c:v>
                </c:pt>
                <c:pt idx="19">
                  <c:v>0</c:v>
                </c:pt>
                <c:pt idx="20">
                  <c:v>1.8160632542655013</c:v>
                </c:pt>
                <c:pt idx="21">
                  <c:v>1.4638088416258013</c:v>
                </c:pt>
                <c:pt idx="22">
                  <c:v>0</c:v>
                </c:pt>
                <c:pt idx="23">
                  <c:v>5.052240857849876</c:v>
                </c:pt>
                <c:pt idx="24">
                  <c:v>0</c:v>
                </c:pt>
                <c:pt idx="25">
                  <c:v>0</c:v>
                </c:pt>
                <c:pt idx="26">
                  <c:v>0</c:v>
                </c:pt>
                <c:pt idx="27">
                  <c:v>1.7739152065421866</c:v>
                </c:pt>
              </c:numCache>
            </c:numRef>
          </c:val>
        </c:ser>
        <c:ser>
          <c:idx val="5"/>
          <c:order val="5"/>
          <c:tx>
            <c:strRef>
              <c:f>'Data C_A3.3'!$K$10</c:f>
              <c:strCache>
                <c:ptCount val="1"/>
                <c:pt idx="0">
                  <c:v>Proportion of graduations outside Bologna structures1</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C_A3.3'!$K$17:$K$44</c:f>
              <c:numCache>
                <c:ptCount val="28"/>
                <c:pt idx="0">
                  <c:v>0</c:v>
                </c:pt>
                <c:pt idx="1">
                  <c:v>0</c:v>
                </c:pt>
                <c:pt idx="2">
                  <c:v>0</c:v>
                </c:pt>
                <c:pt idx="3">
                  <c:v>0</c:v>
                </c:pt>
                <c:pt idx="4">
                  <c:v>0</c:v>
                </c:pt>
                <c:pt idx="5">
                  <c:v>0</c:v>
                </c:pt>
                <c:pt idx="6">
                  <c:v>0</c:v>
                </c:pt>
                <c:pt idx="7">
                  <c:v>0</c:v>
                </c:pt>
                <c:pt idx="8">
                  <c:v>3.741507550632708</c:v>
                </c:pt>
                <c:pt idx="9">
                  <c:v>4.721188447697844</c:v>
                </c:pt>
                <c:pt idx="10">
                  <c:v>6.372851476421331</c:v>
                </c:pt>
                <c:pt idx="11">
                  <c:v>12.998596816446856</c:v>
                </c:pt>
                <c:pt idx="12">
                  <c:v>14.973919889774628</c:v>
                </c:pt>
                <c:pt idx="13">
                  <c:v>22.979000295770483</c:v>
                </c:pt>
                <c:pt idx="14">
                  <c:v>28.549114403957663</c:v>
                </c:pt>
                <c:pt idx="15">
                  <c:v>29.365531359848905</c:v>
                </c:pt>
                <c:pt idx="16">
                  <c:v>29.374383020730505</c:v>
                </c:pt>
                <c:pt idx="17">
                  <c:v>31.26417358095206</c:v>
                </c:pt>
                <c:pt idx="18">
                  <c:v>34.17590572784312</c:v>
                </c:pt>
                <c:pt idx="19">
                  <c:v>43.39654084681403</c:v>
                </c:pt>
                <c:pt idx="20">
                  <c:v>44.0682480233042</c:v>
                </c:pt>
                <c:pt idx="21">
                  <c:v>44.12915312138409</c:v>
                </c:pt>
                <c:pt idx="22">
                  <c:v>51.8403231555186</c:v>
                </c:pt>
                <c:pt idx="23">
                  <c:v>68.33585372559801</c:v>
                </c:pt>
                <c:pt idx="24">
                  <c:v>86.25996340954562</c:v>
                </c:pt>
                <c:pt idx="25">
                  <c:v>95.20353057313746</c:v>
                </c:pt>
                <c:pt idx="26">
                  <c:v>95.81873032889402</c:v>
                </c:pt>
                <c:pt idx="27">
                  <c:v>97.10125775407721</c:v>
                </c:pt>
              </c:numCache>
            </c:numRef>
          </c:val>
        </c:ser>
        <c:overlap val="100"/>
        <c:axId val="3677945"/>
        <c:axId val="33101506"/>
      </c:barChart>
      <c:catAx>
        <c:axId val="367794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3101506"/>
        <c:crosses val="autoZero"/>
        <c:auto val="1"/>
        <c:lblOffset val="100"/>
        <c:tickLblSkip val="1"/>
        <c:noMultiLvlLbl val="0"/>
      </c:catAx>
      <c:valAx>
        <c:axId val="3310150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77945"/>
        <c:crossesAt val="1"/>
        <c:crossBetween val="between"/>
        <c:dispUnits/>
      </c:valAx>
      <c:spPr>
        <a:solidFill>
          <a:srgbClr val="FFFFFF"/>
        </a:solidFill>
        <a:ln w="3175">
          <a:noFill/>
        </a:ln>
      </c:spPr>
    </c:plotArea>
    <c:legend>
      <c:legendPos val="t"/>
      <c:layout>
        <c:manualLayout>
          <c:xMode val="edge"/>
          <c:yMode val="edge"/>
          <c:x val="0.0165"/>
          <c:y val="0.06475"/>
          <c:w val="0.95875"/>
          <c:h val="0.0725"/>
        </c:manualLayout>
      </c:layout>
      <c:overlay val="0"/>
      <c:spPr>
        <a:noFill/>
        <a:ln w="3175">
          <a:noFill/>
        </a:ln>
      </c:spPr>
      <c:txPr>
        <a:bodyPr vert="horz" rot="0"/>
        <a:lstStyle/>
        <a:p>
          <a:pPr>
            <a:defRPr lang="en-US" cap="none" sz="59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Chart A3.4. Tertiary-type B graduation rates in 1995, 2000 and 2008 (first-time graduation) </a:t>
            </a:r>
          </a:p>
        </c:rich>
      </c:tx>
      <c:layout>
        <c:manualLayout>
          <c:xMode val="factor"/>
          <c:yMode val="factor"/>
          <c:x val="-0.1505"/>
          <c:y val="-0.00625"/>
        </c:manualLayout>
      </c:layout>
      <c:spPr>
        <a:noFill/>
        <a:ln w="3175">
          <a:noFill/>
        </a:ln>
      </c:spPr>
    </c:title>
    <c:plotArea>
      <c:layout>
        <c:manualLayout>
          <c:xMode val="edge"/>
          <c:yMode val="edge"/>
          <c:x val="0.007"/>
          <c:y val="0.0615"/>
          <c:w val="0.96775"/>
          <c:h val="0.88725"/>
        </c:manualLayout>
      </c:layout>
      <c:barChart>
        <c:barDir val="col"/>
        <c:grouping val="clustered"/>
        <c:varyColors val="0"/>
        <c:ser>
          <c:idx val="2"/>
          <c:order val="2"/>
          <c:tx>
            <c:strRef>
              <c:f>'Data C_A3.4'!$H$10</c:f>
              <c:strCache>
                <c:ptCount val="1"/>
                <c:pt idx="0">
                  <c:v>2008  </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C_A3.4'!$I$22:$I$47</c:f>
              <c:strCache>
                <c:ptCount val="26"/>
                <c:pt idx="0">
                  <c:v>Canada1</c:v>
                </c:pt>
                <c:pt idx="1">
                  <c:v>Japan</c:v>
                </c:pt>
                <c:pt idx="2">
                  <c:v>Slovenia</c:v>
                </c:pt>
                <c:pt idx="3">
                  <c:v>Ireland</c:v>
                </c:pt>
                <c:pt idx="4">
                  <c:v>New Zealand</c:v>
                </c:pt>
                <c:pt idx="5">
                  <c:v>Switzerland</c:v>
                </c:pt>
                <c:pt idx="6">
                  <c:v>Australia1</c:v>
                </c:pt>
                <c:pt idx="7">
                  <c:v>United Kingdom</c:v>
                </c:pt>
                <c:pt idx="8">
                  <c:v>Spain</c:v>
                </c:pt>
                <c:pt idx="9">
                  <c:v>Turkey</c:v>
                </c:pt>
                <c:pt idx="10">
                  <c:v>Denmark</c:v>
                </c:pt>
                <c:pt idx="11">
                  <c:v>United States</c:v>
                </c:pt>
                <c:pt idx="12">
                  <c:v>Germany</c:v>
                </c:pt>
                <c:pt idx="13">
                  <c:v>OECD average</c:v>
                </c:pt>
                <c:pt idx="14">
                  <c:v>Austria</c:v>
                </c:pt>
                <c:pt idx="15">
                  <c:v>EU19 average</c:v>
                </c:pt>
                <c:pt idx="16">
                  <c:v>Sweden</c:v>
                </c:pt>
                <c:pt idx="17">
                  <c:v>Czech Republic</c:v>
                </c:pt>
                <c:pt idx="18">
                  <c:v>Iceland</c:v>
                </c:pt>
                <c:pt idx="19">
                  <c:v>Hungary</c:v>
                </c:pt>
                <c:pt idx="20">
                  <c:v>Portugal</c:v>
                </c:pt>
                <c:pt idx="21">
                  <c:v>Mexico</c:v>
                </c:pt>
                <c:pt idx="22">
                  <c:v>Slovak Republic</c:v>
                </c:pt>
                <c:pt idx="23">
                  <c:v>Italy</c:v>
                </c:pt>
                <c:pt idx="24">
                  <c:v>Norway</c:v>
                </c:pt>
                <c:pt idx="25">
                  <c:v>Finland</c:v>
                </c:pt>
              </c:strCache>
            </c:strRef>
          </c:cat>
          <c:val>
            <c:numRef>
              <c:f>'Data C_A3.4'!$H$22:$H$47</c:f>
              <c:numCache>
                <c:ptCount val="26"/>
                <c:pt idx="0">
                  <c:v>29.5662863391043</c:v>
                </c:pt>
                <c:pt idx="1">
                  <c:v>27.2100525131283</c:v>
                </c:pt>
                <c:pt idx="2">
                  <c:v>26.1349176536496</c:v>
                </c:pt>
                <c:pt idx="3">
                  <c:v>25.9684688349088</c:v>
                </c:pt>
                <c:pt idx="4">
                  <c:v>21.3475103358988</c:v>
                </c:pt>
                <c:pt idx="5">
                  <c:v>18.6784972426099</c:v>
                </c:pt>
                <c:pt idx="6">
                  <c:v>17.789780548882504</c:v>
                </c:pt>
                <c:pt idx="7">
                  <c:v>15.7700276938794</c:v>
                </c:pt>
                <c:pt idx="8">
                  <c:v>14.2486945453488</c:v>
                </c:pt>
                <c:pt idx="9">
                  <c:v>13.3460564694233</c:v>
                </c:pt>
                <c:pt idx="10">
                  <c:v>10.5863905916783</c:v>
                </c:pt>
                <c:pt idx="11">
                  <c:v>10.1715768096589</c:v>
                </c:pt>
                <c:pt idx="12">
                  <c:v>10.0973228444389</c:v>
                </c:pt>
                <c:pt idx="13">
                  <c:v>8.338445416972997</c:v>
                </c:pt>
                <c:pt idx="14">
                  <c:v>7.82832125124935</c:v>
                </c:pt>
                <c:pt idx="15">
                  <c:v>6.4629639602371505</c:v>
                </c:pt>
                <c:pt idx="16">
                  <c:v>5.89899441273878</c:v>
                </c:pt>
                <c:pt idx="17">
                  <c:v>4.98844065452269</c:v>
                </c:pt>
                <c:pt idx="18">
                  <c:v>4.06581615682832</c:v>
                </c:pt>
                <c:pt idx="19">
                  <c:v>4.00719572525136</c:v>
                </c:pt>
                <c:pt idx="20">
                  <c:v>2.41026056668464</c:v>
                </c:pt>
                <c:pt idx="21">
                  <c:v>1.24855922429077</c:v>
                </c:pt>
                <c:pt idx="22">
                  <c:v>0.871784691012105</c:v>
                </c:pt>
                <c:pt idx="23">
                  <c:v>0.731521552081275</c:v>
                </c:pt>
                <c:pt idx="24">
                  <c:v>0.647197891719245</c:v>
                </c:pt>
                <c:pt idx="25">
                  <c:v>0</c:v>
                </c:pt>
              </c:numCache>
            </c:numRef>
          </c:val>
        </c:ser>
        <c:axId val="29478099"/>
        <c:axId val="63976300"/>
      </c:barChart>
      <c:lineChart>
        <c:grouping val="standard"/>
        <c:varyColors val="0"/>
        <c:ser>
          <c:idx val="0"/>
          <c:order val="0"/>
          <c:tx>
            <c:strRef>
              <c:f>'Data C_A3.4'!$F$10</c:f>
              <c:strCache>
                <c:ptCount val="1"/>
                <c:pt idx="0">
                  <c:v>1995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8080"/>
              </a:solidFill>
              <a:ln>
                <a:solidFill>
                  <a:srgbClr val="666699"/>
                </a:solidFill>
              </a:ln>
            </c:spPr>
          </c:marker>
          <c:cat>
            <c:strRef>
              <c:f>'Data C_A3.4'!$I$22:$I$48</c:f>
              <c:strCache>
                <c:ptCount val="26"/>
                <c:pt idx="0">
                  <c:v>Canada1</c:v>
                </c:pt>
                <c:pt idx="1">
                  <c:v>Japan</c:v>
                </c:pt>
                <c:pt idx="2">
                  <c:v>Slovenia</c:v>
                </c:pt>
                <c:pt idx="3">
                  <c:v>Ireland</c:v>
                </c:pt>
                <c:pt idx="4">
                  <c:v>New Zealand</c:v>
                </c:pt>
                <c:pt idx="5">
                  <c:v>Switzerland</c:v>
                </c:pt>
                <c:pt idx="6">
                  <c:v>Australia1</c:v>
                </c:pt>
                <c:pt idx="7">
                  <c:v>United Kingdom</c:v>
                </c:pt>
                <c:pt idx="8">
                  <c:v>Spain</c:v>
                </c:pt>
                <c:pt idx="9">
                  <c:v>Turkey</c:v>
                </c:pt>
                <c:pt idx="10">
                  <c:v>Denmark</c:v>
                </c:pt>
                <c:pt idx="11">
                  <c:v>United States</c:v>
                </c:pt>
                <c:pt idx="12">
                  <c:v>Germany</c:v>
                </c:pt>
                <c:pt idx="13">
                  <c:v>OECD average</c:v>
                </c:pt>
                <c:pt idx="14">
                  <c:v>Austria</c:v>
                </c:pt>
                <c:pt idx="15">
                  <c:v>EU19 average</c:v>
                </c:pt>
                <c:pt idx="16">
                  <c:v>Sweden</c:v>
                </c:pt>
                <c:pt idx="17">
                  <c:v>Czech Republic</c:v>
                </c:pt>
                <c:pt idx="18">
                  <c:v>Iceland</c:v>
                </c:pt>
                <c:pt idx="19">
                  <c:v>Hungary</c:v>
                </c:pt>
                <c:pt idx="20">
                  <c:v>Portugal</c:v>
                </c:pt>
                <c:pt idx="21">
                  <c:v>Mexico</c:v>
                </c:pt>
                <c:pt idx="22">
                  <c:v>Slovak Republic</c:v>
                </c:pt>
                <c:pt idx="23">
                  <c:v>Italy</c:v>
                </c:pt>
                <c:pt idx="24">
                  <c:v>Norway</c:v>
                </c:pt>
                <c:pt idx="25">
                  <c:v>Finland</c:v>
                </c:pt>
              </c:strCache>
            </c:strRef>
          </c:cat>
          <c:val>
            <c:numRef>
              <c:f>'Data C_A3.4'!$F$22:$F$47</c:f>
              <c:numCache>
                <c:ptCount val="26"/>
                <c:pt idx="1">
                  <c:v>28.47693445046821</c:v>
                </c:pt>
                <c:pt idx="4">
                  <c:v>11.816239316239315</c:v>
                </c:pt>
                <c:pt idx="5">
                  <c:v>12.8</c:v>
                </c:pt>
                <c:pt idx="8">
                  <c:v>1.9279635865832967</c:v>
                </c:pt>
                <c:pt idx="10">
                  <c:v>7.885930219525082</c:v>
                </c:pt>
                <c:pt idx="11">
                  <c:v>9.382234550942908</c:v>
                </c:pt>
                <c:pt idx="12">
                  <c:v>13.05547279421393</c:v>
                </c:pt>
                <c:pt idx="13">
                  <c:v>10.988642848510414</c:v>
                </c:pt>
                <c:pt idx="15">
                  <c:v>9.412887009959565</c:v>
                </c:pt>
                <c:pt idx="17">
                  <c:v>6.375997515494403</c:v>
                </c:pt>
                <c:pt idx="18">
                  <c:v>9.722222222222223</c:v>
                </c:pt>
                <c:pt idx="20">
                  <c:v>6.3486688175750565</c:v>
                </c:pt>
                <c:pt idx="22">
                  <c:v>0.7101569912627406</c:v>
                </c:pt>
                <c:pt idx="24">
                  <c:v>6.340273259596617</c:v>
                </c:pt>
                <c:pt idx="25">
                  <c:v>34.086670771182504</c:v>
                </c:pt>
              </c:numCache>
            </c:numRef>
          </c:val>
          <c:smooth val="0"/>
        </c:ser>
        <c:ser>
          <c:idx val="1"/>
          <c:order val="1"/>
          <c:tx>
            <c:strRef>
              <c:f>'Data C_A3.4'!$G$10</c:f>
              <c:strCache>
                <c:ptCount val="1"/>
                <c:pt idx="0">
                  <c:v>2000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'Data C_A3.4'!$I$22:$I$48</c:f>
              <c:strCache>
                <c:ptCount val="26"/>
                <c:pt idx="0">
                  <c:v>Canada1</c:v>
                </c:pt>
                <c:pt idx="1">
                  <c:v>Japan</c:v>
                </c:pt>
                <c:pt idx="2">
                  <c:v>Slovenia</c:v>
                </c:pt>
                <c:pt idx="3">
                  <c:v>Ireland</c:v>
                </c:pt>
                <c:pt idx="4">
                  <c:v>New Zealand</c:v>
                </c:pt>
                <c:pt idx="5">
                  <c:v>Switzerland</c:v>
                </c:pt>
                <c:pt idx="6">
                  <c:v>Australia1</c:v>
                </c:pt>
                <c:pt idx="7">
                  <c:v>United Kingdom</c:v>
                </c:pt>
                <c:pt idx="8">
                  <c:v>Spain</c:v>
                </c:pt>
                <c:pt idx="9">
                  <c:v>Turkey</c:v>
                </c:pt>
                <c:pt idx="10">
                  <c:v>Denmark</c:v>
                </c:pt>
                <c:pt idx="11">
                  <c:v>United States</c:v>
                </c:pt>
                <c:pt idx="12">
                  <c:v>Germany</c:v>
                </c:pt>
                <c:pt idx="13">
                  <c:v>OECD average</c:v>
                </c:pt>
                <c:pt idx="14">
                  <c:v>Austria</c:v>
                </c:pt>
                <c:pt idx="15">
                  <c:v>EU19 average</c:v>
                </c:pt>
                <c:pt idx="16">
                  <c:v>Sweden</c:v>
                </c:pt>
                <c:pt idx="17">
                  <c:v>Czech Republic</c:v>
                </c:pt>
                <c:pt idx="18">
                  <c:v>Iceland</c:v>
                </c:pt>
                <c:pt idx="19">
                  <c:v>Hungary</c:v>
                </c:pt>
                <c:pt idx="20">
                  <c:v>Portugal</c:v>
                </c:pt>
                <c:pt idx="21">
                  <c:v>Mexico</c:v>
                </c:pt>
                <c:pt idx="22">
                  <c:v>Slovak Republic</c:v>
                </c:pt>
                <c:pt idx="23">
                  <c:v>Italy</c:v>
                </c:pt>
                <c:pt idx="24">
                  <c:v>Norway</c:v>
                </c:pt>
                <c:pt idx="25">
                  <c:v>Finland</c:v>
                </c:pt>
              </c:strCache>
            </c:strRef>
          </c:cat>
          <c:val>
            <c:numRef>
              <c:f>'Data C_A3.4'!$G$22:$G$47</c:f>
              <c:numCache>
                <c:ptCount val="26"/>
                <c:pt idx="1">
                  <c:v>28.801883353584444</c:v>
                </c:pt>
                <c:pt idx="3">
                  <c:v>14.880437054064544</c:v>
                </c:pt>
                <c:pt idx="4">
                  <c:v>16.668530947054435</c:v>
                </c:pt>
                <c:pt idx="5">
                  <c:v>14.200000000000001</c:v>
                </c:pt>
                <c:pt idx="8">
                  <c:v>7.939142320701177</c:v>
                </c:pt>
                <c:pt idx="10">
                  <c:v>9.853278611805214</c:v>
                </c:pt>
                <c:pt idx="11">
                  <c:v>8.402870923497549</c:v>
                </c:pt>
                <c:pt idx="12">
                  <c:v>10.746294100435808</c:v>
                </c:pt>
                <c:pt idx="13">
                  <c:v>9.162531386876164</c:v>
                </c:pt>
                <c:pt idx="15">
                  <c:v>6.882738978107678</c:v>
                </c:pt>
                <c:pt idx="16">
                  <c:v>4.235203504464823</c:v>
                </c:pt>
                <c:pt idx="17">
                  <c:v>4.596613249538932</c:v>
                </c:pt>
                <c:pt idx="18">
                  <c:v>5.549721302205348</c:v>
                </c:pt>
                <c:pt idx="20">
                  <c:v>7.984750956346004</c:v>
                </c:pt>
                <c:pt idx="22">
                  <c:v>2.2245030476948537</c:v>
                </c:pt>
                <c:pt idx="24">
                  <c:v>6.42989829136856</c:v>
                </c:pt>
                <c:pt idx="25">
                  <c:v>7.335355921474173</c:v>
                </c:pt>
              </c:numCache>
            </c:numRef>
          </c:val>
          <c:smooth val="0"/>
        </c:ser>
        <c:axId val="29478099"/>
        <c:axId val="63976300"/>
      </c:lineChart>
      <c:catAx>
        <c:axId val="2947809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50" b="0" i="0" u="none" baseline="0">
                <a:solidFill>
                  <a:srgbClr val="000000"/>
                </a:solidFill>
                <a:latin typeface="Arial"/>
                <a:ea typeface="Arial"/>
                <a:cs typeface="Arial"/>
              </a:defRPr>
            </a:pPr>
          </a:p>
        </c:txPr>
        <c:crossAx val="63976300"/>
        <c:crosses val="autoZero"/>
        <c:auto val="1"/>
        <c:lblOffset val="100"/>
        <c:tickLblSkip val="1"/>
        <c:noMultiLvlLbl val="0"/>
      </c:catAx>
      <c:valAx>
        <c:axId val="63976300"/>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9478099"/>
        <c:crossesAt val="1"/>
        <c:crossBetween val="between"/>
        <c:dispUnits/>
      </c:valAx>
      <c:spPr>
        <a:solidFill>
          <a:srgbClr val="FFFFFF"/>
        </a:solidFill>
        <a:ln w="3175">
          <a:noFill/>
        </a:ln>
      </c:spPr>
    </c:plotArea>
    <c:legend>
      <c:legendPos val="b"/>
      <c:layout>
        <c:manualLayout>
          <c:xMode val="edge"/>
          <c:yMode val="edge"/>
          <c:x val="0.37325"/>
          <c:y val="0.09675"/>
          <c:w val="0.21525"/>
          <c:h val="0.042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Chart A3.5. Graduation rates at tertiary-type A level (first degree): Impact of international/foreign students (2008) </a:t>
            </a:r>
          </a:p>
        </c:rich>
      </c:tx>
      <c:layout>
        <c:manualLayout>
          <c:xMode val="factor"/>
          <c:yMode val="factor"/>
          <c:x val="-0.07225"/>
          <c:y val="-0.00625"/>
        </c:manualLayout>
      </c:layout>
      <c:spPr>
        <a:noFill/>
        <a:ln w="3175">
          <a:noFill/>
        </a:ln>
      </c:spPr>
    </c:title>
    <c:plotArea>
      <c:layout>
        <c:manualLayout>
          <c:xMode val="edge"/>
          <c:yMode val="edge"/>
          <c:x val="0.002"/>
          <c:y val="0.0615"/>
          <c:w val="0.96975"/>
          <c:h val="0.797"/>
        </c:manualLayout>
      </c:layout>
      <c:barChart>
        <c:barDir val="col"/>
        <c:grouping val="stacked"/>
        <c:varyColors val="0"/>
        <c:ser>
          <c:idx val="0"/>
          <c:order val="0"/>
          <c:tx>
            <c:strRef>
              <c:f>'Data C_A3.5'!$F$10</c:f>
              <c:strCache>
                <c:ptCount val="1"/>
                <c:pt idx="0">
                  <c:v>Adjusted (excluding international students)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C_A3.5'!$I$11:$I$38</c:f>
              <c:strCache>
                <c:ptCount val="28"/>
                <c:pt idx="0">
                  <c:v>Finland1</c:v>
                </c:pt>
                <c:pt idx="1">
                  <c:v>Poland</c:v>
                </c:pt>
                <c:pt idx="2">
                  <c:v>Ireland</c:v>
                </c:pt>
                <c:pt idx="3">
                  <c:v>Denmark</c:v>
                </c:pt>
                <c:pt idx="4">
                  <c:v>Australia2</c:v>
                </c:pt>
                <c:pt idx="5">
                  <c:v>Norway</c:v>
                </c:pt>
                <c:pt idx="6">
                  <c:v>New Zealand</c:v>
                </c:pt>
                <c:pt idx="7">
                  <c:v>Netherlands</c:v>
                </c:pt>
                <c:pt idx="8">
                  <c:v>Japan</c:v>
                </c:pt>
                <c:pt idx="9">
                  <c:v>Canada2</c:v>
                </c:pt>
                <c:pt idx="10">
                  <c:v>Sweden</c:v>
                </c:pt>
                <c:pt idx="11">
                  <c:v>United States</c:v>
                </c:pt>
                <c:pt idx="12">
                  <c:v>United Kingdom</c:v>
                </c:pt>
                <c:pt idx="13">
                  <c:v>Switzerland</c:v>
                </c:pt>
                <c:pt idx="14">
                  <c:v>Estonia</c:v>
                </c:pt>
                <c:pt idx="15">
                  <c:v>Germany</c:v>
                </c:pt>
                <c:pt idx="16">
                  <c:v>Austria</c:v>
                </c:pt>
                <c:pt idx="17">
                  <c:v>Slovenia</c:v>
                </c:pt>
                <c:pt idx="18">
                  <c:v>Iceland3</c:v>
                </c:pt>
                <c:pt idx="19">
                  <c:v>Slovak Republic3</c:v>
                </c:pt>
                <c:pt idx="20">
                  <c:v>Russian Federation3</c:v>
                </c:pt>
                <c:pt idx="21">
                  <c:v>Portugal3</c:v>
                </c:pt>
                <c:pt idx="22">
                  <c:v>Czech Republic3</c:v>
                </c:pt>
                <c:pt idx="23">
                  <c:v>Hungary3</c:v>
                </c:pt>
                <c:pt idx="24">
                  <c:v>Italy3</c:v>
                </c:pt>
                <c:pt idx="25">
                  <c:v>France3</c:v>
                </c:pt>
                <c:pt idx="26">
                  <c:v>Belgium3</c:v>
                </c:pt>
                <c:pt idx="27">
                  <c:v>Turkey3</c:v>
                </c:pt>
              </c:strCache>
            </c:strRef>
          </c:cat>
          <c:val>
            <c:numRef>
              <c:f>'Data C_A3.5'!$F$11:$F$38</c:f>
              <c:numCache>
                <c:ptCount val="28"/>
                <c:pt idx="0">
                  <c:v>80.00069717371466</c:v>
                </c:pt>
                <c:pt idx="1">
                  <c:v>49.76582003406267</c:v>
                </c:pt>
                <c:pt idx="2">
                  <c:v>45.56826183569073</c:v>
                </c:pt>
                <c:pt idx="3">
                  <c:v>45.20889122224143</c:v>
                </c:pt>
                <c:pt idx="4">
                  <c:v>44.68453706524019</c:v>
                </c:pt>
                <c:pt idx="5">
                  <c:v>44.59240539405575</c:v>
                </c:pt>
                <c:pt idx="6">
                  <c:v>42.549252476505416</c:v>
                </c:pt>
                <c:pt idx="7">
                  <c:v>42.262975790906076</c:v>
                </c:pt>
                <c:pt idx="8">
                  <c:v>38.61314884530212</c:v>
                </c:pt>
                <c:pt idx="9">
                  <c:v>37.27962286466586</c:v>
                </c:pt>
                <c:pt idx="10">
                  <c:v>37.24785006751225</c:v>
                </c:pt>
                <c:pt idx="11">
                  <c:v>36.25351316403931</c:v>
                </c:pt>
                <c:pt idx="12">
                  <c:v>34.87724003050281</c:v>
                </c:pt>
                <c:pt idx="13">
                  <c:v>27.500786483585557</c:v>
                </c:pt>
                <c:pt idx="14">
                  <c:v>24.05613087156132</c:v>
                </c:pt>
                <c:pt idx="15">
                  <c:v>23.695797900362734</c:v>
                </c:pt>
                <c:pt idx="16">
                  <c:v>22.541615580121793</c:v>
                </c:pt>
                <c:pt idx="17">
                  <c:v>21.93755037915001</c:v>
                </c:pt>
                <c:pt idx="18">
                  <c:v>56.73545920979814</c:v>
                </c:pt>
                <c:pt idx="19">
                  <c:v>56.510987302578066</c:v>
                </c:pt>
                <c:pt idx="20">
                  <c:v>50.8539208984749</c:v>
                </c:pt>
                <c:pt idx="21">
                  <c:v>44.12366849574099</c:v>
                </c:pt>
                <c:pt idx="22">
                  <c:v>34.7315842959745</c:v>
                </c:pt>
                <c:pt idx="23">
                  <c:v>33.08872350032197</c:v>
                </c:pt>
                <c:pt idx="24">
                  <c:v>32.065334807468524</c:v>
                </c:pt>
                <c:pt idx="25">
                  <c:v>31.721258907509593</c:v>
                </c:pt>
                <c:pt idx="26">
                  <c:v>24.905216682365698</c:v>
                </c:pt>
                <c:pt idx="27">
                  <c:v>19.54893881231315</c:v>
                </c:pt>
              </c:numCache>
            </c:numRef>
          </c:val>
        </c:ser>
        <c:ser>
          <c:idx val="2"/>
          <c:order val="1"/>
          <c:tx>
            <c:strRef>
              <c:f>'Data C_A3.5'!$H$10</c:f>
              <c:strCache>
                <c:ptCount val="1"/>
                <c:pt idx="0">
                  <c:v>International students</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C_A3.5'!$I$11:$I$38</c:f>
              <c:strCache>
                <c:ptCount val="28"/>
                <c:pt idx="0">
                  <c:v>Finland1</c:v>
                </c:pt>
                <c:pt idx="1">
                  <c:v>Poland</c:v>
                </c:pt>
                <c:pt idx="2">
                  <c:v>Ireland</c:v>
                </c:pt>
                <c:pt idx="3">
                  <c:v>Denmark</c:v>
                </c:pt>
                <c:pt idx="4">
                  <c:v>Australia2</c:v>
                </c:pt>
                <c:pt idx="5">
                  <c:v>Norway</c:v>
                </c:pt>
                <c:pt idx="6">
                  <c:v>New Zealand</c:v>
                </c:pt>
                <c:pt idx="7">
                  <c:v>Netherlands</c:v>
                </c:pt>
                <c:pt idx="8">
                  <c:v>Japan</c:v>
                </c:pt>
                <c:pt idx="9">
                  <c:v>Canada2</c:v>
                </c:pt>
                <c:pt idx="10">
                  <c:v>Sweden</c:v>
                </c:pt>
                <c:pt idx="11">
                  <c:v>United States</c:v>
                </c:pt>
                <c:pt idx="12">
                  <c:v>United Kingdom</c:v>
                </c:pt>
                <c:pt idx="13">
                  <c:v>Switzerland</c:v>
                </c:pt>
                <c:pt idx="14">
                  <c:v>Estonia</c:v>
                </c:pt>
                <c:pt idx="15">
                  <c:v>Germany</c:v>
                </c:pt>
                <c:pt idx="16">
                  <c:v>Austria</c:v>
                </c:pt>
                <c:pt idx="17">
                  <c:v>Slovenia</c:v>
                </c:pt>
                <c:pt idx="18">
                  <c:v>Iceland3</c:v>
                </c:pt>
                <c:pt idx="19">
                  <c:v>Slovak Republic3</c:v>
                </c:pt>
                <c:pt idx="20">
                  <c:v>Russian Federation3</c:v>
                </c:pt>
                <c:pt idx="21">
                  <c:v>Portugal3</c:v>
                </c:pt>
                <c:pt idx="22">
                  <c:v>Czech Republic3</c:v>
                </c:pt>
                <c:pt idx="23">
                  <c:v>Hungary3</c:v>
                </c:pt>
                <c:pt idx="24">
                  <c:v>Italy3</c:v>
                </c:pt>
                <c:pt idx="25">
                  <c:v>France3</c:v>
                </c:pt>
                <c:pt idx="26">
                  <c:v>Belgium3</c:v>
                </c:pt>
                <c:pt idx="27">
                  <c:v>Turkey3</c:v>
                </c:pt>
              </c:strCache>
            </c:strRef>
          </c:cat>
          <c:val>
            <c:numRef>
              <c:f>'Data C_A3.5'!$H$11:$H$38</c:f>
              <c:numCache>
                <c:ptCount val="28"/>
                <c:pt idx="0">
                  <c:v>1.9802870040057456</c:v>
                </c:pt>
                <c:pt idx="1">
                  <c:v>0.23194313461132765</c:v>
                </c:pt>
                <c:pt idx="2">
                  <c:v>0.5294598739684702</c:v>
                </c:pt>
                <c:pt idx="3">
                  <c:v>1.2599199620158714</c:v>
                </c:pt>
                <c:pt idx="4">
                  <c:v>14.522739850792725</c:v>
                </c:pt>
                <c:pt idx="5">
                  <c:v>0.3504554554409438</c:v>
                </c:pt>
                <c:pt idx="6">
                  <c:v>8.150332114896088</c:v>
                </c:pt>
                <c:pt idx="7">
                  <c:v>2.473232543649921</c:v>
                </c:pt>
                <c:pt idx="8">
                  <c:v>0.8297477064220189</c:v>
                </c:pt>
                <c:pt idx="9">
                  <c:v>2.677392270218739</c:v>
                </c:pt>
                <c:pt idx="10">
                  <c:v>1.9350600885219436</c:v>
                </c:pt>
                <c:pt idx="11">
                  <c:v>1.0579362888954904</c:v>
                </c:pt>
                <c:pt idx="12">
                  <c:v>5.20358490532049</c:v>
                </c:pt>
                <c:pt idx="13">
                  <c:v>2.923872212712542</c:v>
                </c:pt>
                <c:pt idx="14">
                  <c:v>0.4292598272591803</c:v>
                </c:pt>
                <c:pt idx="15">
                  <c:v>1.7954947888362653</c:v>
                </c:pt>
                <c:pt idx="16">
                  <c:v>2.421360650846509</c:v>
                </c:pt>
                <c:pt idx="17">
                  <c:v>0.2862658944144876</c:v>
                </c:pt>
                <c:pt idx="18">
                  <c:v>0.6587360489491658</c:v>
                </c:pt>
                <c:pt idx="19">
                  <c:v>0.6383661429512344</c:v>
                </c:pt>
                <c:pt idx="20">
                  <c:v>1.994073165829306</c:v>
                </c:pt>
                <c:pt idx="21">
                  <c:v>1.1778384266115083</c:v>
                </c:pt>
                <c:pt idx="22">
                  <c:v>2.5650087770626016</c:v>
                </c:pt>
                <c:pt idx="23">
                  <c:v>1.1721263751417297</c:v>
                </c:pt>
                <c:pt idx="24">
                  <c:v>0.7645876068397754</c:v>
                </c:pt>
                <c:pt idx="25">
                  <c:v>3.63599957162711</c:v>
                </c:pt>
                <c:pt idx="26">
                  <c:v>2.8787032587378008</c:v>
                </c:pt>
                <c:pt idx="27">
                  <c:v>0.1314249664476499</c:v>
                </c:pt>
              </c:numCache>
            </c:numRef>
          </c:val>
        </c:ser>
        <c:overlap val="100"/>
        <c:axId val="38915789"/>
        <c:axId val="14697782"/>
      </c:barChart>
      <c:catAx>
        <c:axId val="3891578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50" b="0" i="0" u="none" baseline="0">
                <a:solidFill>
                  <a:srgbClr val="000000"/>
                </a:solidFill>
                <a:latin typeface="Arial"/>
                <a:ea typeface="Arial"/>
                <a:cs typeface="Arial"/>
              </a:defRPr>
            </a:pPr>
          </a:p>
        </c:txPr>
        <c:crossAx val="14697782"/>
        <c:crosses val="autoZero"/>
        <c:auto val="1"/>
        <c:lblOffset val="100"/>
        <c:tickLblSkip val="1"/>
        <c:noMultiLvlLbl val="0"/>
      </c:catAx>
      <c:valAx>
        <c:axId val="14697782"/>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8915789"/>
        <c:crossesAt val="1"/>
        <c:crossBetween val="between"/>
        <c:dispUnits/>
      </c:valAx>
      <c:spPr>
        <a:solidFill>
          <a:srgbClr val="FFFFFF"/>
        </a:solidFill>
        <a:ln w="3175">
          <a:noFill/>
        </a:ln>
      </c:spPr>
    </c:plotArea>
    <c:legend>
      <c:legendPos val="t"/>
      <c:layout>
        <c:manualLayout>
          <c:xMode val="edge"/>
          <c:yMode val="edge"/>
          <c:x val="0.089"/>
          <c:y val="0.06675"/>
          <c:w val="0.8235"/>
          <c:h val="0.0922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Pr codeName="Chart24">
    <tabColor indexed="51"/>
  </sheetPr>
  <sheetViews>
    <sheetView workbookViewId="0" zoomScale="80"/>
  </sheetViews>
  <pageMargins left="0.7" right="0.7" top="0.75" bottom="0.75" header="0.3" footer="0.3"/>
  <pageSetup fitToHeight="0" fitToWidth="0"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Pr codeName="Chart10">
    <tabColor indexed="51"/>
  </sheetPr>
  <sheetViews>
    <sheetView workbookViewId="0" zoomScale="80"/>
  </sheetViews>
  <pageMargins left="0.7" right="0.7" top="0.75" bottom="0.75" header="0.3" footer="0.3"/>
  <pageSetup fitToHeight="0" fitToWidth="0"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Pr codeName="Chart1">
    <tabColor indexed="51"/>
  </sheetPr>
  <sheetViews>
    <sheetView workbookViewId="0" zoomScale="80"/>
  </sheetViews>
  <pageMargins left="0.7" right="0.7" top="0.75" bottom="0.75" header="0.3" footer="0.3"/>
  <pageSetup horizontalDpi="600" verticalDpi="600" orientation="landscape" paperSize="9"/>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70"/>
  </sheetViews>
  <pageMargins left="0.7" right="0.7" top="0.75" bottom="0.75" header="0.3" footer="0.3"/>
  <pageSetup fitToHeight="0" fitToWidth="0" horizontalDpi="600" verticalDpi="600" orientation="landscape" paperSize="9"/>
  <drawing r:id="rId1"/>
</chartsheet>
</file>

<file path=xl/chartsheets/sheet5.xml><?xml version="1.0" encoding="utf-8"?>
<chartsheet xmlns="http://schemas.openxmlformats.org/spreadsheetml/2006/main" xmlns:r="http://schemas.openxmlformats.org/officeDocument/2006/relationships">
  <sheetPr codeName="Chart12">
    <tabColor indexed="51"/>
  </sheetPr>
  <sheetViews>
    <sheetView workbookViewId="0" zoomScale="80"/>
  </sheetViews>
  <pageMargins left="0.7" right="0.7" top="0.75" bottom="0.75" header="0.3" footer="0.3"/>
  <pageSetup fitToHeight="0" fitToWidth="0" horizontalDpi="600" verticalDpi="600" orientation="landscape" paperSize="9"/>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xdr:row>
      <xdr:rowOff>0</xdr:rowOff>
    </xdr:from>
    <xdr:to>
      <xdr:col>16</xdr:col>
      <xdr:colOff>0</xdr:colOff>
      <xdr:row>4</xdr:row>
      <xdr:rowOff>0</xdr:rowOff>
    </xdr:to>
    <xdr:sp>
      <xdr:nvSpPr>
        <xdr:cNvPr id="1" name="Text 1"/>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11</xdr:row>
      <xdr:rowOff>0</xdr:rowOff>
    </xdr:from>
    <xdr:to>
      <xdr:col>16</xdr:col>
      <xdr:colOff>0</xdr:colOff>
      <xdr:row>11</xdr:row>
      <xdr:rowOff>0</xdr:rowOff>
    </xdr:to>
    <xdr:sp>
      <xdr:nvSpPr>
        <xdr:cNvPr id="2" name="Text 2"/>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16</xdr:col>
      <xdr:colOff>0</xdr:colOff>
      <xdr:row>11</xdr:row>
      <xdr:rowOff>0</xdr:rowOff>
    </xdr:from>
    <xdr:to>
      <xdr:col>16</xdr:col>
      <xdr:colOff>0</xdr:colOff>
      <xdr:row>11</xdr:row>
      <xdr:rowOff>0</xdr:rowOff>
    </xdr:to>
    <xdr:sp>
      <xdr:nvSpPr>
        <xdr:cNvPr id="3" name="Text 3"/>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16</xdr:col>
      <xdr:colOff>0</xdr:colOff>
      <xdr:row>11</xdr:row>
      <xdr:rowOff>0</xdr:rowOff>
    </xdr:from>
    <xdr:to>
      <xdr:col>16</xdr:col>
      <xdr:colOff>0</xdr:colOff>
      <xdr:row>11</xdr:row>
      <xdr:rowOff>0</xdr:rowOff>
    </xdr:to>
    <xdr:sp>
      <xdr:nvSpPr>
        <xdr:cNvPr id="4" name="Text 4"/>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16</xdr:col>
      <xdr:colOff>0</xdr:colOff>
      <xdr:row>11</xdr:row>
      <xdr:rowOff>0</xdr:rowOff>
    </xdr:from>
    <xdr:to>
      <xdr:col>16</xdr:col>
      <xdr:colOff>0</xdr:colOff>
      <xdr:row>11</xdr:row>
      <xdr:rowOff>0</xdr:rowOff>
    </xdr:to>
    <xdr:sp>
      <xdr:nvSpPr>
        <xdr:cNvPr id="5" name="Text 5"/>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16</xdr:col>
      <xdr:colOff>0</xdr:colOff>
      <xdr:row>11</xdr:row>
      <xdr:rowOff>0</xdr:rowOff>
    </xdr:from>
    <xdr:to>
      <xdr:col>16</xdr:col>
      <xdr:colOff>0</xdr:colOff>
      <xdr:row>11</xdr:row>
      <xdr:rowOff>0</xdr:rowOff>
    </xdr:to>
    <xdr:sp>
      <xdr:nvSpPr>
        <xdr:cNvPr id="6" name="Text 6"/>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16</xdr:col>
      <xdr:colOff>0</xdr:colOff>
      <xdr:row>11</xdr:row>
      <xdr:rowOff>0</xdr:rowOff>
    </xdr:from>
    <xdr:to>
      <xdr:col>16</xdr:col>
      <xdr:colOff>0</xdr:colOff>
      <xdr:row>11</xdr:row>
      <xdr:rowOff>0</xdr:rowOff>
    </xdr:to>
    <xdr:sp>
      <xdr:nvSpPr>
        <xdr:cNvPr id="7" name="Text 7"/>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16</xdr:col>
      <xdr:colOff>0</xdr:colOff>
      <xdr:row>11</xdr:row>
      <xdr:rowOff>0</xdr:rowOff>
    </xdr:from>
    <xdr:to>
      <xdr:col>16</xdr:col>
      <xdr:colOff>0</xdr:colOff>
      <xdr:row>11</xdr:row>
      <xdr:rowOff>0</xdr:rowOff>
    </xdr:to>
    <xdr:sp>
      <xdr:nvSpPr>
        <xdr:cNvPr id="8" name="Text 8"/>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16</xdr:col>
      <xdr:colOff>0</xdr:colOff>
      <xdr:row>11</xdr:row>
      <xdr:rowOff>0</xdr:rowOff>
    </xdr:from>
    <xdr:to>
      <xdr:col>16</xdr:col>
      <xdr:colOff>0</xdr:colOff>
      <xdr:row>11</xdr:row>
      <xdr:rowOff>0</xdr:rowOff>
    </xdr:to>
    <xdr:sp>
      <xdr:nvSpPr>
        <xdr:cNvPr id="9" name="Text 9"/>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16</xdr:col>
      <xdr:colOff>0</xdr:colOff>
      <xdr:row>11</xdr:row>
      <xdr:rowOff>0</xdr:rowOff>
    </xdr:from>
    <xdr:to>
      <xdr:col>16</xdr:col>
      <xdr:colOff>0</xdr:colOff>
      <xdr:row>11</xdr:row>
      <xdr:rowOff>0</xdr:rowOff>
    </xdr:to>
    <xdr:sp>
      <xdr:nvSpPr>
        <xdr:cNvPr id="10" name="Text 10"/>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16</xdr:col>
      <xdr:colOff>0</xdr:colOff>
      <xdr:row>11</xdr:row>
      <xdr:rowOff>0</xdr:rowOff>
    </xdr:from>
    <xdr:to>
      <xdr:col>16</xdr:col>
      <xdr:colOff>0</xdr:colOff>
      <xdr:row>11</xdr:row>
      <xdr:rowOff>0</xdr:rowOff>
    </xdr:to>
    <xdr:sp>
      <xdr:nvSpPr>
        <xdr:cNvPr id="11" name="Text 11"/>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16</xdr:col>
      <xdr:colOff>0</xdr:colOff>
      <xdr:row>11</xdr:row>
      <xdr:rowOff>0</xdr:rowOff>
    </xdr:from>
    <xdr:to>
      <xdr:col>16</xdr:col>
      <xdr:colOff>0</xdr:colOff>
      <xdr:row>11</xdr:row>
      <xdr:rowOff>0</xdr:rowOff>
    </xdr:to>
    <xdr:sp>
      <xdr:nvSpPr>
        <xdr:cNvPr id="12" name="Text 12"/>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16</xdr:col>
      <xdr:colOff>0</xdr:colOff>
      <xdr:row>11</xdr:row>
      <xdr:rowOff>0</xdr:rowOff>
    </xdr:from>
    <xdr:to>
      <xdr:col>16</xdr:col>
      <xdr:colOff>0</xdr:colOff>
      <xdr:row>11</xdr:row>
      <xdr:rowOff>0</xdr:rowOff>
    </xdr:to>
    <xdr:sp>
      <xdr:nvSpPr>
        <xdr:cNvPr id="13" name="Text 13"/>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16</xdr:col>
      <xdr:colOff>0</xdr:colOff>
      <xdr:row>3</xdr:row>
      <xdr:rowOff>19050</xdr:rowOff>
    </xdr:from>
    <xdr:to>
      <xdr:col>16</xdr:col>
      <xdr:colOff>0</xdr:colOff>
      <xdr:row>4</xdr:row>
      <xdr:rowOff>0</xdr:rowOff>
    </xdr:to>
    <xdr:sp>
      <xdr:nvSpPr>
        <xdr:cNvPr id="14" name="Text 1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15" name="Text 1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16" name="Text 1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17" name="Text 1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18" name="Text 1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19" name="Text 1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20" name="Text 2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21" name="Text 2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22" name="Text 2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23" name="Text 2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24" name="Text 2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25" name="Text 2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26" name="Text 28"/>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27" name="Text 31"/>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28" name="Text 3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2</xdr:row>
      <xdr:rowOff>0</xdr:rowOff>
    </xdr:from>
    <xdr:to>
      <xdr:col>16</xdr:col>
      <xdr:colOff>0</xdr:colOff>
      <xdr:row>4</xdr:row>
      <xdr:rowOff>0</xdr:rowOff>
    </xdr:to>
    <xdr:sp>
      <xdr:nvSpPr>
        <xdr:cNvPr id="29" name="Text 61"/>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3</xdr:row>
      <xdr:rowOff>19050</xdr:rowOff>
    </xdr:from>
    <xdr:to>
      <xdr:col>16</xdr:col>
      <xdr:colOff>0</xdr:colOff>
      <xdr:row>4</xdr:row>
      <xdr:rowOff>0</xdr:rowOff>
    </xdr:to>
    <xdr:sp>
      <xdr:nvSpPr>
        <xdr:cNvPr id="30" name="Text 6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31" name="Text 6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32" name="Text 6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33" name="Text 6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34" name="Text 6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35" name="Text 6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36" name="Text 6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37" name="Text 6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38" name="Text 7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39" name="Text 7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40" name="Text 7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41" name="Text 7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42" name="Text 74"/>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43" name="Text 76"/>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44" name="Text 7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2</xdr:row>
      <xdr:rowOff>0</xdr:rowOff>
    </xdr:from>
    <xdr:to>
      <xdr:col>16</xdr:col>
      <xdr:colOff>0</xdr:colOff>
      <xdr:row>4</xdr:row>
      <xdr:rowOff>0</xdr:rowOff>
    </xdr:to>
    <xdr:sp>
      <xdr:nvSpPr>
        <xdr:cNvPr id="45" name="Text 82"/>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3</xdr:row>
      <xdr:rowOff>19050</xdr:rowOff>
    </xdr:from>
    <xdr:to>
      <xdr:col>16</xdr:col>
      <xdr:colOff>0</xdr:colOff>
      <xdr:row>4</xdr:row>
      <xdr:rowOff>0</xdr:rowOff>
    </xdr:to>
    <xdr:sp>
      <xdr:nvSpPr>
        <xdr:cNvPr id="46" name="Text 8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47" name="Text 8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48" name="Text 8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49" name="Text 8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50" name="Text 8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51" name="Text 8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52" name="Text 8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53" name="Text 9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54" name="Text 9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55" name="Text 9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56" name="Text 9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57" name="Text 9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58" name="Text 95"/>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19050</xdr:colOff>
      <xdr:row>3</xdr:row>
      <xdr:rowOff>19050</xdr:rowOff>
    </xdr:from>
    <xdr:to>
      <xdr:col>15</xdr:col>
      <xdr:colOff>0</xdr:colOff>
      <xdr:row>3</xdr:row>
      <xdr:rowOff>161925</xdr:rowOff>
    </xdr:to>
    <xdr:sp>
      <xdr:nvSpPr>
        <xdr:cNvPr id="59" name="Text 96"/>
        <xdr:cNvSpPr txBox="1">
          <a:spLocks noChangeArrowheads="1"/>
        </xdr:cNvSpPr>
      </xdr:nvSpPr>
      <xdr:spPr>
        <a:xfrm>
          <a:off x="7134225" y="504825"/>
          <a:ext cx="428625"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15</xdr:col>
      <xdr:colOff>19050</xdr:colOff>
      <xdr:row>3</xdr:row>
      <xdr:rowOff>19050</xdr:rowOff>
    </xdr:from>
    <xdr:to>
      <xdr:col>16</xdr:col>
      <xdr:colOff>0</xdr:colOff>
      <xdr:row>3</xdr:row>
      <xdr:rowOff>161925</xdr:rowOff>
    </xdr:to>
    <xdr:sp>
      <xdr:nvSpPr>
        <xdr:cNvPr id="60" name="Text 97"/>
        <xdr:cNvSpPr txBox="1">
          <a:spLocks noChangeArrowheads="1"/>
        </xdr:cNvSpPr>
      </xdr:nvSpPr>
      <xdr:spPr>
        <a:xfrm>
          <a:off x="7581900" y="504825"/>
          <a:ext cx="428625"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61" name="Text 98"/>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62" name="Text 9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19050</xdr:colOff>
      <xdr:row>3</xdr:row>
      <xdr:rowOff>19050</xdr:rowOff>
    </xdr:from>
    <xdr:to>
      <xdr:col>17</xdr:col>
      <xdr:colOff>0</xdr:colOff>
      <xdr:row>3</xdr:row>
      <xdr:rowOff>161925</xdr:rowOff>
    </xdr:to>
    <xdr:sp>
      <xdr:nvSpPr>
        <xdr:cNvPr id="63" name="Text 100"/>
        <xdr:cNvSpPr txBox="1">
          <a:spLocks noChangeArrowheads="1"/>
        </xdr:cNvSpPr>
      </xdr:nvSpPr>
      <xdr:spPr>
        <a:xfrm>
          <a:off x="8029575" y="504825"/>
          <a:ext cx="428625"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17</xdr:col>
      <xdr:colOff>19050</xdr:colOff>
      <xdr:row>3</xdr:row>
      <xdr:rowOff>19050</xdr:rowOff>
    </xdr:from>
    <xdr:to>
      <xdr:col>18</xdr:col>
      <xdr:colOff>0</xdr:colOff>
      <xdr:row>3</xdr:row>
      <xdr:rowOff>161925</xdr:rowOff>
    </xdr:to>
    <xdr:sp>
      <xdr:nvSpPr>
        <xdr:cNvPr id="64" name="Text 101"/>
        <xdr:cNvSpPr txBox="1">
          <a:spLocks noChangeArrowheads="1"/>
        </xdr:cNvSpPr>
      </xdr:nvSpPr>
      <xdr:spPr>
        <a:xfrm>
          <a:off x="8477250" y="504825"/>
          <a:ext cx="428625"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2</xdr:row>
      <xdr:rowOff>0</xdr:rowOff>
    </xdr:from>
    <xdr:to>
      <xdr:col>16</xdr:col>
      <xdr:colOff>0</xdr:colOff>
      <xdr:row>4</xdr:row>
      <xdr:rowOff>0</xdr:rowOff>
    </xdr:to>
    <xdr:sp>
      <xdr:nvSpPr>
        <xdr:cNvPr id="65" name="Text 104"/>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3</xdr:row>
      <xdr:rowOff>19050</xdr:rowOff>
    </xdr:from>
    <xdr:to>
      <xdr:col>16</xdr:col>
      <xdr:colOff>0</xdr:colOff>
      <xdr:row>4</xdr:row>
      <xdr:rowOff>0</xdr:rowOff>
    </xdr:to>
    <xdr:sp>
      <xdr:nvSpPr>
        <xdr:cNvPr id="66" name="Text 10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67" name="Text 10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68" name="Text 10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69" name="Text 10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0" name="Text 10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71" name="Text 11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72" name="Text 11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73" name="Text 11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4" name="Text 11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5" name="Text 11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76" name="Text 11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7" name="Text 11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78" name="Text 117"/>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9" name="Text 118"/>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80" name="Text 11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2</xdr:row>
      <xdr:rowOff>0</xdr:rowOff>
    </xdr:from>
    <xdr:to>
      <xdr:col>16</xdr:col>
      <xdr:colOff>0</xdr:colOff>
      <xdr:row>4</xdr:row>
      <xdr:rowOff>0</xdr:rowOff>
    </xdr:to>
    <xdr:sp>
      <xdr:nvSpPr>
        <xdr:cNvPr id="81" name="Text 122"/>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3</xdr:row>
      <xdr:rowOff>19050</xdr:rowOff>
    </xdr:from>
    <xdr:to>
      <xdr:col>16</xdr:col>
      <xdr:colOff>0</xdr:colOff>
      <xdr:row>4</xdr:row>
      <xdr:rowOff>0</xdr:rowOff>
    </xdr:to>
    <xdr:sp>
      <xdr:nvSpPr>
        <xdr:cNvPr id="82" name="Text 12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83" name="Text 12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84" name="Text 12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85" name="Text 12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86" name="Text 12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87" name="Text 12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88" name="Text 12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89" name="Text 13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90" name="Text 13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91" name="Text 13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92" name="Text 13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93" name="Text 13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94" name="Text 135"/>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95" name="Text 136"/>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96" name="Text 13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2</xdr:row>
      <xdr:rowOff>0</xdr:rowOff>
    </xdr:from>
    <xdr:to>
      <xdr:col>16</xdr:col>
      <xdr:colOff>0</xdr:colOff>
      <xdr:row>4</xdr:row>
      <xdr:rowOff>0</xdr:rowOff>
    </xdr:to>
    <xdr:sp>
      <xdr:nvSpPr>
        <xdr:cNvPr id="97" name="Text 1"/>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2</xdr:row>
      <xdr:rowOff>0</xdr:rowOff>
    </xdr:from>
    <xdr:to>
      <xdr:col>16</xdr:col>
      <xdr:colOff>0</xdr:colOff>
      <xdr:row>4</xdr:row>
      <xdr:rowOff>0</xdr:rowOff>
    </xdr:to>
    <xdr:sp>
      <xdr:nvSpPr>
        <xdr:cNvPr id="98" name="Text 61"/>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2</xdr:row>
      <xdr:rowOff>0</xdr:rowOff>
    </xdr:from>
    <xdr:to>
      <xdr:col>16</xdr:col>
      <xdr:colOff>0</xdr:colOff>
      <xdr:row>4</xdr:row>
      <xdr:rowOff>0</xdr:rowOff>
    </xdr:to>
    <xdr:sp>
      <xdr:nvSpPr>
        <xdr:cNvPr id="99" name="Text 82"/>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2</xdr:row>
      <xdr:rowOff>0</xdr:rowOff>
    </xdr:from>
    <xdr:to>
      <xdr:col>16</xdr:col>
      <xdr:colOff>0</xdr:colOff>
      <xdr:row>4</xdr:row>
      <xdr:rowOff>0</xdr:rowOff>
    </xdr:to>
    <xdr:sp>
      <xdr:nvSpPr>
        <xdr:cNvPr id="100" name="Text 104"/>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2</xdr:row>
      <xdr:rowOff>0</xdr:rowOff>
    </xdr:from>
    <xdr:to>
      <xdr:col>16</xdr:col>
      <xdr:colOff>0</xdr:colOff>
      <xdr:row>4</xdr:row>
      <xdr:rowOff>0</xdr:rowOff>
    </xdr:to>
    <xdr:sp>
      <xdr:nvSpPr>
        <xdr:cNvPr id="101" name="Text 122"/>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0.02575</cdr:x>
      <cdr:y>0.8315</cdr:y>
    </cdr:from>
    <cdr:to>
      <cdr:x>0.9985</cdr:x>
      <cdr:y>1</cdr:y>
    </cdr:to>
    <cdr:sp>
      <cdr:nvSpPr>
        <cdr:cNvPr id="1" name="TextBox 3"/>
        <cdr:cNvSpPr txBox="1">
          <a:spLocks noChangeArrowheads="1"/>
        </cdr:cNvSpPr>
      </cdr:nvSpPr>
      <cdr:spPr>
        <a:xfrm>
          <a:off x="238125" y="5114925"/>
          <a:ext cx="9077325" cy="1038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International students data on first degree programmes include second degree programmes.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2. 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reference 2007.</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Foreign graduation rate at tertiary-type A first degree level. These data are not comparable with data on international graduates and are therefore presented separately.
</a:t>
          </a:r>
          <a:r>
            <a:rPr lang="en-US" cap="none" sz="1000" b="0" i="1" u="none" baseline="0">
              <a:solidFill>
                <a:srgbClr val="000000"/>
              </a:solidFill>
              <a:latin typeface="Arial"/>
              <a:ea typeface="Arial"/>
              <a:cs typeface="Arial"/>
            </a:rPr>
            <a:t>Countries are ranked in descending order of the adjusted graduation</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rate </a:t>
          </a:r>
          <a:r>
            <a:rPr lang="en-US" cap="none" sz="1000" b="0" i="1" u="none" baseline="0">
              <a:solidFill>
                <a:srgbClr val="000000"/>
              </a:solidFill>
              <a:latin typeface="Arial"/>
              <a:ea typeface="Arial"/>
              <a:cs typeface="Arial"/>
            </a:rPr>
            <a:t>in tertiary-type A first degree programmes</a:t>
          </a:r>
          <a:r>
            <a:rPr lang="en-US" cap="none" sz="1000" b="0" i="1"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Source:</a:t>
          </a:r>
          <a:r>
            <a:rPr lang="en-US" cap="none" sz="1000" b="0" i="0" u="none" baseline="0">
              <a:solidFill>
                <a:srgbClr val="000000"/>
              </a:solidFill>
              <a:latin typeface="Arial"/>
              <a:ea typeface="Arial"/>
              <a:cs typeface="Arial"/>
            </a:rPr>
            <a:t> OECD. Table A3.3. See Annex 3 for notes (</a:t>
          </a:r>
          <a:r>
            <a:rPr lang="en-US" cap="none" sz="1000" b="0" i="1" u="none" baseline="0">
              <a:solidFill>
                <a:srgbClr val="000000"/>
              </a:solidFill>
              <a:latin typeface="Arial"/>
              <a:ea typeface="Arial"/>
              <a:cs typeface="Arial"/>
            </a:rPr>
            <a:t>www.oecd.org/edu/eag2010</a:t>
          </a: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0.00625</cdr:x>
      <cdr:y>0.02775</cdr:y>
    </cdr:from>
    <cdr:to>
      <cdr:x>0.04275</cdr:x>
      <cdr:y>0.06825</cdr:y>
    </cdr:to>
    <cdr:sp>
      <cdr:nvSpPr>
        <cdr:cNvPr id="2" name="TextBox 2"/>
        <cdr:cNvSpPr txBox="1">
          <a:spLocks noChangeArrowheads="1"/>
        </cdr:cNvSpPr>
      </cdr:nvSpPr>
      <cdr:spPr>
        <a:xfrm>
          <a:off x="57150" y="161925"/>
          <a:ext cx="34290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34500" cy="6162675"/>
    <xdr:graphicFrame>
      <xdr:nvGraphicFramePr>
        <xdr:cNvPr id="1" name="Shape 1025"/>
        <xdr:cNvGraphicFramePr/>
      </xdr:nvGraphicFramePr>
      <xdr:xfrm>
        <a:off x="95250" y="0"/>
        <a:ext cx="9334500" cy="6162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0.03025</cdr:x>
      <cdr:y>0.87925</cdr:y>
    </cdr:from>
    <cdr:to>
      <cdr:x>0.99875</cdr:x>
      <cdr:y>1</cdr:y>
    </cdr:to>
    <cdr:sp>
      <cdr:nvSpPr>
        <cdr:cNvPr id="1" name="TextBox 3"/>
        <cdr:cNvSpPr txBox="1">
          <a:spLocks noChangeArrowheads="1"/>
        </cdr:cNvSpPr>
      </cdr:nvSpPr>
      <cdr:spPr>
        <a:xfrm>
          <a:off x="276225" y="5410200"/>
          <a:ext cx="9029700" cy="7429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1.</a:t>
          </a:r>
          <a:r>
            <a:rPr lang="en-US" cap="none" sz="1100" b="0" i="0" u="none" baseline="0">
              <a:solidFill>
                <a:srgbClr val="000000"/>
              </a:solidFill>
              <a:latin typeface="Arial"/>
              <a:ea typeface="Arial"/>
              <a:cs typeface="Arial"/>
            </a:rPr>
            <a:t> Year of reference 2007</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Countries are ranked in descending order of the graduation rates for tertiary-type A education</a:t>
          </a:r>
          <a:r>
            <a:rPr lang="en-US" cap="none" sz="1100" b="0" i="1" u="none" baseline="0">
              <a:solidFill>
                <a:srgbClr val="000000"/>
              </a:solidFill>
              <a:latin typeface="Arial"/>
              <a:ea typeface="Arial"/>
              <a:cs typeface="Arial"/>
            </a:rPr>
            <a:t> in 2008</a:t>
          </a:r>
          <a:r>
            <a:rPr lang="en-US" cap="none" sz="1100" b="0" i="1"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Source:</a:t>
          </a:r>
          <a:r>
            <a:rPr lang="en-US" cap="none" sz="1100" b="0" i="0" u="none" baseline="0">
              <a:solidFill>
                <a:srgbClr val="000000"/>
              </a:solidFill>
              <a:latin typeface="Arial"/>
              <a:ea typeface="Arial"/>
              <a:cs typeface="Arial"/>
            </a:rPr>
            <a:t> OECD. Table A3.1. See Annex 3 for notes (</a:t>
          </a:r>
          <a:r>
            <a:rPr lang="en-US" cap="none" sz="1100" b="0" i="1" u="none" baseline="0">
              <a:solidFill>
                <a:srgbClr val="000000"/>
              </a:solidFill>
              <a:latin typeface="Arial"/>
              <a:ea typeface="Arial"/>
              <a:cs typeface="Arial"/>
            </a:rPr>
            <a:t>www.oecd.org/edu/eag2010</a:t>
          </a:r>
          <a:r>
            <a:rPr lang="en-US" cap="none" sz="1100" b="0" i="0" u="none" baseline="0">
              <a:solidFill>
                <a:srgbClr val="000000"/>
              </a:solidFill>
              <a:latin typeface="Arial"/>
              <a:ea typeface="Arial"/>
              <a:cs typeface="Arial"/>
            </a:rPr>
            <a:t>).</a:t>
          </a:r>
        </a:p>
      </cdr:txBody>
    </cdr:sp>
  </cdr:relSizeAnchor>
  <cdr:relSizeAnchor xmlns:cdr="http://schemas.openxmlformats.org/drawingml/2006/chartDrawing">
    <cdr:from>
      <cdr:x>0.00725</cdr:x>
      <cdr:y>0.028</cdr:y>
    </cdr:from>
    <cdr:to>
      <cdr:x>0.05</cdr:x>
      <cdr:y>0.0685</cdr:y>
    </cdr:to>
    <cdr:sp>
      <cdr:nvSpPr>
        <cdr:cNvPr id="2" name="TextBox 2"/>
        <cdr:cNvSpPr txBox="1">
          <a:spLocks noChangeArrowheads="1"/>
        </cdr:cNvSpPr>
      </cdr:nvSpPr>
      <cdr:spPr>
        <a:xfrm>
          <a:off x="66675" y="171450"/>
          <a:ext cx="40005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dr:relSizeAnchor xmlns:cdr="http://schemas.openxmlformats.org/drawingml/2006/chartDrawing">
    <cdr:from>
      <cdr:x>0.04275</cdr:x>
      <cdr:y>0.04075</cdr:y>
    </cdr:from>
    <cdr:to>
      <cdr:x>0.98075</cdr:x>
      <cdr:y>0.27025</cdr:y>
    </cdr:to>
    <cdr:sp>
      <cdr:nvSpPr>
        <cdr:cNvPr id="3" name="TextBox 4"/>
        <cdr:cNvSpPr txBox="1">
          <a:spLocks noChangeArrowheads="1"/>
        </cdr:cNvSpPr>
      </cdr:nvSpPr>
      <cdr:spPr>
        <a:xfrm>
          <a:off x="390525" y="247650"/>
          <a:ext cx="8743950" cy="1409700"/>
        </a:xfrm>
        <a:prstGeom prst="rect">
          <a:avLst/>
        </a:prstGeom>
        <a:noFill/>
        <a:ln w="9525" cmpd="sng">
          <a:noFill/>
        </a:ln>
      </cdr:spPr>
      <cdr:txBody>
        <a:bodyPr vertOverflow="clip" wrap="square"/>
        <a:p>
          <a:pPr algn="l">
            <a:defRPr/>
          </a:pPr>
          <a:r>
            <a:rPr lang="en-US" cap="none" sz="1100" b="0" i="1" u="none" baseline="0">
              <a:solidFill>
                <a:srgbClr val="000000"/>
              </a:solidFill>
              <a:latin typeface="Calibri"/>
              <a:ea typeface="Calibri"/>
              <a:cs typeface="Calibri"/>
            </a:rPr>
            <a:t>The chart shows the estimated percentage of a 2008 age cohort that will complete, for the first time, tertiary-type A education (based on current patterns of graduation); it also indicates how many young adults complete tertiary-type A education outside of the typical age of graduation.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Based on current patterns of graduation, on average 38% of an age cohort in 2008 is estimated to complete tertiary-type A education in the 26 OECD countries with comparable data. The proportion of students who complete tertiary-type A education outside the typical age of graduation is high in Finland, Iceland, New Zealand, Sweden and the partner country Israel, where graduation rates for students aged</a:t>
          </a:r>
          <a:r>
            <a:rPr lang="en-US" cap="none" sz="1100" b="0" i="0" u="none" baseline="0">
              <a:solidFill>
                <a:srgbClr val="000000"/>
              </a:solidFill>
              <a:latin typeface="Calibri"/>
              <a:ea typeface="Calibri"/>
              <a:cs typeface="Calibri"/>
            </a:rPr>
            <a:t> over </a:t>
          </a:r>
          <a:r>
            <a:rPr lang="en-US" cap="none" sz="1100" b="0" i="0" u="none" baseline="0">
              <a:solidFill>
                <a:srgbClr val="000000"/>
              </a:solidFill>
              <a:latin typeface="Calibri"/>
              <a:ea typeface="Calibri"/>
              <a:cs typeface="Calibri"/>
            </a:rPr>
            <a:t>30 account for one-quarter or more of the total graduation rate.</a:t>
          </a:r>
          <a:r>
            <a:rPr lang="en-US" cap="none" sz="1100" b="0" i="0" u="none" baseline="0">
              <a:solidFill>
                <a:srgbClr val="000000"/>
              </a:solidFill>
              <a:latin typeface="Calibri"/>
              <a:ea typeface="Calibri"/>
              <a:cs typeface="Calibri"/>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24975" cy="6162675"/>
    <xdr:graphicFrame>
      <xdr:nvGraphicFramePr>
        <xdr:cNvPr id="1" name="Shape 1025"/>
        <xdr:cNvGraphicFramePr/>
      </xdr:nvGraphicFramePr>
      <xdr:xfrm>
        <a:off x="0" y="38100"/>
        <a:ext cx="9324975" cy="6162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0.0255</cdr:x>
      <cdr:y>0.84425</cdr:y>
    </cdr:from>
    <cdr:to>
      <cdr:x>0.99875</cdr:x>
      <cdr:y>1</cdr:y>
    </cdr:to>
    <cdr:sp>
      <cdr:nvSpPr>
        <cdr:cNvPr id="1" name="TextBox 3"/>
        <cdr:cNvSpPr txBox="1">
          <a:spLocks noChangeArrowheads="1"/>
        </cdr:cNvSpPr>
      </cdr:nvSpPr>
      <cdr:spPr>
        <a:xfrm>
          <a:off x="228600" y="5200650"/>
          <a:ext cx="9086850" cy="9620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Year of reference 2007 instead of 2008.</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Break in time series following methodological change in 2008.</a:t>
          </a:r>
          <a:r>
            <a:rPr lang="en-US" cap="none" sz="1100" b="0" i="0" u="none" baseline="0">
              <a:solidFill>
                <a:srgbClr val="000000"/>
              </a:solidFill>
              <a:latin typeface="Calibri"/>
              <a:ea typeface="Calibri"/>
              <a:cs typeface="Calibri"/>
            </a:rPr>
            <a:t>
</a:t>
          </a:r>
          <a:r>
            <a:rPr lang="en-US" cap="none" sz="1000" b="0" i="1" u="none" baseline="0">
              <a:solidFill>
                <a:srgbClr val="000000"/>
              </a:solidFill>
              <a:latin typeface="Arial"/>
              <a:ea typeface="Arial"/>
              <a:cs typeface="Arial"/>
            </a:rPr>
            <a:t>Countries are ranked in descending order</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of the graduation</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rates for tertiary-type A education in 2008.</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Source:</a:t>
          </a:r>
          <a:r>
            <a:rPr lang="en-US" cap="none" sz="1000" b="0" i="0" u="none" baseline="0">
              <a:solidFill>
                <a:srgbClr val="000000"/>
              </a:solidFill>
              <a:latin typeface="Arial"/>
              <a:ea typeface="Arial"/>
              <a:cs typeface="Arial"/>
            </a:rPr>
            <a:t> OECD. Table A3.2 . See Annex 3 for notes (</a:t>
          </a:r>
          <a:r>
            <a:rPr lang="en-US" cap="none" sz="1000" b="0" i="1" u="none" baseline="0">
              <a:solidFill>
                <a:srgbClr val="000000"/>
              </a:solidFill>
              <a:latin typeface="Arial"/>
              <a:ea typeface="Arial"/>
              <a:cs typeface="Arial"/>
            </a:rPr>
            <a:t>www.oecd.org/edu/eag2010</a:t>
          </a:r>
          <a:r>
            <a:rPr lang="en-US" cap="none" sz="1000" b="0" i="0" u="none" baseline="0">
              <a:solidFill>
                <a:srgbClr val="000000"/>
              </a:solidFill>
              <a:latin typeface="Arial"/>
              <a:ea typeface="Arial"/>
              <a:cs typeface="Arial"/>
            </a:rPr>
            <a:t>).</a:t>
          </a:r>
        </a:p>
      </cdr:txBody>
    </cdr:sp>
  </cdr:relSizeAnchor>
  <cdr:relSizeAnchor xmlns:cdr="http://schemas.openxmlformats.org/drawingml/2006/chartDrawing">
    <cdr:from>
      <cdr:x>0.00625</cdr:x>
      <cdr:y>0.02775</cdr:y>
    </cdr:from>
    <cdr:to>
      <cdr:x>0.0425</cdr:x>
      <cdr:y>0.06825</cdr:y>
    </cdr:to>
    <cdr:sp>
      <cdr:nvSpPr>
        <cdr:cNvPr id="2" name="TextBox 2"/>
        <cdr:cNvSpPr txBox="1">
          <a:spLocks noChangeArrowheads="1"/>
        </cdr:cNvSpPr>
      </cdr:nvSpPr>
      <cdr:spPr>
        <a:xfrm>
          <a:off x="57150" y="161925"/>
          <a:ext cx="34290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34500" cy="6162675"/>
    <xdr:graphicFrame>
      <xdr:nvGraphicFramePr>
        <xdr:cNvPr id="1" name="Shape 1025"/>
        <xdr:cNvGraphicFramePr/>
      </xdr:nvGraphicFramePr>
      <xdr:xfrm>
        <a:off x="0" y="0"/>
        <a:ext cx="9334500" cy="6162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0.04125</cdr:x>
      <cdr:y>0.8435</cdr:y>
    </cdr:from>
    <cdr:to>
      <cdr:x>0.78</cdr:x>
      <cdr:y>0.98</cdr:y>
    </cdr:to>
    <cdr:sp>
      <cdr:nvSpPr>
        <cdr:cNvPr id="1" name="TextBox 2"/>
        <cdr:cNvSpPr txBox="1">
          <a:spLocks noChangeArrowheads="1"/>
        </cdr:cNvSpPr>
      </cdr:nvSpPr>
      <cdr:spPr>
        <a:xfrm>
          <a:off x="352425" y="5191125"/>
          <a:ext cx="6477000" cy="8382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Or in programmes that lead to a similar degree in non-European countries.
</a:t>
          </a:r>
          <a:r>
            <a:rPr lang="en-US" cap="none" sz="1100" b="0" i="0" u="none" baseline="0">
              <a:solidFill>
                <a:srgbClr val="000000"/>
              </a:solidFill>
              <a:latin typeface="Calibri"/>
              <a:ea typeface="Calibri"/>
              <a:cs typeface="Calibri"/>
            </a:rPr>
            <a:t>2. Year of reference 2007.
</a:t>
          </a:r>
          <a:r>
            <a:rPr lang="en-US" cap="none" sz="1100" b="0" i="1" u="none" baseline="0">
              <a:solidFill>
                <a:srgbClr val="000000"/>
              </a:solidFill>
              <a:latin typeface="Calibri"/>
              <a:ea typeface="Calibri"/>
              <a:cs typeface="Calibri"/>
            </a:rPr>
            <a:t>Countries are ranked in descending order of the proportion of graduations following the Bologna structures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OECD. Table A3.4. See Annex 3 for notes (</a:t>
          </a:r>
          <a:r>
            <a:rPr lang="en-US" cap="none" sz="1100" b="0" i="1" u="none" baseline="0">
              <a:solidFill>
                <a:srgbClr val="000000"/>
              </a:solidFill>
              <a:latin typeface="Calibri"/>
              <a:ea typeface="Calibri"/>
              <a:cs typeface="Calibri"/>
            </a:rPr>
            <a:t>www.oecd.org/edu/eag2010).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162675"/>
    <xdr:graphicFrame>
      <xdr:nvGraphicFramePr>
        <xdr:cNvPr id="1" name="Shape 1025"/>
        <xdr:cNvGraphicFramePr/>
      </xdr:nvGraphicFramePr>
      <xdr:xfrm>
        <a:off x="0" y="0"/>
        <a:ext cx="8763000" cy="6162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0.02925</cdr:x>
      <cdr:y>0.926</cdr:y>
    </cdr:from>
    <cdr:to>
      <cdr:x>0.99875</cdr:x>
      <cdr:y>1</cdr:y>
    </cdr:to>
    <cdr:sp>
      <cdr:nvSpPr>
        <cdr:cNvPr id="1" name="TextBox 3"/>
        <cdr:cNvSpPr txBox="1">
          <a:spLocks noChangeArrowheads="1"/>
        </cdr:cNvSpPr>
      </cdr:nvSpPr>
      <cdr:spPr>
        <a:xfrm>
          <a:off x="266700" y="5705475"/>
          <a:ext cx="9048750" cy="45720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1. Year of reference 2007 instead of 2008. 
</a:t>
          </a:r>
          <a:r>
            <a:rPr lang="en-US" cap="none" sz="1000" b="0" i="1" u="none" baseline="0">
              <a:solidFill>
                <a:srgbClr val="000000"/>
              </a:solidFill>
              <a:latin typeface="Arial"/>
              <a:ea typeface="Arial"/>
              <a:cs typeface="Arial"/>
            </a:rPr>
            <a:t>Countries are ranked in descending order</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of the graduation</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rates for tertiary-type B education in 2008.</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Source:</a:t>
          </a:r>
          <a:r>
            <a:rPr lang="en-US" cap="none" sz="1000" b="0" i="0" u="none" baseline="0">
              <a:solidFill>
                <a:srgbClr val="000000"/>
              </a:solidFill>
              <a:latin typeface="Arial"/>
              <a:ea typeface="Arial"/>
              <a:cs typeface="Arial"/>
            </a:rPr>
            <a:t> OECD. Table A3.2 . See Annex 3 for notes (</a:t>
          </a:r>
          <a:r>
            <a:rPr lang="en-US" cap="none" sz="1000" b="0" i="1" u="none" baseline="0">
              <a:solidFill>
                <a:srgbClr val="000000"/>
              </a:solidFill>
              <a:latin typeface="Arial"/>
              <a:ea typeface="Arial"/>
              <a:cs typeface="Arial"/>
            </a:rPr>
            <a:t>www.oecd.org/edu/eag2010</a:t>
          </a:r>
          <a:r>
            <a:rPr lang="en-US" cap="none" sz="1000" b="0" i="0" u="none" baseline="0">
              <a:solidFill>
                <a:srgbClr val="000000"/>
              </a:solidFill>
              <a:latin typeface="Arial"/>
              <a:ea typeface="Arial"/>
              <a:cs typeface="Arial"/>
            </a:rPr>
            <a:t>).</a:t>
          </a:r>
        </a:p>
      </cdr:txBody>
    </cdr:sp>
  </cdr:relSizeAnchor>
  <cdr:relSizeAnchor xmlns:cdr="http://schemas.openxmlformats.org/drawingml/2006/chartDrawing">
    <cdr:from>
      <cdr:x>0.00725</cdr:x>
      <cdr:y>0.027</cdr:y>
    </cdr:from>
    <cdr:to>
      <cdr:x>0.0485</cdr:x>
      <cdr:y>0.06675</cdr:y>
    </cdr:to>
    <cdr:sp>
      <cdr:nvSpPr>
        <cdr:cNvPr id="2" name="TextBox 2"/>
        <cdr:cNvSpPr txBox="1">
          <a:spLocks noChangeArrowheads="1"/>
        </cdr:cNvSpPr>
      </cdr:nvSpPr>
      <cdr:spPr>
        <a:xfrm>
          <a:off x="66675" y="161925"/>
          <a:ext cx="38100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34500" cy="6162675"/>
    <xdr:graphicFrame>
      <xdr:nvGraphicFramePr>
        <xdr:cNvPr id="1" name="Shape 1025"/>
        <xdr:cNvGraphicFramePr/>
      </xdr:nvGraphicFramePr>
      <xdr:xfrm>
        <a:off x="0" y="0"/>
        <a:ext cx="9334500" cy="61626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drawing" Target="../drawings/drawing1.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rgb="FF7030A0"/>
    <pageSetUpPr fitToPage="1"/>
  </sheetPr>
  <dimension ref="A1:M28"/>
  <sheetViews>
    <sheetView tabSelected="1" zoomScalePageLayoutView="0" workbookViewId="0" topLeftCell="A1">
      <selection activeCell="M17" sqref="M17"/>
    </sheetView>
  </sheetViews>
  <sheetFormatPr defaultColWidth="9.140625" defaultRowHeight="12.75"/>
  <cols>
    <col min="1" max="12" width="9.140625" style="19" customWidth="1"/>
    <col min="13" max="13" width="18.7109375" style="19" customWidth="1"/>
    <col min="14" max="16384" width="9.140625" style="19" customWidth="1"/>
  </cols>
  <sheetData>
    <row r="1" ht="12.75">
      <c r="A1" s="277" t="s">
        <v>229</v>
      </c>
    </row>
    <row r="2" spans="1:2" ht="11.25">
      <c r="A2" s="166"/>
      <c r="B2" s="336" t="s">
        <v>2</v>
      </c>
    </row>
    <row r="3" ht="11.25">
      <c r="A3" s="166" t="s">
        <v>231</v>
      </c>
    </row>
    <row r="4" spans="1:13" ht="11.25">
      <c r="A4" s="159" t="s">
        <v>158</v>
      </c>
      <c r="B4" s="160"/>
      <c r="C4" s="160"/>
      <c r="D4" s="160"/>
      <c r="E4" s="160"/>
      <c r="F4" s="160"/>
      <c r="G4" s="160"/>
      <c r="H4" s="160"/>
      <c r="I4" s="160"/>
      <c r="J4" s="160"/>
      <c r="K4" s="160"/>
      <c r="L4" s="160"/>
      <c r="M4" s="161"/>
    </row>
    <row r="5" spans="1:13" ht="11.25">
      <c r="A5" s="162" t="s">
        <v>2</v>
      </c>
      <c r="B5" s="160"/>
      <c r="C5" s="160"/>
      <c r="D5" s="160"/>
      <c r="E5" s="160"/>
      <c r="F5" s="160"/>
      <c r="G5" s="160"/>
      <c r="H5" s="160"/>
      <c r="I5" s="160"/>
      <c r="J5" s="160"/>
      <c r="K5" s="160"/>
      <c r="L5" s="160"/>
      <c r="M5" s="161"/>
    </row>
    <row r="6" spans="1:13" ht="11.25">
      <c r="A6" s="160"/>
      <c r="B6" s="160"/>
      <c r="C6" s="160"/>
      <c r="D6" s="160"/>
      <c r="E6" s="160"/>
      <c r="F6" s="160"/>
      <c r="G6" s="160"/>
      <c r="H6" s="160"/>
      <c r="I6" s="160"/>
      <c r="J6" s="160"/>
      <c r="K6" s="160"/>
      <c r="L6" s="160"/>
      <c r="M6" s="161"/>
    </row>
    <row r="7" spans="1:13" ht="11.25">
      <c r="A7" s="163" t="s">
        <v>0</v>
      </c>
      <c r="B7" s="160"/>
      <c r="C7" s="160"/>
      <c r="D7" s="160"/>
      <c r="E7" s="160"/>
      <c r="F7" s="160"/>
      <c r="G7" s="160"/>
      <c r="H7" s="160"/>
      <c r="I7" s="160"/>
      <c r="J7" s="160"/>
      <c r="K7" s="160"/>
      <c r="L7" s="160"/>
      <c r="M7" s="161"/>
    </row>
    <row r="8" spans="1:13" ht="11.25">
      <c r="A8" s="160" t="str">
        <f>'T_A3.1'!A4</f>
        <v>Table A3.1. Graduation rates in tertiary education and age distribution of new graduates at tertiary-type A level (2008)</v>
      </c>
      <c r="B8" s="160"/>
      <c r="C8" s="160"/>
      <c r="D8" s="160"/>
      <c r="E8" s="160"/>
      <c r="F8" s="160"/>
      <c r="G8" s="160"/>
      <c r="H8" s="160"/>
      <c r="I8" s="160"/>
      <c r="J8" s="160"/>
      <c r="K8" s="160"/>
      <c r="L8" s="160"/>
      <c r="M8" s="161"/>
    </row>
    <row r="9" spans="1:13" ht="11.25">
      <c r="A9" s="160" t="str">
        <f>'T_A3.2'!A4</f>
        <v>Table A3.2 Trends in tertiary graduation rates (1995-2008)</v>
      </c>
      <c r="B9" s="160"/>
      <c r="C9" s="160"/>
      <c r="D9" s="160"/>
      <c r="E9" s="160"/>
      <c r="F9" s="160"/>
      <c r="G9" s="160"/>
      <c r="H9" s="160"/>
      <c r="I9" s="160"/>
      <c r="J9" s="160"/>
      <c r="K9" s="160"/>
      <c r="L9" s="160"/>
      <c r="M9" s="161"/>
    </row>
    <row r="10" spans="1:13" ht="11.25">
      <c r="A10" s="160" t="str">
        <f>'T_A3.3'!A4</f>
        <v>Table A3.3. Graduation rates at different tertiary levels, impact of international/foreign students (2008) 
</v>
      </c>
      <c r="B10" s="160"/>
      <c r="C10" s="160"/>
      <c r="D10" s="160"/>
      <c r="E10" s="160"/>
      <c r="F10" s="160"/>
      <c r="G10" s="160"/>
      <c r="H10" s="160"/>
      <c r="I10" s="160"/>
      <c r="J10" s="160"/>
      <c r="K10" s="160"/>
      <c r="L10" s="160"/>
      <c r="M10" s="161"/>
    </row>
    <row r="11" spans="1:13" ht="11.25">
      <c r="A11" s="19" t="str">
        <f>'T_A3.4'!A4</f>
        <v>Table A3.4. Structure of tertiary education: Main programme blocks (2008)
</v>
      </c>
      <c r="B11" s="160"/>
      <c r="C11" s="160"/>
      <c r="D11" s="160"/>
      <c r="E11" s="160"/>
      <c r="F11" s="160"/>
      <c r="G11" s="160"/>
      <c r="H11" s="160"/>
      <c r="I11" s="160"/>
      <c r="J11" s="160"/>
      <c r="K11" s="160"/>
      <c r="L11" s="160"/>
      <c r="M11" s="161"/>
    </row>
    <row r="12" spans="1:13" ht="11.25">
      <c r="A12" s="160" t="str">
        <f>'T_A3.5 (Web)'!A4</f>
        <v>Table A3.5. (Web only) Relative distribution of graduates, by field of education (2008)</v>
      </c>
      <c r="B12" s="160"/>
      <c r="C12" s="160"/>
      <c r="D12" s="160"/>
      <c r="E12" s="160"/>
      <c r="F12" s="160"/>
      <c r="G12" s="160"/>
      <c r="H12" s="160"/>
      <c r="I12" s="160"/>
      <c r="J12" s="160"/>
      <c r="K12" s="160"/>
      <c r="L12" s="160"/>
      <c r="M12" s="161"/>
    </row>
    <row r="13" spans="1:13" ht="11.25">
      <c r="A13" s="160" t="str">
        <f>'T_A3.6 (Web)'!A4</f>
        <v>Table A3.6. (Web only) Percentage of tertiary qualifications awarded to females at tertiary level, by field of education (2008)</v>
      </c>
      <c r="B13" s="160"/>
      <c r="C13" s="160"/>
      <c r="D13" s="160"/>
      <c r="E13" s="160"/>
      <c r="F13" s="160"/>
      <c r="G13" s="160"/>
      <c r="H13" s="160"/>
      <c r="I13" s="160"/>
      <c r="J13" s="160"/>
      <c r="K13" s="160"/>
      <c r="L13" s="160"/>
      <c r="M13" s="161"/>
    </row>
    <row r="14" spans="1:13" ht="11.25">
      <c r="A14" s="160" t="str">
        <f>'T_A3.7 (Web)'!A4</f>
        <v>Table A3.7. (Web only) Trends in net graduation rates at advanced research qualification level (1995-2008)</v>
      </c>
      <c r="B14" s="160"/>
      <c r="C14" s="160"/>
      <c r="D14" s="160"/>
      <c r="E14" s="160"/>
      <c r="F14" s="160"/>
      <c r="G14" s="160"/>
      <c r="H14" s="160"/>
      <c r="I14" s="160"/>
      <c r="J14" s="160"/>
      <c r="K14" s="160"/>
      <c r="L14" s="160"/>
      <c r="M14" s="161"/>
    </row>
    <row r="15" spans="1:13" ht="11.25">
      <c r="A15" s="160"/>
      <c r="B15" s="160"/>
      <c r="C15" s="160"/>
      <c r="D15" s="160"/>
      <c r="E15" s="160"/>
      <c r="F15" s="160"/>
      <c r="G15" s="160"/>
      <c r="H15" s="160"/>
      <c r="I15" s="160"/>
      <c r="J15" s="160"/>
      <c r="K15" s="160"/>
      <c r="L15" s="160"/>
      <c r="M15" s="161"/>
    </row>
    <row r="16" spans="1:13" ht="11.25">
      <c r="A16" s="160"/>
      <c r="B16" s="160"/>
      <c r="C16" s="160"/>
      <c r="D16" s="160"/>
      <c r="E16" s="160"/>
      <c r="F16" s="160"/>
      <c r="G16" s="160"/>
      <c r="H16" s="160"/>
      <c r="I16" s="160"/>
      <c r="J16" s="160"/>
      <c r="K16" s="160"/>
      <c r="L16" s="160"/>
      <c r="M16" s="161"/>
    </row>
    <row r="17" spans="1:13" ht="11.25">
      <c r="A17" s="160"/>
      <c r="B17" s="160"/>
      <c r="C17" s="160"/>
      <c r="D17" s="160"/>
      <c r="E17" s="160"/>
      <c r="F17" s="160"/>
      <c r="G17" s="160"/>
      <c r="H17" s="160"/>
      <c r="I17" s="160"/>
      <c r="J17" s="160"/>
      <c r="K17" s="160"/>
      <c r="L17" s="160"/>
      <c r="M17" s="161"/>
    </row>
    <row r="18" spans="1:13" s="166" customFormat="1" ht="11.25">
      <c r="A18" s="163" t="s">
        <v>1</v>
      </c>
      <c r="B18" s="164"/>
      <c r="C18" s="164"/>
      <c r="D18" s="164"/>
      <c r="E18" s="164"/>
      <c r="F18" s="164"/>
      <c r="G18" s="164"/>
      <c r="H18" s="164"/>
      <c r="I18" s="164"/>
      <c r="J18" s="164"/>
      <c r="K18" s="164"/>
      <c r="L18" s="164"/>
      <c r="M18" s="165"/>
    </row>
    <row r="19" spans="1:13" ht="11.25">
      <c r="A19" s="160" t="str">
        <f>'Data C_A3.1'!A4</f>
        <v>Chart A3.1. Tertiary-type A graduation rates in 2008 (first-time graduation) </v>
      </c>
      <c r="B19" s="160"/>
      <c r="C19" s="160"/>
      <c r="D19" s="160"/>
      <c r="E19" s="160"/>
      <c r="F19" s="160"/>
      <c r="G19" s="160"/>
      <c r="H19" s="160"/>
      <c r="I19" s="160"/>
      <c r="J19" s="160"/>
      <c r="K19" s="160"/>
      <c r="L19" s="160"/>
      <c r="M19" s="161"/>
    </row>
    <row r="20" spans="1:13" ht="11.25">
      <c r="A20" s="160" t="str">
        <f>'Data C_A3.2'!A4</f>
        <v>Chart A3.2. Tertiary-type A graduation rates in 1995, 2000 and 2008 (first-time graduation) </v>
      </c>
      <c r="B20" s="160"/>
      <c r="C20" s="160"/>
      <c r="D20" s="160"/>
      <c r="E20" s="160"/>
      <c r="F20" s="160"/>
      <c r="G20" s="160"/>
      <c r="H20" s="160"/>
      <c r="I20" s="160"/>
      <c r="J20" s="160"/>
      <c r="K20" s="160"/>
      <c r="L20" s="160"/>
      <c r="M20" s="161"/>
    </row>
    <row r="21" spans="1:13" ht="11.25">
      <c r="A21" s="160" t="str">
        <f>'Data C_A3.3'!A4</f>
        <v>Chart A3.3. Structure of tertiary education: Main programme blocks (2008)</v>
      </c>
      <c r="B21" s="160"/>
      <c r="C21" s="160"/>
      <c r="D21" s="160"/>
      <c r="E21" s="160"/>
      <c r="F21" s="160"/>
      <c r="G21" s="160"/>
      <c r="H21" s="160"/>
      <c r="I21" s="160"/>
      <c r="J21" s="160"/>
      <c r="K21" s="160"/>
      <c r="L21" s="160"/>
      <c r="M21" s="161"/>
    </row>
    <row r="22" spans="1:13" ht="11.25" customHeight="1">
      <c r="A22" s="160" t="str">
        <f>'Data C_A3.4'!A4</f>
        <v>Chart A3.4. Tertiary-type B graduation rates in 1995, 2000 and 2008 (first-time graduation) </v>
      </c>
      <c r="B22" s="160"/>
      <c r="C22" s="160"/>
      <c r="D22" s="160"/>
      <c r="E22" s="160"/>
      <c r="F22" s="160"/>
      <c r="G22" s="160"/>
      <c r="H22" s="160"/>
      <c r="I22" s="160"/>
      <c r="J22" s="160"/>
      <c r="K22" s="160"/>
      <c r="L22" s="160"/>
      <c r="M22" s="161"/>
    </row>
    <row r="23" spans="1:13" ht="11.25">
      <c r="A23" s="160" t="str">
        <f>'Data C_A3.5'!A4</f>
        <v>Chart A3.5. Graduation rates at tertiary-type A level (first degree): Impact of international/foreign students (2008) </v>
      </c>
      <c r="B23" s="160"/>
      <c r="C23" s="160"/>
      <c r="D23" s="160"/>
      <c r="E23" s="160"/>
      <c r="F23" s="160"/>
      <c r="G23" s="160"/>
      <c r="H23" s="160"/>
      <c r="I23" s="160"/>
      <c r="J23" s="160"/>
      <c r="K23" s="160"/>
      <c r="L23" s="160"/>
      <c r="M23" s="161"/>
    </row>
    <row r="24" spans="1:13" ht="11.25">
      <c r="A24" s="160"/>
      <c r="B24" s="160"/>
      <c r="C24" s="160"/>
      <c r="D24" s="160"/>
      <c r="E24" s="160"/>
      <c r="F24" s="160"/>
      <c r="G24" s="160"/>
      <c r="H24" s="160"/>
      <c r="I24" s="160"/>
      <c r="J24" s="160"/>
      <c r="K24" s="160"/>
      <c r="L24" s="160"/>
      <c r="M24" s="161"/>
    </row>
    <row r="25" spans="1:13" ht="11.25">
      <c r="A25" s="164"/>
      <c r="B25" s="160"/>
      <c r="C25" s="160"/>
      <c r="D25" s="160"/>
      <c r="E25" s="160"/>
      <c r="F25" s="160"/>
      <c r="G25" s="160"/>
      <c r="H25" s="160"/>
      <c r="I25" s="160"/>
      <c r="J25" s="160"/>
      <c r="K25" s="160"/>
      <c r="L25" s="160"/>
      <c r="M25" s="161"/>
    </row>
    <row r="26" spans="1:13" ht="11.25">
      <c r="A26" s="162" t="s">
        <v>153</v>
      </c>
      <c r="B26" s="160"/>
      <c r="C26" s="160"/>
      <c r="D26" s="160"/>
      <c r="E26" s="160"/>
      <c r="F26" s="160"/>
      <c r="G26" s="160"/>
      <c r="H26" s="160"/>
      <c r="I26" s="160"/>
      <c r="J26" s="160"/>
      <c r="K26" s="160"/>
      <c r="L26" s="160"/>
      <c r="M26" s="161"/>
    </row>
    <row r="27" spans="1:13" ht="11.25">
      <c r="A27" s="164"/>
      <c r="B27" s="160"/>
      <c r="C27" s="160"/>
      <c r="D27" s="160"/>
      <c r="E27" s="160"/>
      <c r="F27" s="160"/>
      <c r="G27" s="160"/>
      <c r="H27" s="160"/>
      <c r="I27" s="160"/>
      <c r="J27" s="160"/>
      <c r="K27" s="160"/>
      <c r="L27" s="160"/>
      <c r="M27" s="161"/>
    </row>
    <row r="28" spans="1:13" ht="11.25">
      <c r="A28" s="167"/>
      <c r="B28" s="167"/>
      <c r="C28" s="167"/>
      <c r="D28" s="167"/>
      <c r="E28" s="167"/>
      <c r="F28" s="167"/>
      <c r="G28" s="167"/>
      <c r="H28" s="167"/>
      <c r="I28" s="167"/>
      <c r="J28" s="167"/>
      <c r="K28" s="167"/>
      <c r="L28" s="167"/>
      <c r="M28" s="168"/>
    </row>
  </sheetData>
  <sheetProtection/>
  <hyperlinks>
    <hyperlink ref="A1" r:id="rId1" display="http://www.sourceoecd.org/9789264055988"/>
  </hyperlinks>
  <printOptions horizontalCentered="1" verticalCentered="1"/>
  <pageMargins left="0.11811023622047245" right="0.11811023622047245" top="0.7480314960629921" bottom="0.7480314960629921" header="0.31496062992125984" footer="0.31496062992125984"/>
  <pageSetup fitToHeight="1" fitToWidth="1" horizontalDpi="600" verticalDpi="600" orientation="landscape" paperSize="9" r:id="rId2"/>
</worksheet>
</file>

<file path=xl/worksheets/sheet10.xml><?xml version="1.0" encoding="utf-8"?>
<worksheet xmlns="http://schemas.openxmlformats.org/spreadsheetml/2006/main" xmlns:r="http://schemas.openxmlformats.org/officeDocument/2006/relationships">
  <sheetPr codeName="Sheet7"/>
  <dimension ref="A1:H48"/>
  <sheetViews>
    <sheetView zoomScalePageLayoutView="0" workbookViewId="0" topLeftCell="A1">
      <selection activeCell="A8" sqref="A8:H45"/>
    </sheetView>
  </sheetViews>
  <sheetFormatPr defaultColWidth="9.140625" defaultRowHeight="12.75"/>
  <cols>
    <col min="1" max="1" width="9.140625" style="3" customWidth="1"/>
    <col min="2" max="2" width="15.57421875" style="3" customWidth="1"/>
    <col min="3" max="3" width="6.421875" style="3" customWidth="1"/>
    <col min="4" max="4" width="6.140625" style="256" customWidth="1"/>
    <col min="5" max="7" width="5.28125" style="3" bestFit="1" customWidth="1"/>
    <col min="8" max="8" width="14.421875" style="3" bestFit="1" customWidth="1"/>
    <col min="9" max="16384" width="9.140625" style="19" customWidth="1"/>
  </cols>
  <sheetData>
    <row r="1" ht="12.75">
      <c r="A1" s="278" t="s">
        <v>229</v>
      </c>
    </row>
    <row r="2" spans="1:2" ht="11.25">
      <c r="A2" s="67" t="s">
        <v>230</v>
      </c>
      <c r="B2" s="3" t="s">
        <v>2</v>
      </c>
    </row>
    <row r="3" ht="11.25">
      <c r="A3" s="67" t="s">
        <v>231</v>
      </c>
    </row>
    <row r="4" ht="11.25">
      <c r="A4" s="2" t="s">
        <v>200</v>
      </c>
    </row>
    <row r="7" spans="1:8" ht="57" customHeight="1">
      <c r="A7" s="329" t="s">
        <v>196</v>
      </c>
      <c r="B7" s="329"/>
      <c r="C7" s="329"/>
      <c r="D7" s="329"/>
      <c r="E7" s="329"/>
      <c r="F7" s="329"/>
      <c r="G7" s="329"/>
      <c r="H7" s="329"/>
    </row>
    <row r="10" spans="1:8" ht="22.5">
      <c r="A10" s="243" t="s">
        <v>61</v>
      </c>
      <c r="B10" s="244" t="s">
        <v>102</v>
      </c>
      <c r="C10" s="244" t="s">
        <v>104</v>
      </c>
      <c r="D10" s="257" t="s">
        <v>105</v>
      </c>
      <c r="E10" s="194">
        <v>1995</v>
      </c>
      <c r="F10" s="194">
        <v>2000</v>
      </c>
      <c r="G10" s="194">
        <v>2008</v>
      </c>
      <c r="H10" s="244" t="s">
        <v>106</v>
      </c>
    </row>
    <row r="11" spans="1:8" ht="11.25">
      <c r="A11" s="245">
        <v>3</v>
      </c>
      <c r="B11" s="246" t="s">
        <v>21</v>
      </c>
      <c r="C11" s="247">
        <v>0</v>
      </c>
      <c r="D11" s="258"/>
      <c r="E11" s="84" t="s">
        <v>101</v>
      </c>
      <c r="F11" s="84" t="s">
        <v>101</v>
      </c>
      <c r="G11" s="84" t="s">
        <v>101</v>
      </c>
      <c r="H11" s="248" t="s">
        <v>21</v>
      </c>
    </row>
    <row r="12" spans="1:8" ht="11.25">
      <c r="A12" s="249">
        <v>9</v>
      </c>
      <c r="B12" s="87" t="s">
        <v>26</v>
      </c>
      <c r="C12" s="56">
        <v>0</v>
      </c>
      <c r="D12" s="259"/>
      <c r="E12" s="64" t="s">
        <v>101</v>
      </c>
      <c r="F12" s="64" t="s">
        <v>101</v>
      </c>
      <c r="G12" s="64" t="s">
        <v>101</v>
      </c>
      <c r="H12" s="251" t="s">
        <v>26</v>
      </c>
    </row>
    <row r="13" spans="1:8" ht="11.25">
      <c r="A13" s="249">
        <v>17</v>
      </c>
      <c r="B13" s="87" t="s">
        <v>34</v>
      </c>
      <c r="C13" s="56">
        <v>0</v>
      </c>
      <c r="D13" s="259"/>
      <c r="E13" s="64" t="s">
        <v>101</v>
      </c>
      <c r="F13" s="64" t="s">
        <v>101</v>
      </c>
      <c r="G13" s="64" t="s">
        <v>101</v>
      </c>
      <c r="H13" s="251" t="s">
        <v>34</v>
      </c>
    </row>
    <row r="14" spans="1:8" ht="11.25">
      <c r="A14" s="249">
        <v>34</v>
      </c>
      <c r="B14" s="87" t="s">
        <v>52</v>
      </c>
      <c r="C14" s="56">
        <v>0</v>
      </c>
      <c r="D14" s="259"/>
      <c r="E14" s="64" t="s">
        <v>101</v>
      </c>
      <c r="F14" s="64">
        <v>10.33564976298464</v>
      </c>
      <c r="G14" s="64" t="s">
        <v>101</v>
      </c>
      <c r="H14" s="251" t="s">
        <v>52</v>
      </c>
    </row>
    <row r="15" spans="1:8" ht="11.25">
      <c r="A15" s="249">
        <v>5</v>
      </c>
      <c r="B15" s="87" t="s">
        <v>53</v>
      </c>
      <c r="C15" s="56">
        <v>0</v>
      </c>
      <c r="D15" s="259"/>
      <c r="E15" s="64" t="s">
        <v>101</v>
      </c>
      <c r="F15" s="64" t="s">
        <v>101</v>
      </c>
      <c r="G15" s="64" t="s">
        <v>101</v>
      </c>
      <c r="H15" s="251" t="s">
        <v>53</v>
      </c>
    </row>
    <row r="16" spans="1:8" ht="11.25">
      <c r="A16" s="249">
        <v>35</v>
      </c>
      <c r="B16" s="87" t="s">
        <v>54</v>
      </c>
      <c r="C16" s="56">
        <v>0</v>
      </c>
      <c r="D16" s="259"/>
      <c r="E16" s="64" t="s">
        <v>101</v>
      </c>
      <c r="F16" s="64" t="s">
        <v>101</v>
      </c>
      <c r="G16" s="64" t="s">
        <v>101</v>
      </c>
      <c r="H16" s="251" t="s">
        <v>54</v>
      </c>
    </row>
    <row r="17" spans="1:8" ht="11.25">
      <c r="A17" s="249">
        <v>37</v>
      </c>
      <c r="B17" s="87" t="s">
        <v>56</v>
      </c>
      <c r="C17" s="56">
        <v>0</v>
      </c>
      <c r="D17" s="259"/>
      <c r="E17" s="64" t="s">
        <v>101</v>
      </c>
      <c r="F17" s="64" t="s">
        <v>101</v>
      </c>
      <c r="G17" s="64" t="s">
        <v>101</v>
      </c>
      <c r="H17" s="251" t="s">
        <v>56</v>
      </c>
    </row>
    <row r="18" spans="1:8" ht="11.25">
      <c r="A18" s="249">
        <v>11</v>
      </c>
      <c r="B18" s="87" t="s">
        <v>28</v>
      </c>
      <c r="C18" s="56">
        <v>0</v>
      </c>
      <c r="D18" s="259"/>
      <c r="E18" s="64">
        <v>13.931972621171068</v>
      </c>
      <c r="F18" s="64">
        <v>14.51768697065718</v>
      </c>
      <c r="G18" s="64" t="s">
        <v>101</v>
      </c>
      <c r="H18" s="251" t="s">
        <v>28</v>
      </c>
    </row>
    <row r="19" spans="1:8" ht="11.25">
      <c r="A19" s="249">
        <v>8</v>
      </c>
      <c r="B19" s="87" t="s">
        <v>25</v>
      </c>
      <c r="C19" s="56">
        <v>0</v>
      </c>
      <c r="D19" s="259"/>
      <c r="E19" s="64">
        <v>20.261120889364417</v>
      </c>
      <c r="F19" s="64">
        <v>40.76720596207732</v>
      </c>
      <c r="G19" s="64">
        <v>62.5609269802547</v>
      </c>
      <c r="H19" s="251" t="s">
        <v>25</v>
      </c>
    </row>
    <row r="20" spans="1:8" ht="11.25">
      <c r="A20" s="249">
        <v>25</v>
      </c>
      <c r="B20" s="87" t="s">
        <v>42</v>
      </c>
      <c r="C20" s="56">
        <v>0</v>
      </c>
      <c r="D20" s="259"/>
      <c r="E20" s="64">
        <v>15.006939958168363</v>
      </c>
      <c r="F20" s="64"/>
      <c r="G20" s="64">
        <v>57.1493534455293</v>
      </c>
      <c r="H20" s="251" t="s">
        <v>42</v>
      </c>
    </row>
    <row r="21" spans="1:8" ht="11.25">
      <c r="A21" s="249">
        <v>13</v>
      </c>
      <c r="B21" s="87" t="s">
        <v>30</v>
      </c>
      <c r="C21" s="56">
        <v>0</v>
      </c>
      <c r="D21" s="259"/>
      <c r="E21" s="64">
        <v>20.33271719038817</v>
      </c>
      <c r="F21" s="64">
        <v>33.199389214819575</v>
      </c>
      <c r="G21" s="64">
        <v>56.5797028502459</v>
      </c>
      <c r="H21" s="251" t="s">
        <v>30</v>
      </c>
    </row>
    <row r="22" spans="1:8" ht="11.25">
      <c r="A22" s="249">
        <v>23</v>
      </c>
      <c r="B22" s="87" t="s">
        <v>40</v>
      </c>
      <c r="C22" s="56">
        <v>0</v>
      </c>
      <c r="D22" s="259"/>
      <c r="E22" s="64"/>
      <c r="F22" s="64">
        <v>34.44137254316961</v>
      </c>
      <c r="G22" s="64">
        <v>49.997763168674</v>
      </c>
      <c r="H22" s="251" t="s">
        <v>40</v>
      </c>
    </row>
    <row r="23" spans="1:8" ht="11.25">
      <c r="A23" s="249">
        <v>1</v>
      </c>
      <c r="B23" s="87" t="s">
        <v>18</v>
      </c>
      <c r="C23" s="56">
        <v>3</v>
      </c>
      <c r="D23" s="260">
        <v>1</v>
      </c>
      <c r="E23" s="64"/>
      <c r="F23" s="64">
        <v>35.66544250762944</v>
      </c>
      <c r="G23" s="64">
        <v>48.50637011456311</v>
      </c>
      <c r="H23" s="251" t="s">
        <v>212</v>
      </c>
    </row>
    <row r="24" spans="1:8" ht="11.25">
      <c r="A24" s="249">
        <v>21</v>
      </c>
      <c r="B24" s="87" t="s">
        <v>38</v>
      </c>
      <c r="C24" s="56">
        <v>0</v>
      </c>
      <c r="D24" s="259"/>
      <c r="E24" s="64">
        <v>32.7087029904358</v>
      </c>
      <c r="F24" s="64">
        <v>50.310731658890106</v>
      </c>
      <c r="G24" s="64">
        <v>48.3125778800379</v>
      </c>
      <c r="H24" s="251" t="s">
        <v>38</v>
      </c>
    </row>
    <row r="25" spans="1:8" ht="11.25">
      <c r="A25" s="249">
        <v>7</v>
      </c>
      <c r="B25" s="87" t="s">
        <v>24</v>
      </c>
      <c r="C25" s="56">
        <v>0</v>
      </c>
      <c r="D25" s="259"/>
      <c r="E25" s="64">
        <v>25.185532380282787</v>
      </c>
      <c r="F25" s="64">
        <v>37.32070420525504</v>
      </c>
      <c r="G25" s="64">
        <v>46.7873884054373</v>
      </c>
      <c r="H25" s="251" t="s">
        <v>24</v>
      </c>
    </row>
    <row r="26" spans="1:8" ht="11.25">
      <c r="A26" s="249">
        <v>14</v>
      </c>
      <c r="B26" s="87" t="s">
        <v>31</v>
      </c>
      <c r="C26" s="56">
        <v>0</v>
      </c>
      <c r="D26" s="259"/>
      <c r="E26" s="64"/>
      <c r="F26" s="64">
        <v>30.452862164197843</v>
      </c>
      <c r="G26" s="64">
        <v>46.0977217096592</v>
      </c>
      <c r="H26" s="251" t="s">
        <v>31</v>
      </c>
    </row>
    <row r="27" spans="1:8" ht="11.25">
      <c r="A27" s="249">
        <v>24</v>
      </c>
      <c r="B27" s="87" t="s">
        <v>41</v>
      </c>
      <c r="C27" s="56">
        <v>0</v>
      </c>
      <c r="D27" s="259"/>
      <c r="E27" s="64">
        <v>14.88523548159321</v>
      </c>
      <c r="F27" s="64">
        <v>23.24609938953339</v>
      </c>
      <c r="G27" s="64">
        <v>45.3015069223525</v>
      </c>
      <c r="H27" s="251" t="s">
        <v>41</v>
      </c>
    </row>
    <row r="28" spans="1:8" ht="11.25">
      <c r="A28" s="249">
        <v>22</v>
      </c>
      <c r="B28" s="87" t="s">
        <v>39</v>
      </c>
      <c r="C28" s="56">
        <v>0</v>
      </c>
      <c r="D28" s="259"/>
      <c r="E28" s="64">
        <v>26.208079735304928</v>
      </c>
      <c r="F28" s="64">
        <v>37.412976348463964</v>
      </c>
      <c r="G28" s="64">
        <v>41.471569216363</v>
      </c>
      <c r="H28" s="251" t="s">
        <v>39</v>
      </c>
    </row>
    <row r="29" spans="1:8" ht="11.25">
      <c r="A29" s="249">
        <v>20</v>
      </c>
      <c r="B29" s="87" t="s">
        <v>37</v>
      </c>
      <c r="C29" s="56">
        <v>0</v>
      </c>
      <c r="D29" s="259"/>
      <c r="E29" s="64">
        <v>28.52318232257442</v>
      </c>
      <c r="F29" s="64">
        <v>35.067634064116255</v>
      </c>
      <c r="G29" s="64">
        <v>41.3654778976088</v>
      </c>
      <c r="H29" s="251" t="s">
        <v>37</v>
      </c>
    </row>
    <row r="30" spans="1:8" ht="11.25">
      <c r="A30" s="249">
        <v>27</v>
      </c>
      <c r="B30" s="87" t="s">
        <v>44</v>
      </c>
      <c r="C30" s="56">
        <v>0</v>
      </c>
      <c r="D30" s="259"/>
      <c r="E30" s="64">
        <v>23.98379291319016</v>
      </c>
      <c r="F30" s="64">
        <v>28.129260734838425</v>
      </c>
      <c r="G30" s="64">
        <v>39.8600055469531</v>
      </c>
      <c r="H30" s="251" t="s">
        <v>44</v>
      </c>
    </row>
    <row r="31" spans="1:8" ht="11.25">
      <c r="A31" s="249">
        <v>16</v>
      </c>
      <c r="B31" s="87" t="s">
        <v>33</v>
      </c>
      <c r="C31" s="56">
        <v>0</v>
      </c>
      <c r="D31" s="259"/>
      <c r="E31" s="64">
        <v>25.439745762711862</v>
      </c>
      <c r="F31" s="64">
        <v>29.383095539100594</v>
      </c>
      <c r="G31" s="64">
        <v>39.44289655172414</v>
      </c>
      <c r="H31" s="251" t="s">
        <v>33</v>
      </c>
    </row>
    <row r="32" spans="1:8" ht="11.25">
      <c r="A32" s="249">
        <v>33</v>
      </c>
      <c r="B32" s="87" t="s">
        <v>50</v>
      </c>
      <c r="C32" s="56">
        <v>0</v>
      </c>
      <c r="D32" s="259"/>
      <c r="E32" s="64">
        <v>18.35790873112149</v>
      </c>
      <c r="F32" s="64">
        <v>27.0176645809262</v>
      </c>
      <c r="G32" s="64">
        <v>38.2314395229613</v>
      </c>
      <c r="H32" s="251" t="s">
        <v>50</v>
      </c>
    </row>
    <row r="33" spans="1:8" ht="11.25">
      <c r="A33" s="249">
        <v>32</v>
      </c>
      <c r="B33" s="87" t="s">
        <v>49</v>
      </c>
      <c r="C33" s="56">
        <v>0</v>
      </c>
      <c r="D33" s="259"/>
      <c r="E33" s="64">
        <v>20.097385295004564</v>
      </c>
      <c r="F33" s="64">
        <v>28.106730607028783</v>
      </c>
      <c r="G33" s="64">
        <v>37.7030145761963</v>
      </c>
      <c r="H33" s="251" t="s">
        <v>49</v>
      </c>
    </row>
    <row r="34" spans="1:8" ht="11.25">
      <c r="A34" s="249">
        <v>31</v>
      </c>
      <c r="B34" s="87" t="s">
        <v>48</v>
      </c>
      <c r="C34" s="56">
        <v>0</v>
      </c>
      <c r="D34" s="259"/>
      <c r="E34" s="64">
        <v>32.65242134771375</v>
      </c>
      <c r="F34" s="64">
        <v>34.35392556822912</v>
      </c>
      <c r="G34" s="64">
        <v>37.3114494529348</v>
      </c>
      <c r="H34" s="251" t="s">
        <v>48</v>
      </c>
    </row>
    <row r="35" spans="1:8" ht="11.25">
      <c r="A35" s="249">
        <v>36</v>
      </c>
      <c r="B35" s="87" t="s">
        <v>55</v>
      </c>
      <c r="C35" s="56">
        <v>0</v>
      </c>
      <c r="D35" s="259"/>
      <c r="E35" s="64"/>
      <c r="F35" s="64"/>
      <c r="G35" s="64">
        <v>36.4872468382926</v>
      </c>
      <c r="H35" s="251" t="s">
        <v>55</v>
      </c>
    </row>
    <row r="36" spans="1:8" ht="11.25">
      <c r="A36" s="249">
        <v>6</v>
      </c>
      <c r="B36" s="87" t="s">
        <v>23</v>
      </c>
      <c r="C36" s="56">
        <v>0</v>
      </c>
      <c r="D36" s="259"/>
      <c r="E36" s="64">
        <v>12.585911232935903</v>
      </c>
      <c r="F36" s="64">
        <v>13.815259306532827</v>
      </c>
      <c r="G36" s="64">
        <v>35.8405881396635</v>
      </c>
      <c r="H36" s="251" t="s">
        <v>23</v>
      </c>
    </row>
    <row r="37" spans="1:8" ht="11.25">
      <c r="A37" s="249">
        <v>30</v>
      </c>
      <c r="B37" s="87" t="s">
        <v>47</v>
      </c>
      <c r="C37" s="56">
        <v>0</v>
      </c>
      <c r="D37" s="259">
        <v>2</v>
      </c>
      <c r="E37" s="64"/>
      <c r="F37" s="64">
        <v>37.36300884730731</v>
      </c>
      <c r="G37" s="64">
        <v>34.8801532184084</v>
      </c>
      <c r="H37" s="251" t="s">
        <v>214</v>
      </c>
    </row>
    <row r="38" spans="1:8" ht="11.25">
      <c r="A38" s="249">
        <v>4</v>
      </c>
      <c r="B38" s="87" t="s">
        <v>22</v>
      </c>
      <c r="C38" s="56">
        <v>3</v>
      </c>
      <c r="D38" s="259">
        <v>1</v>
      </c>
      <c r="E38" s="64">
        <v>27.1589757714668</v>
      </c>
      <c r="F38" s="64">
        <v>27.19475055881463</v>
      </c>
      <c r="G38" s="64">
        <v>34.4142753439394</v>
      </c>
      <c r="H38" s="251" t="s">
        <v>213</v>
      </c>
    </row>
    <row r="39" spans="1:8" ht="11.25">
      <c r="A39" s="249">
        <v>26</v>
      </c>
      <c r="B39" s="87" t="s">
        <v>43</v>
      </c>
      <c r="C39" s="56">
        <v>0</v>
      </c>
      <c r="D39" s="259"/>
      <c r="E39" s="64">
        <v>23.91601642268006</v>
      </c>
      <c r="F39" s="64">
        <v>30.393170951353106</v>
      </c>
      <c r="G39" s="64">
        <v>33.1410149244658</v>
      </c>
      <c r="H39" s="251" t="s">
        <v>43</v>
      </c>
    </row>
    <row r="40" spans="1:8" ht="11.25">
      <c r="A40" s="249">
        <v>15</v>
      </c>
      <c r="B40" s="87" t="s">
        <v>32</v>
      </c>
      <c r="C40" s="56">
        <v>0</v>
      </c>
      <c r="D40" s="259"/>
      <c r="E40" s="64"/>
      <c r="F40" s="64">
        <v>19.01199301453518</v>
      </c>
      <c r="G40" s="64">
        <v>32.8299224143083</v>
      </c>
      <c r="H40" s="251" t="s">
        <v>32</v>
      </c>
    </row>
    <row r="41" spans="1:8" ht="11.25">
      <c r="A41" s="249">
        <v>28</v>
      </c>
      <c r="B41" s="87" t="s">
        <v>45</v>
      </c>
      <c r="C41" s="56">
        <v>0</v>
      </c>
      <c r="D41" s="259"/>
      <c r="E41" s="64">
        <v>9.454218205116918</v>
      </c>
      <c r="F41" s="64">
        <v>11.871634917795333</v>
      </c>
      <c r="G41" s="64">
        <v>32.4111098550417</v>
      </c>
      <c r="H41" s="251" t="s">
        <v>45</v>
      </c>
    </row>
    <row r="42" spans="1:8" ht="11.25">
      <c r="A42" s="249">
        <v>12</v>
      </c>
      <c r="B42" s="87" t="s">
        <v>29</v>
      </c>
      <c r="C42" s="56">
        <v>0</v>
      </c>
      <c r="D42" s="259"/>
      <c r="E42" s="64"/>
      <c r="F42" s="64"/>
      <c r="G42" s="64">
        <v>30.1221156498023</v>
      </c>
      <c r="H42" s="251" t="s">
        <v>29</v>
      </c>
    </row>
    <row r="43" spans="1:8" ht="11.25">
      <c r="A43" s="249">
        <v>10</v>
      </c>
      <c r="B43" s="87" t="s">
        <v>27</v>
      </c>
      <c r="C43" s="56">
        <v>0</v>
      </c>
      <c r="D43" s="259"/>
      <c r="E43" s="64">
        <v>13.918968668709239</v>
      </c>
      <c r="F43" s="64">
        <v>18.40360083186246</v>
      </c>
      <c r="G43" s="64">
        <v>25.491292689199</v>
      </c>
      <c r="H43" s="251" t="s">
        <v>27</v>
      </c>
    </row>
    <row r="44" spans="1:8" ht="11.25">
      <c r="A44" s="249">
        <v>2</v>
      </c>
      <c r="B44" s="87" t="s">
        <v>20</v>
      </c>
      <c r="C44" s="56">
        <v>0</v>
      </c>
      <c r="D44" s="260"/>
      <c r="E44" s="64">
        <v>9.738323151666748</v>
      </c>
      <c r="F44" s="64">
        <v>15.317445147530758</v>
      </c>
      <c r="G44" s="64">
        <v>24.9629762309683</v>
      </c>
      <c r="H44" s="251" t="s">
        <v>20</v>
      </c>
    </row>
    <row r="45" spans="1:8" ht="11.25">
      <c r="A45" s="249">
        <v>38</v>
      </c>
      <c r="B45" s="87" t="s">
        <v>57</v>
      </c>
      <c r="C45" s="56">
        <v>0</v>
      </c>
      <c r="D45" s="259"/>
      <c r="E45" s="64"/>
      <c r="F45" s="64"/>
      <c r="G45" s="64">
        <v>20.0778258840975</v>
      </c>
      <c r="H45" s="251" t="s">
        <v>57</v>
      </c>
    </row>
    <row r="46" spans="1:8" ht="11.25">
      <c r="A46" s="249">
        <v>29</v>
      </c>
      <c r="B46" s="87" t="s">
        <v>46</v>
      </c>
      <c r="C46" s="56">
        <v>0</v>
      </c>
      <c r="D46" s="259"/>
      <c r="E46" s="64">
        <v>5.958463559612145</v>
      </c>
      <c r="F46" s="64">
        <v>8.815553514952498</v>
      </c>
      <c r="G46" s="64">
        <v>19.502128495749</v>
      </c>
      <c r="H46" s="251" t="s">
        <v>46</v>
      </c>
    </row>
    <row r="47" spans="1:8" ht="11.25">
      <c r="A47" s="249">
        <v>19</v>
      </c>
      <c r="B47" s="87" t="s">
        <v>36</v>
      </c>
      <c r="C47" s="56">
        <v>0</v>
      </c>
      <c r="D47" s="259"/>
      <c r="E47" s="64"/>
      <c r="F47" s="64"/>
      <c r="G47" s="64">
        <v>18.137883159234</v>
      </c>
      <c r="H47" s="251" t="s">
        <v>36</v>
      </c>
    </row>
    <row r="48" spans="1:8" ht="11.25">
      <c r="A48" s="252">
        <v>18</v>
      </c>
      <c r="B48" s="253" t="s">
        <v>35</v>
      </c>
      <c r="C48" s="233">
        <v>0</v>
      </c>
      <c r="D48" s="261"/>
      <c r="E48" s="65"/>
      <c r="F48" s="65"/>
      <c r="G48" s="65">
        <v>5.31482502409631</v>
      </c>
      <c r="H48" s="255" t="s">
        <v>35</v>
      </c>
    </row>
  </sheetData>
  <sheetProtection/>
  <mergeCells count="1">
    <mergeCell ref="A7:H7"/>
  </mergeCells>
  <conditionalFormatting sqref="E11:G48 C11:C48 A11:A17 B14:G17 A18:G48 B11:C13">
    <cfRule type="expression" priority="5" dxfId="0" stopIfTrue="1">
      <formula>#REF!=0</formula>
    </cfRule>
  </conditionalFormatting>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1.xml><?xml version="1.0" encoding="utf-8"?>
<worksheet xmlns="http://schemas.openxmlformats.org/spreadsheetml/2006/main" xmlns:r="http://schemas.openxmlformats.org/officeDocument/2006/relationships">
  <sheetPr codeName="Sheet15"/>
  <dimension ref="A1:U48"/>
  <sheetViews>
    <sheetView zoomScalePageLayoutView="0" workbookViewId="0" topLeftCell="A1">
      <selection activeCell="A8" sqref="A8:M45"/>
    </sheetView>
  </sheetViews>
  <sheetFormatPr defaultColWidth="9.140625" defaultRowHeight="12.75"/>
  <cols>
    <col min="1" max="16384" width="9.140625" style="131" customWidth="1"/>
  </cols>
  <sheetData>
    <row r="1" ht="12.75">
      <c r="A1" s="278" t="s">
        <v>229</v>
      </c>
    </row>
    <row r="2" spans="1:2" ht="12.75">
      <c r="A2" s="279" t="s">
        <v>230</v>
      </c>
      <c r="B2" s="131" t="s">
        <v>2</v>
      </c>
    </row>
    <row r="3" ht="12.75">
      <c r="A3" s="279" t="s">
        <v>231</v>
      </c>
    </row>
    <row r="4" spans="1:13" ht="12.75">
      <c r="A4" s="2" t="s">
        <v>180</v>
      </c>
      <c r="M4" s="2"/>
    </row>
    <row r="6" spans="1:21" ht="46.5" customHeight="1">
      <c r="A6" s="329" t="s">
        <v>181</v>
      </c>
      <c r="B6" s="329"/>
      <c r="C6" s="329"/>
      <c r="D6" s="329"/>
      <c r="E6" s="329"/>
      <c r="F6" s="329"/>
      <c r="G6" s="329"/>
      <c r="H6" s="329"/>
      <c r="I6" s="329"/>
      <c r="M6" s="329"/>
      <c r="N6" s="329"/>
      <c r="O6" s="329"/>
      <c r="P6" s="329"/>
      <c r="Q6" s="329"/>
      <c r="R6" s="329"/>
      <c r="S6" s="329"/>
      <c r="T6" s="329"/>
      <c r="U6" s="329"/>
    </row>
    <row r="10" spans="1:13" ht="67.5">
      <c r="A10" s="243" t="s">
        <v>61</v>
      </c>
      <c r="B10" s="244" t="s">
        <v>102</v>
      </c>
      <c r="C10" s="244" t="s">
        <v>104</v>
      </c>
      <c r="D10" s="257" t="s">
        <v>105</v>
      </c>
      <c r="E10" s="257" t="s">
        <v>136</v>
      </c>
      <c r="F10" s="194" t="s">
        <v>170</v>
      </c>
      <c r="G10" s="194" t="s">
        <v>148</v>
      </c>
      <c r="H10" s="194" t="s">
        <v>149</v>
      </c>
      <c r="I10" s="194" t="s">
        <v>150</v>
      </c>
      <c r="J10" s="194" t="s">
        <v>171</v>
      </c>
      <c r="K10" s="194" t="s">
        <v>182</v>
      </c>
      <c r="L10" s="194" t="s">
        <v>137</v>
      </c>
      <c r="M10" s="244" t="s">
        <v>106</v>
      </c>
    </row>
    <row r="11" spans="1:13" ht="12.75">
      <c r="A11" s="245">
        <v>5</v>
      </c>
      <c r="B11" s="246" t="s">
        <v>53</v>
      </c>
      <c r="C11" s="247">
        <v>0</v>
      </c>
      <c r="D11" s="262"/>
      <c r="E11" s="247" t="s">
        <v>101</v>
      </c>
      <c r="F11" s="247" t="s">
        <v>101</v>
      </c>
      <c r="G11" s="247" t="s">
        <v>101</v>
      </c>
      <c r="H11" s="247" t="s">
        <v>101</v>
      </c>
      <c r="I11" s="247" t="s">
        <v>101</v>
      </c>
      <c r="J11" s="247" t="s">
        <v>101</v>
      </c>
      <c r="K11" s="247" t="s">
        <v>101</v>
      </c>
      <c r="L11" s="247" t="s">
        <v>101</v>
      </c>
      <c r="M11" s="248" t="s">
        <v>53</v>
      </c>
    </row>
    <row r="12" spans="1:13" ht="12.75">
      <c r="A12" s="249">
        <v>11</v>
      </c>
      <c r="B12" s="87" t="s">
        <v>28</v>
      </c>
      <c r="C12" s="56">
        <v>0</v>
      </c>
      <c r="D12" s="259"/>
      <c r="E12" s="56" t="s">
        <v>101</v>
      </c>
      <c r="F12" s="56" t="s">
        <v>101</v>
      </c>
      <c r="G12" s="56" t="s">
        <v>101</v>
      </c>
      <c r="H12" s="56" t="s">
        <v>101</v>
      </c>
      <c r="I12" s="56" t="s">
        <v>101</v>
      </c>
      <c r="J12" s="56" t="s">
        <v>101</v>
      </c>
      <c r="K12" s="56" t="s">
        <v>101</v>
      </c>
      <c r="L12" s="56" t="s">
        <v>101</v>
      </c>
      <c r="M12" s="251" t="s">
        <v>28</v>
      </c>
    </row>
    <row r="13" spans="1:13" ht="12.75">
      <c r="A13" s="249">
        <v>16</v>
      </c>
      <c r="B13" s="87" t="s">
        <v>33</v>
      </c>
      <c r="C13" s="56">
        <v>0</v>
      </c>
      <c r="D13" s="259"/>
      <c r="E13" s="56" t="s">
        <v>101</v>
      </c>
      <c r="F13" s="56" t="s">
        <v>101</v>
      </c>
      <c r="G13" s="56" t="s">
        <v>101</v>
      </c>
      <c r="H13" s="56" t="s">
        <v>101</v>
      </c>
      <c r="I13" s="56" t="s">
        <v>101</v>
      </c>
      <c r="J13" s="56" t="s">
        <v>101</v>
      </c>
      <c r="K13" s="56" t="s">
        <v>101</v>
      </c>
      <c r="L13" s="56">
        <v>34.93655074520937</v>
      </c>
      <c r="M13" s="251" t="s">
        <v>33</v>
      </c>
    </row>
    <row r="14" spans="1:13" ht="12.75">
      <c r="A14" s="249">
        <v>18</v>
      </c>
      <c r="B14" s="87" t="s">
        <v>35</v>
      </c>
      <c r="C14" s="56">
        <v>0</v>
      </c>
      <c r="D14" s="259"/>
      <c r="E14" s="56" t="s">
        <v>101</v>
      </c>
      <c r="F14" s="56" t="s">
        <v>101</v>
      </c>
      <c r="G14" s="56" t="s">
        <v>101</v>
      </c>
      <c r="H14" s="56" t="s">
        <v>101</v>
      </c>
      <c r="I14" s="56" t="s">
        <v>101</v>
      </c>
      <c r="J14" s="56" t="s">
        <v>101</v>
      </c>
      <c r="K14" s="56" t="s">
        <v>101</v>
      </c>
      <c r="L14" s="56">
        <v>5.58172880171803</v>
      </c>
      <c r="M14" s="251" t="s">
        <v>35</v>
      </c>
    </row>
    <row r="15" spans="1:13" ht="12.75">
      <c r="A15" s="249">
        <v>36</v>
      </c>
      <c r="B15" s="87" t="s">
        <v>55</v>
      </c>
      <c r="C15" s="56">
        <v>0</v>
      </c>
      <c r="D15" s="259"/>
      <c r="E15" s="56" t="s">
        <v>101</v>
      </c>
      <c r="F15" s="56" t="s">
        <v>101</v>
      </c>
      <c r="G15" s="56" t="s">
        <v>101</v>
      </c>
      <c r="H15" s="56" t="s">
        <v>101</v>
      </c>
      <c r="I15" s="56" t="s">
        <v>101</v>
      </c>
      <c r="J15" s="56" t="s">
        <v>101</v>
      </c>
      <c r="K15" s="56" t="s">
        <v>101</v>
      </c>
      <c r="L15" s="56">
        <v>43.1442790247783</v>
      </c>
      <c r="M15" s="251" t="s">
        <v>55</v>
      </c>
    </row>
    <row r="16" spans="1:13" ht="12.75">
      <c r="A16" s="249">
        <v>37</v>
      </c>
      <c r="B16" s="87" t="s">
        <v>56</v>
      </c>
      <c r="C16" s="56">
        <v>0</v>
      </c>
      <c r="D16" s="259"/>
      <c r="E16" s="56" t="s">
        <v>101</v>
      </c>
      <c r="F16" s="56" t="s">
        <v>101</v>
      </c>
      <c r="G16" s="56" t="s">
        <v>101</v>
      </c>
      <c r="H16" s="56" t="s">
        <v>101</v>
      </c>
      <c r="I16" s="56" t="s">
        <v>101</v>
      </c>
      <c r="J16" s="56" t="s">
        <v>101</v>
      </c>
      <c r="K16" s="56" t="s">
        <v>101</v>
      </c>
      <c r="L16" s="56" t="s">
        <v>101</v>
      </c>
      <c r="M16" s="251" t="s">
        <v>56</v>
      </c>
    </row>
    <row r="17" spans="1:13" ht="12.75">
      <c r="A17" s="249">
        <v>17</v>
      </c>
      <c r="B17" s="87" t="s">
        <v>34</v>
      </c>
      <c r="C17" s="56">
        <v>0</v>
      </c>
      <c r="D17" s="259"/>
      <c r="E17" s="56">
        <v>100</v>
      </c>
      <c r="F17" s="56">
        <v>34</v>
      </c>
      <c r="G17" s="56">
        <v>51</v>
      </c>
      <c r="H17" s="56">
        <v>12</v>
      </c>
      <c r="I17" s="56">
        <v>1</v>
      </c>
      <c r="J17" s="56">
        <v>2</v>
      </c>
      <c r="K17" s="56" t="s">
        <v>19</v>
      </c>
      <c r="L17" s="56" t="s">
        <v>101</v>
      </c>
      <c r="M17" s="251" t="s">
        <v>34</v>
      </c>
    </row>
    <row r="18" spans="1:13" ht="12.75">
      <c r="A18" s="249">
        <v>31</v>
      </c>
      <c r="B18" s="87" t="s">
        <v>48</v>
      </c>
      <c r="C18" s="56">
        <v>0</v>
      </c>
      <c r="D18" s="259"/>
      <c r="E18" s="56">
        <v>100</v>
      </c>
      <c r="F18" s="56">
        <v>33.881061822663156</v>
      </c>
      <c r="G18" s="56">
        <v>44.09219511589563</v>
      </c>
      <c r="H18" s="56">
        <v>20.229201251778864</v>
      </c>
      <c r="I18" s="56">
        <v>0</v>
      </c>
      <c r="J18" s="56">
        <v>1.7975418096623514</v>
      </c>
      <c r="K18" s="56">
        <v>0</v>
      </c>
      <c r="L18" s="56">
        <v>43.9337673118092</v>
      </c>
      <c r="M18" s="251" t="s">
        <v>48</v>
      </c>
    </row>
    <row r="19" spans="1:13" ht="12.75">
      <c r="A19" s="249">
        <v>7</v>
      </c>
      <c r="B19" s="87" t="s">
        <v>24</v>
      </c>
      <c r="C19" s="56">
        <v>0</v>
      </c>
      <c r="D19" s="259"/>
      <c r="E19" s="56">
        <v>100</v>
      </c>
      <c r="F19" s="56">
        <v>15.350921256203662</v>
      </c>
      <c r="G19" s="56">
        <v>55.41200345596656</v>
      </c>
      <c r="H19" s="56">
        <v>22.632562438465712</v>
      </c>
      <c r="I19" s="56">
        <v>4.36416243042858</v>
      </c>
      <c r="J19" s="56">
        <v>2.2403504189354817</v>
      </c>
      <c r="K19" s="56">
        <v>0</v>
      </c>
      <c r="L19" s="56">
        <v>57.4706003778813</v>
      </c>
      <c r="M19" s="251" t="s">
        <v>24</v>
      </c>
    </row>
    <row r="20" spans="1:13" ht="12.75">
      <c r="A20" s="249">
        <v>22</v>
      </c>
      <c r="B20" s="87" t="s">
        <v>39</v>
      </c>
      <c r="C20" s="56">
        <v>0</v>
      </c>
      <c r="D20" s="259"/>
      <c r="E20" s="56">
        <v>100</v>
      </c>
      <c r="F20" s="56">
        <v>6.789913102743227</v>
      </c>
      <c r="G20" s="56">
        <v>62.384278979951155</v>
      </c>
      <c r="H20" s="56">
        <v>22.510933151587437</v>
      </c>
      <c r="I20" s="56">
        <v>4.819106037371499</v>
      </c>
      <c r="J20" s="56">
        <v>3.49576872834668</v>
      </c>
      <c r="K20" s="56">
        <v>0</v>
      </c>
      <c r="L20" s="56">
        <v>52.7374331646268</v>
      </c>
      <c r="M20" s="251" t="s">
        <v>39</v>
      </c>
    </row>
    <row r="21" spans="1:13" ht="12.75">
      <c r="A21" s="249">
        <v>13</v>
      </c>
      <c r="B21" s="87" t="s">
        <v>30</v>
      </c>
      <c r="C21" s="56">
        <v>0</v>
      </c>
      <c r="D21" s="259"/>
      <c r="E21" s="56">
        <v>100</v>
      </c>
      <c r="F21" s="56">
        <v>5.431486076647367</v>
      </c>
      <c r="G21" s="56">
        <v>71.18830989798731</v>
      </c>
      <c r="H21" s="56">
        <v>20.264681555004135</v>
      </c>
      <c r="I21" s="56">
        <v>2.481389578163772</v>
      </c>
      <c r="J21" s="56">
        <v>0.6341328921974083</v>
      </c>
      <c r="K21" s="56">
        <v>0</v>
      </c>
      <c r="L21" s="56">
        <v>78.2201105389617</v>
      </c>
      <c r="M21" s="251" t="s">
        <v>30</v>
      </c>
    </row>
    <row r="22" spans="1:13" ht="12.75">
      <c r="A22" s="249">
        <v>27</v>
      </c>
      <c r="B22" s="87" t="s">
        <v>44</v>
      </c>
      <c r="C22" s="56">
        <v>0</v>
      </c>
      <c r="D22" s="259"/>
      <c r="E22" s="56">
        <v>100</v>
      </c>
      <c r="F22" s="56">
        <v>3.3055410804238314</v>
      </c>
      <c r="G22" s="56">
        <v>43.62167795726941</v>
      </c>
      <c r="H22" s="56">
        <v>25.426437380580165</v>
      </c>
      <c r="I22" s="56">
        <v>21.349661281917665</v>
      </c>
      <c r="J22" s="56">
        <v>6.2966822998089285</v>
      </c>
      <c r="K22" s="56" t="s">
        <v>19</v>
      </c>
      <c r="L22" s="56">
        <v>52.4945946293749</v>
      </c>
      <c r="M22" s="251" t="s">
        <v>44</v>
      </c>
    </row>
    <row r="23" spans="1:13" ht="12.75">
      <c r="A23" s="249">
        <v>14</v>
      </c>
      <c r="B23" s="87" t="s">
        <v>31</v>
      </c>
      <c r="C23" s="56">
        <v>0</v>
      </c>
      <c r="D23" s="259"/>
      <c r="E23" s="56">
        <v>100</v>
      </c>
      <c r="F23" s="56">
        <v>0</v>
      </c>
      <c r="G23" s="56">
        <v>75.47358258148283</v>
      </c>
      <c r="H23" s="56">
        <v>22.711988547458134</v>
      </c>
      <c r="I23" s="56">
        <v>0</v>
      </c>
      <c r="J23" s="56">
        <v>1.8144288710590273</v>
      </c>
      <c r="K23" s="56">
        <v>0</v>
      </c>
      <c r="L23" s="56">
        <v>55.4139114954222</v>
      </c>
      <c r="M23" s="251" t="s">
        <v>31</v>
      </c>
    </row>
    <row r="24" spans="1:13" ht="12.75">
      <c r="A24" s="249">
        <v>23</v>
      </c>
      <c r="B24" s="87" t="s">
        <v>40</v>
      </c>
      <c r="C24" s="56">
        <v>0</v>
      </c>
      <c r="D24" s="259"/>
      <c r="E24" s="56">
        <v>100</v>
      </c>
      <c r="F24" s="56">
        <v>0</v>
      </c>
      <c r="G24" s="56">
        <v>37.49467258380139</v>
      </c>
      <c r="H24" s="56">
        <v>40.63852823666604</v>
      </c>
      <c r="I24" s="56">
        <v>20.848287881783047</v>
      </c>
      <c r="J24" s="56">
        <v>1.018511297749518</v>
      </c>
      <c r="K24" s="56">
        <v>0</v>
      </c>
      <c r="L24" s="56">
        <v>63.9889559681099</v>
      </c>
      <c r="M24" s="251" t="s">
        <v>40</v>
      </c>
    </row>
    <row r="25" spans="1:13" ht="12.75">
      <c r="A25" s="249">
        <v>20</v>
      </c>
      <c r="B25" s="87" t="s">
        <v>37</v>
      </c>
      <c r="C25" s="56">
        <v>0</v>
      </c>
      <c r="D25" s="259"/>
      <c r="E25" s="56">
        <v>96.2584924493673</v>
      </c>
      <c r="F25" s="56">
        <v>0</v>
      </c>
      <c r="G25" s="56">
        <v>68.16740187397366</v>
      </c>
      <c r="H25" s="56">
        <v>25.503912161509483</v>
      </c>
      <c r="I25" s="56">
        <v>0</v>
      </c>
      <c r="J25" s="56">
        <v>2.5871784138841485</v>
      </c>
      <c r="K25" s="56">
        <v>3.741507550632708</v>
      </c>
      <c r="L25" s="56">
        <v>46.4169185138195</v>
      </c>
      <c r="M25" s="251" t="s">
        <v>37</v>
      </c>
    </row>
    <row r="26" spans="1:13" ht="12.75">
      <c r="A26" s="249">
        <v>25</v>
      </c>
      <c r="B26" s="87" t="s">
        <v>42</v>
      </c>
      <c r="C26" s="56">
        <v>0</v>
      </c>
      <c r="D26" s="259"/>
      <c r="E26" s="56">
        <v>95.27881155230216</v>
      </c>
      <c r="F26" s="56">
        <v>0</v>
      </c>
      <c r="G26" s="56">
        <v>54.31673484452373</v>
      </c>
      <c r="H26" s="56">
        <v>15.779841909390091</v>
      </c>
      <c r="I26" s="56">
        <v>22.637099006551225</v>
      </c>
      <c r="J26" s="56">
        <v>2.545135791837111</v>
      </c>
      <c r="K26" s="56">
        <v>4.721188447697844</v>
      </c>
      <c r="L26" s="56">
        <v>76.9307481941451</v>
      </c>
      <c r="M26" s="251" t="s">
        <v>42</v>
      </c>
    </row>
    <row r="27" spans="1:13" ht="12.75">
      <c r="A27" s="249">
        <v>35</v>
      </c>
      <c r="B27" s="87" t="s">
        <v>54</v>
      </c>
      <c r="C27" s="56">
        <v>0</v>
      </c>
      <c r="D27" s="259"/>
      <c r="E27" s="56">
        <v>93.62714852357867</v>
      </c>
      <c r="F27" s="56">
        <v>0</v>
      </c>
      <c r="G27" s="56">
        <v>73.69766416923756</v>
      </c>
      <c r="H27" s="56">
        <v>16.368444248567652</v>
      </c>
      <c r="I27" s="56">
        <v>3.2084618774790656</v>
      </c>
      <c r="J27" s="56">
        <v>0.35257822829440283</v>
      </c>
      <c r="K27" s="56">
        <v>6.372851476421331</v>
      </c>
      <c r="L27" s="56" t="s">
        <v>101</v>
      </c>
      <c r="M27" s="251" t="s">
        <v>54</v>
      </c>
    </row>
    <row r="28" spans="1:13" ht="12.75">
      <c r="A28" s="249">
        <v>9</v>
      </c>
      <c r="B28" s="87" t="s">
        <v>26</v>
      </c>
      <c r="C28" s="56">
        <v>0</v>
      </c>
      <c r="D28" s="259"/>
      <c r="E28" s="56">
        <v>87.00140318355314</v>
      </c>
      <c r="F28" s="56">
        <v>25.30831418438347</v>
      </c>
      <c r="G28" s="56">
        <v>32.06403151370035</v>
      </c>
      <c r="H28" s="56">
        <v>18.459748585552358</v>
      </c>
      <c r="I28" s="56">
        <v>9.349515000547113</v>
      </c>
      <c r="J28" s="56">
        <v>1.8197938993698548</v>
      </c>
      <c r="K28" s="56">
        <v>12.998596816446856</v>
      </c>
      <c r="L28" s="56" t="s">
        <v>101</v>
      </c>
      <c r="M28" s="251" t="s">
        <v>26</v>
      </c>
    </row>
    <row r="29" spans="1:13" ht="12.75">
      <c r="A29" s="249">
        <v>15</v>
      </c>
      <c r="B29" s="87" t="s">
        <v>32</v>
      </c>
      <c r="C29" s="56">
        <v>0</v>
      </c>
      <c r="D29" s="259"/>
      <c r="E29" s="56">
        <v>85.02608011022537</v>
      </c>
      <c r="F29" s="56">
        <v>1</v>
      </c>
      <c r="G29" s="56">
        <v>57.285372174654725</v>
      </c>
      <c r="H29" s="56">
        <v>22.68641537906374</v>
      </c>
      <c r="I29" s="56">
        <v>1</v>
      </c>
      <c r="J29" s="56" t="s">
        <v>101</v>
      </c>
      <c r="K29" s="56">
        <v>14.973919889774628</v>
      </c>
      <c r="L29" s="56">
        <v>39.1902294116267</v>
      </c>
      <c r="M29" s="251" t="s">
        <v>32</v>
      </c>
    </row>
    <row r="30" spans="1:13" ht="12.75">
      <c r="A30" s="249">
        <v>30</v>
      </c>
      <c r="B30" s="87" t="s">
        <v>47</v>
      </c>
      <c r="C30" s="56">
        <v>0</v>
      </c>
      <c r="D30" s="259"/>
      <c r="E30" s="56">
        <v>77.02099970422952</v>
      </c>
      <c r="F30" s="56">
        <v>10.850192250813368</v>
      </c>
      <c r="G30" s="56">
        <v>36.585034013605444</v>
      </c>
      <c r="H30" s="56">
        <v>15.73158828748891</v>
      </c>
      <c r="I30" s="56">
        <v>11.398402839396628</v>
      </c>
      <c r="J30" s="56">
        <v>2.45578231292517</v>
      </c>
      <c r="K30" s="56">
        <v>22.979000295770483</v>
      </c>
      <c r="L30" s="56">
        <v>40.2434081704206</v>
      </c>
      <c r="M30" s="251" t="s">
        <v>47</v>
      </c>
    </row>
    <row r="31" spans="1:13" ht="12.75">
      <c r="A31" s="249">
        <v>32</v>
      </c>
      <c r="B31" s="87" t="s">
        <v>49</v>
      </c>
      <c r="C31" s="56">
        <v>0</v>
      </c>
      <c r="D31" s="259"/>
      <c r="E31" s="56">
        <v>71.45332185963856</v>
      </c>
      <c r="F31" s="56">
        <v>5.676900948728888</v>
      </c>
      <c r="G31" s="56">
        <v>43.453098090447696</v>
      </c>
      <c r="H31" s="56">
        <v>15.839480179433195</v>
      </c>
      <c r="I31" s="56">
        <v>4.4773402537668865</v>
      </c>
      <c r="J31" s="56">
        <v>1.9527737265953533</v>
      </c>
      <c r="K31" s="56">
        <v>28.549114403957663</v>
      </c>
      <c r="L31" s="56">
        <v>45.86860907168461</v>
      </c>
      <c r="M31" s="251" t="s">
        <v>49</v>
      </c>
    </row>
    <row r="32" spans="1:13" ht="12.75">
      <c r="A32" s="249">
        <v>33</v>
      </c>
      <c r="B32" s="87" t="s">
        <v>50</v>
      </c>
      <c r="C32" s="56">
        <v>0</v>
      </c>
      <c r="D32" s="259"/>
      <c r="E32" s="56">
        <v>70.63754602574632</v>
      </c>
      <c r="F32" s="56">
        <v>3.580861471116575</v>
      </c>
      <c r="G32" s="56">
        <v>43.14839030153089</v>
      </c>
      <c r="H32" s="56">
        <v>16.255555481806844</v>
      </c>
      <c r="I32" s="56">
        <v>5.473589389441298</v>
      </c>
      <c r="J32" s="56">
        <v>2.1200875929206298</v>
      </c>
      <c r="K32" s="56">
        <v>29.365531359848905</v>
      </c>
      <c r="L32" s="56">
        <v>47.050509476468726</v>
      </c>
      <c r="M32" s="251" t="s">
        <v>50</v>
      </c>
    </row>
    <row r="33" spans="1:13" ht="12.75">
      <c r="A33" s="249">
        <v>3</v>
      </c>
      <c r="B33" s="87" t="s">
        <v>21</v>
      </c>
      <c r="C33" s="56">
        <v>0</v>
      </c>
      <c r="D33" s="260"/>
      <c r="E33" s="56">
        <v>70.6256169792695</v>
      </c>
      <c r="F33" s="56">
        <v>0</v>
      </c>
      <c r="G33" s="56">
        <v>54.94508884501481</v>
      </c>
      <c r="H33" s="56">
        <v>13.747326423165514</v>
      </c>
      <c r="I33" s="56">
        <v>0</v>
      </c>
      <c r="J33" s="56">
        <v>1.933201711089174</v>
      </c>
      <c r="K33" s="56">
        <v>29.374383020730505</v>
      </c>
      <c r="L33" s="56" t="s">
        <v>101</v>
      </c>
      <c r="M33" s="251" t="s">
        <v>21</v>
      </c>
    </row>
    <row r="34" spans="1:13" ht="12.75">
      <c r="A34" s="249">
        <v>1</v>
      </c>
      <c r="B34" s="87" t="s">
        <v>18</v>
      </c>
      <c r="C34" s="56">
        <v>2</v>
      </c>
      <c r="D34" s="260">
        <v>2</v>
      </c>
      <c r="E34" s="56">
        <v>68.73582641904794</v>
      </c>
      <c r="F34" s="56">
        <v>0</v>
      </c>
      <c r="G34" s="56">
        <v>46.43560842895044</v>
      </c>
      <c r="H34" s="56">
        <v>18.111766395728072</v>
      </c>
      <c r="I34" s="56">
        <v>2.2454669888639165</v>
      </c>
      <c r="J34" s="56">
        <v>1.9429846055055173</v>
      </c>
      <c r="K34" s="56">
        <v>31.26417358095206</v>
      </c>
      <c r="L34" s="56">
        <v>56.75015728256383</v>
      </c>
      <c r="M34" s="251" t="s">
        <v>210</v>
      </c>
    </row>
    <row r="35" spans="1:13" ht="12.75">
      <c r="A35" s="249">
        <v>6</v>
      </c>
      <c r="B35" s="87" t="s">
        <v>23</v>
      </c>
      <c r="C35" s="56">
        <v>0</v>
      </c>
      <c r="D35" s="259"/>
      <c r="E35" s="56">
        <v>65.88256459846627</v>
      </c>
      <c r="F35" s="56">
        <v>0</v>
      </c>
      <c r="G35" s="56">
        <v>44.86360671958981</v>
      </c>
      <c r="H35" s="56">
        <v>18.368677895967796</v>
      </c>
      <c r="I35" s="56">
        <v>0</v>
      </c>
      <c r="J35" s="56">
        <v>2.6783907167112693</v>
      </c>
      <c r="K35" s="56">
        <v>34.17590572784312</v>
      </c>
      <c r="L35" s="56">
        <v>42.7722678797667</v>
      </c>
      <c r="M35" s="251" t="s">
        <v>23</v>
      </c>
    </row>
    <row r="36" spans="1:13" ht="12.75">
      <c r="A36" s="249">
        <v>24</v>
      </c>
      <c r="B36" s="87" t="s">
        <v>41</v>
      </c>
      <c r="C36" s="56">
        <v>0</v>
      </c>
      <c r="D36" s="259"/>
      <c r="E36" s="56">
        <v>56.603459153185966</v>
      </c>
      <c r="F36" s="56">
        <v>0</v>
      </c>
      <c r="G36" s="56">
        <v>47.625849611351164</v>
      </c>
      <c r="H36" s="56">
        <v>3.2091799688128657</v>
      </c>
      <c r="I36" s="56">
        <v>5.750574343225131</v>
      </c>
      <c r="J36" s="56">
        <v>0</v>
      </c>
      <c r="K36" s="56">
        <v>43.39654084681403</v>
      </c>
      <c r="L36" s="56">
        <v>55.3729236481891</v>
      </c>
      <c r="M36" s="251" t="s">
        <v>41</v>
      </c>
    </row>
    <row r="37" spans="1:13" ht="12.75">
      <c r="A37" s="249">
        <v>8</v>
      </c>
      <c r="B37" s="87" t="s">
        <v>25</v>
      </c>
      <c r="C37" s="56">
        <v>0</v>
      </c>
      <c r="D37" s="259"/>
      <c r="E37" s="56">
        <v>55.9317519766958</v>
      </c>
      <c r="F37" s="56">
        <v>0</v>
      </c>
      <c r="G37" s="56">
        <v>47.32917186849771</v>
      </c>
      <c r="H37" s="56">
        <v>6.786516853932584</v>
      </c>
      <c r="I37" s="56">
        <v>0</v>
      </c>
      <c r="J37" s="56">
        <v>1.8160632542655013</v>
      </c>
      <c r="K37" s="56">
        <v>44.0682480233042</v>
      </c>
      <c r="L37" s="56">
        <v>80.0216944724874</v>
      </c>
      <c r="M37" s="251" t="s">
        <v>25</v>
      </c>
    </row>
    <row r="38" spans="1:13" ht="12.75">
      <c r="A38" s="249">
        <v>21</v>
      </c>
      <c r="B38" s="87" t="s">
        <v>38</v>
      </c>
      <c r="C38" s="56">
        <v>0</v>
      </c>
      <c r="D38" s="259"/>
      <c r="E38" s="56">
        <v>55.8708468786159</v>
      </c>
      <c r="F38" s="56">
        <v>0</v>
      </c>
      <c r="G38" s="56">
        <v>47.22390581666575</v>
      </c>
      <c r="H38" s="56">
        <v>7.183132220324352</v>
      </c>
      <c r="I38" s="56">
        <v>0</v>
      </c>
      <c r="J38" s="56">
        <v>1.4638088416258013</v>
      </c>
      <c r="K38" s="56">
        <v>44.12915312138409</v>
      </c>
      <c r="L38" s="56">
        <v>58.1848475614304</v>
      </c>
      <c r="M38" s="251" t="s">
        <v>38</v>
      </c>
    </row>
    <row r="39" spans="1:13" ht="12.75">
      <c r="A39" s="249">
        <v>28</v>
      </c>
      <c r="B39" s="87" t="s">
        <v>45</v>
      </c>
      <c r="C39" s="56">
        <v>0</v>
      </c>
      <c r="D39" s="259"/>
      <c r="E39" s="56">
        <v>48.15967684448141</v>
      </c>
      <c r="F39" s="56">
        <v>0</v>
      </c>
      <c r="G39" s="56">
        <v>34.43982416537959</v>
      </c>
      <c r="H39" s="56">
        <v>13.719852679101818</v>
      </c>
      <c r="I39" s="56">
        <v>0</v>
      </c>
      <c r="J39" s="56" t="s">
        <v>19</v>
      </c>
      <c r="K39" s="56">
        <v>51.8403231555186</v>
      </c>
      <c r="L39" s="56">
        <v>33.2006312616999</v>
      </c>
      <c r="M39" s="251" t="s">
        <v>45</v>
      </c>
    </row>
    <row r="40" spans="1:13" ht="12.75">
      <c r="A40" s="249">
        <v>2</v>
      </c>
      <c r="B40" s="87" t="s">
        <v>20</v>
      </c>
      <c r="C40" s="56">
        <v>0</v>
      </c>
      <c r="D40" s="260"/>
      <c r="E40" s="56">
        <v>31.66414627440198</v>
      </c>
      <c r="F40" s="56">
        <v>0</v>
      </c>
      <c r="G40" s="56">
        <v>20.10700210796444</v>
      </c>
      <c r="H40" s="56">
        <v>6.5049033085876635</v>
      </c>
      <c r="I40" s="56">
        <v>0</v>
      </c>
      <c r="J40" s="56">
        <v>5.052240857849876</v>
      </c>
      <c r="K40" s="56">
        <v>68.33585372559801</v>
      </c>
      <c r="L40" s="56">
        <v>28.093459966394</v>
      </c>
      <c r="M40" s="251" t="s">
        <v>20</v>
      </c>
    </row>
    <row r="41" spans="1:13" ht="12.75">
      <c r="A41" s="249">
        <v>10</v>
      </c>
      <c r="B41" s="87" t="s">
        <v>27</v>
      </c>
      <c r="C41" s="56">
        <v>0</v>
      </c>
      <c r="D41" s="259"/>
      <c r="E41" s="56">
        <v>13.740036590454386</v>
      </c>
      <c r="F41" s="56">
        <v>0</v>
      </c>
      <c r="G41" s="56">
        <v>10.028994190462944</v>
      </c>
      <c r="H41" s="56">
        <v>3.7110423999914413</v>
      </c>
      <c r="I41" s="56">
        <v>0</v>
      </c>
      <c r="J41" s="56">
        <v>0</v>
      </c>
      <c r="K41" s="56">
        <v>86.25996340954562</v>
      </c>
      <c r="L41" s="56">
        <v>27.0468124095966</v>
      </c>
      <c r="M41" s="251" t="s">
        <v>27</v>
      </c>
    </row>
    <row r="42" spans="1:13" ht="12.75">
      <c r="A42" s="249">
        <v>38</v>
      </c>
      <c r="B42" s="87" t="s">
        <v>57</v>
      </c>
      <c r="C42" s="56">
        <v>0</v>
      </c>
      <c r="D42" s="259"/>
      <c r="E42" s="56">
        <v>4.796469426862552</v>
      </c>
      <c r="F42" s="56">
        <v>0</v>
      </c>
      <c r="G42" s="56">
        <v>3.3679809534870215</v>
      </c>
      <c r="H42" s="56">
        <v>1.1729864700075487</v>
      </c>
      <c r="I42" s="56">
        <v>0.238081412229255</v>
      </c>
      <c r="J42" s="56">
        <v>0</v>
      </c>
      <c r="K42" s="56">
        <v>95.20353057313746</v>
      </c>
      <c r="L42" s="56">
        <v>27.9763859814128</v>
      </c>
      <c r="M42" s="251" t="s">
        <v>57</v>
      </c>
    </row>
    <row r="43" spans="1:13" ht="12.75">
      <c r="A43" s="249">
        <v>26</v>
      </c>
      <c r="B43" s="87" t="s">
        <v>43</v>
      </c>
      <c r="C43" s="56">
        <v>0</v>
      </c>
      <c r="D43" s="259"/>
      <c r="E43" s="56">
        <v>4.18126967110598</v>
      </c>
      <c r="F43" s="56">
        <v>0</v>
      </c>
      <c r="G43" s="56">
        <v>0</v>
      </c>
      <c r="H43" s="56">
        <v>4.18126967110598</v>
      </c>
      <c r="I43" s="56">
        <v>0</v>
      </c>
      <c r="J43" s="56">
        <v>0</v>
      </c>
      <c r="K43" s="56">
        <v>95.81873032889402</v>
      </c>
      <c r="L43" s="56">
        <v>41.1404559024754</v>
      </c>
      <c r="M43" s="251" t="s">
        <v>43</v>
      </c>
    </row>
    <row r="44" spans="1:13" ht="12.75">
      <c r="A44" s="249">
        <v>12</v>
      </c>
      <c r="B44" s="87" t="s">
        <v>29</v>
      </c>
      <c r="C44" s="56">
        <v>0</v>
      </c>
      <c r="D44" s="259"/>
      <c r="E44" s="56">
        <v>2.8987422459227936</v>
      </c>
      <c r="F44" s="56">
        <v>0</v>
      </c>
      <c r="G44" s="56">
        <v>0.9266025092893456</v>
      </c>
      <c r="H44" s="56" t="s">
        <v>19</v>
      </c>
      <c r="I44" s="56">
        <v>0</v>
      </c>
      <c r="J44" s="56">
        <v>1.7739152065421866</v>
      </c>
      <c r="K44" s="56">
        <v>97.10125775407721</v>
      </c>
      <c r="L44" s="56">
        <v>40.6294417820721</v>
      </c>
      <c r="M44" s="251" t="s">
        <v>29</v>
      </c>
    </row>
    <row r="45" spans="1:13" ht="12.75">
      <c r="A45" s="249">
        <v>34</v>
      </c>
      <c r="B45" s="87" t="s">
        <v>52</v>
      </c>
      <c r="C45" s="56">
        <v>0</v>
      </c>
      <c r="D45" s="259"/>
      <c r="E45" s="56">
        <v>0</v>
      </c>
      <c r="F45" s="56" t="s">
        <v>121</v>
      </c>
      <c r="G45" s="56" t="s">
        <v>121</v>
      </c>
      <c r="H45" s="56" t="s">
        <v>121</v>
      </c>
      <c r="I45" s="56" t="s">
        <v>121</v>
      </c>
      <c r="J45" s="56" t="s">
        <v>121</v>
      </c>
      <c r="K45" s="56" t="s">
        <v>121</v>
      </c>
      <c r="L45" s="56" t="s">
        <v>101</v>
      </c>
      <c r="M45" s="251" t="s">
        <v>52</v>
      </c>
    </row>
    <row r="46" spans="1:13" ht="12.75">
      <c r="A46" s="249">
        <v>4</v>
      </c>
      <c r="B46" s="87" t="s">
        <v>22</v>
      </c>
      <c r="C46" s="56">
        <v>0</v>
      </c>
      <c r="D46" s="259"/>
      <c r="E46" s="56">
        <v>0</v>
      </c>
      <c r="F46" s="56">
        <v>0</v>
      </c>
      <c r="G46" s="56">
        <v>0</v>
      </c>
      <c r="H46" s="56">
        <v>0</v>
      </c>
      <c r="I46" s="56">
        <v>0</v>
      </c>
      <c r="J46" s="56">
        <v>0</v>
      </c>
      <c r="K46" s="56" t="s">
        <v>101</v>
      </c>
      <c r="L46" s="56">
        <v>43.8190457542326</v>
      </c>
      <c r="M46" s="251" t="s">
        <v>22</v>
      </c>
    </row>
    <row r="47" spans="1:13" ht="12.75">
      <c r="A47" s="249">
        <v>19</v>
      </c>
      <c r="B47" s="87" t="s">
        <v>36</v>
      </c>
      <c r="C47" s="56">
        <v>0</v>
      </c>
      <c r="D47" s="259"/>
      <c r="E47" s="56">
        <v>0</v>
      </c>
      <c r="F47" s="56">
        <v>0</v>
      </c>
      <c r="G47" s="56">
        <v>0</v>
      </c>
      <c r="H47" s="56">
        <v>0</v>
      </c>
      <c r="I47" s="56">
        <v>0</v>
      </c>
      <c r="J47" s="56">
        <v>0</v>
      </c>
      <c r="K47" s="56" t="s">
        <v>101</v>
      </c>
      <c r="L47" s="56">
        <v>19.5992480769964</v>
      </c>
      <c r="M47" s="251" t="s">
        <v>36</v>
      </c>
    </row>
    <row r="48" spans="1:13" ht="12.75">
      <c r="A48" s="252">
        <v>29</v>
      </c>
      <c r="B48" s="253" t="s">
        <v>46</v>
      </c>
      <c r="C48" s="233">
        <v>0</v>
      </c>
      <c r="D48" s="261"/>
      <c r="E48" s="233">
        <v>0</v>
      </c>
      <c r="F48" s="233">
        <v>0</v>
      </c>
      <c r="G48" s="233">
        <v>0</v>
      </c>
      <c r="H48" s="233">
        <v>0</v>
      </c>
      <c r="I48" s="233">
        <v>0</v>
      </c>
      <c r="J48" s="233">
        <v>0</v>
      </c>
      <c r="K48" s="233" t="s">
        <v>101</v>
      </c>
      <c r="L48" s="233">
        <v>18.39389254277</v>
      </c>
      <c r="M48" s="255" t="s">
        <v>46</v>
      </c>
    </row>
  </sheetData>
  <sheetProtection/>
  <mergeCells count="2">
    <mergeCell ref="A6:I6"/>
    <mergeCell ref="M6:U6"/>
  </mergeCells>
  <conditionalFormatting sqref="E11:L48 C14:L48 A11:C48">
    <cfRule type="expression" priority="7"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1:I52"/>
  <sheetViews>
    <sheetView zoomScalePageLayoutView="0" workbookViewId="0" topLeftCell="A16">
      <selection activeCell="H45" sqref="F45:H45"/>
    </sheetView>
  </sheetViews>
  <sheetFormatPr defaultColWidth="9.140625" defaultRowHeight="12.75"/>
  <cols>
    <col min="1" max="1" width="9.140625" style="3" customWidth="1"/>
    <col min="2" max="2" width="15.57421875" style="3" customWidth="1"/>
    <col min="3" max="3" width="17.28125" style="3" customWidth="1"/>
    <col min="4" max="4" width="6.421875" style="3" customWidth="1"/>
    <col min="5" max="5" width="6.140625" style="256" customWidth="1"/>
    <col min="6" max="8" width="5.28125" style="3" bestFit="1" customWidth="1"/>
    <col min="9" max="9" width="14.421875" style="3" bestFit="1" customWidth="1"/>
    <col min="10" max="16384" width="9.140625" style="3" customWidth="1"/>
  </cols>
  <sheetData>
    <row r="1" ht="12.75">
      <c r="A1" s="278" t="s">
        <v>229</v>
      </c>
    </row>
    <row r="2" spans="1:2" ht="11.25">
      <c r="A2" s="67" t="s">
        <v>230</v>
      </c>
      <c r="B2" s="3" t="s">
        <v>2</v>
      </c>
    </row>
    <row r="3" ht="11.25">
      <c r="A3" s="67" t="s">
        <v>231</v>
      </c>
    </row>
    <row r="4" ht="11.25">
      <c r="A4" s="2" t="s">
        <v>201</v>
      </c>
    </row>
    <row r="7" spans="1:9" ht="57" customHeight="1">
      <c r="A7" s="329" t="s">
        <v>206</v>
      </c>
      <c r="B7" s="329"/>
      <c r="C7" s="329"/>
      <c r="D7" s="329"/>
      <c r="E7" s="329"/>
      <c r="F7" s="329"/>
      <c r="G7" s="329"/>
      <c r="H7" s="329"/>
      <c r="I7" s="329"/>
    </row>
    <row r="10" spans="1:9" ht="22.5">
      <c r="A10" s="243" t="s">
        <v>61</v>
      </c>
      <c r="B10" s="244" t="s">
        <v>102</v>
      </c>
      <c r="C10" s="244" t="s">
        <v>103</v>
      </c>
      <c r="D10" s="244" t="s">
        <v>104</v>
      </c>
      <c r="E10" s="257" t="s">
        <v>105</v>
      </c>
      <c r="F10" s="194">
        <v>1995</v>
      </c>
      <c r="G10" s="194">
        <v>2000</v>
      </c>
      <c r="H10" s="194">
        <v>2008</v>
      </c>
      <c r="I10" s="244" t="s">
        <v>106</v>
      </c>
    </row>
    <row r="11" spans="1:9" ht="11.25">
      <c r="A11" s="245">
        <v>18</v>
      </c>
      <c r="B11" s="246" t="s">
        <v>35</v>
      </c>
      <c r="C11" s="246" t="s">
        <v>35</v>
      </c>
      <c r="D11" s="247">
        <v>0</v>
      </c>
      <c r="E11" s="262"/>
      <c r="F11" s="84" t="s">
        <v>101</v>
      </c>
      <c r="G11" s="84" t="s">
        <v>101</v>
      </c>
      <c r="H11" s="84" t="s">
        <v>19</v>
      </c>
      <c r="I11" s="248" t="s">
        <v>35</v>
      </c>
    </row>
    <row r="12" spans="1:9" ht="11.25">
      <c r="A12" s="249">
        <v>23</v>
      </c>
      <c r="B12" s="87" t="s">
        <v>40</v>
      </c>
      <c r="C12" s="87" t="s">
        <v>80</v>
      </c>
      <c r="D12" s="56">
        <v>0</v>
      </c>
      <c r="E12" s="259"/>
      <c r="F12" s="64" t="s">
        <v>101</v>
      </c>
      <c r="G12" s="64" t="s">
        <v>101</v>
      </c>
      <c r="H12" s="64" t="s">
        <v>19</v>
      </c>
      <c r="I12" s="251" t="s">
        <v>40</v>
      </c>
    </row>
    <row r="13" spans="1:9" ht="11.25">
      <c r="A13" s="249">
        <v>20</v>
      </c>
      <c r="B13" s="87" t="s">
        <v>37</v>
      </c>
      <c r="C13" s="87" t="s">
        <v>77</v>
      </c>
      <c r="D13" s="56">
        <v>0</v>
      </c>
      <c r="E13" s="259"/>
      <c r="F13" s="64" t="s">
        <v>101</v>
      </c>
      <c r="G13" s="64" t="s">
        <v>101</v>
      </c>
      <c r="H13" s="64" t="s">
        <v>19</v>
      </c>
      <c r="I13" s="251" t="s">
        <v>37</v>
      </c>
    </row>
    <row r="14" spans="1:9" ht="11.25">
      <c r="A14" s="249">
        <v>3</v>
      </c>
      <c r="B14" s="87" t="s">
        <v>21</v>
      </c>
      <c r="C14" s="87" t="s">
        <v>64</v>
      </c>
      <c r="D14" s="56">
        <v>0</v>
      </c>
      <c r="E14" s="260"/>
      <c r="F14" s="64" t="s">
        <v>101</v>
      </c>
      <c r="G14" s="64" t="s">
        <v>101</v>
      </c>
      <c r="H14" s="64" t="s">
        <v>101</v>
      </c>
      <c r="I14" s="251" t="s">
        <v>21</v>
      </c>
    </row>
    <row r="15" spans="1:9" ht="11.25">
      <c r="A15" s="249">
        <v>9</v>
      </c>
      <c r="B15" s="87" t="s">
        <v>26</v>
      </c>
      <c r="C15" s="87" t="s">
        <v>26</v>
      </c>
      <c r="D15" s="56">
        <v>0</v>
      </c>
      <c r="E15" s="259"/>
      <c r="F15" s="64" t="s">
        <v>101</v>
      </c>
      <c r="G15" s="64" t="s">
        <v>101</v>
      </c>
      <c r="H15" s="64" t="s">
        <v>101</v>
      </c>
      <c r="I15" s="251" t="s">
        <v>26</v>
      </c>
    </row>
    <row r="16" spans="1:9" ht="11.25">
      <c r="A16" s="249">
        <v>17</v>
      </c>
      <c r="B16" s="87" t="s">
        <v>34</v>
      </c>
      <c r="C16" s="87" t="s">
        <v>75</v>
      </c>
      <c r="D16" s="56">
        <v>0</v>
      </c>
      <c r="E16" s="259"/>
      <c r="F16" s="64" t="s">
        <v>101</v>
      </c>
      <c r="G16" s="64" t="s">
        <v>101</v>
      </c>
      <c r="H16" s="64" t="s">
        <v>101</v>
      </c>
      <c r="I16" s="251" t="s">
        <v>34</v>
      </c>
    </row>
    <row r="17" spans="1:9" ht="11.25">
      <c r="A17" s="249">
        <v>34</v>
      </c>
      <c r="B17" s="87" t="s">
        <v>52</v>
      </c>
      <c r="C17" s="87" t="s">
        <v>89</v>
      </c>
      <c r="D17" s="56">
        <v>0</v>
      </c>
      <c r="E17" s="259"/>
      <c r="F17" s="64" t="s">
        <v>101</v>
      </c>
      <c r="G17" s="64" t="s">
        <v>101</v>
      </c>
      <c r="H17" s="64" t="s">
        <v>101</v>
      </c>
      <c r="I17" s="251" t="s">
        <v>52</v>
      </c>
    </row>
    <row r="18" spans="1:9" ht="11.25">
      <c r="A18" s="249">
        <v>5</v>
      </c>
      <c r="B18" s="87" t="s">
        <v>53</v>
      </c>
      <c r="C18" s="87" t="s">
        <v>90</v>
      </c>
      <c r="D18" s="56">
        <v>0</v>
      </c>
      <c r="E18" s="259"/>
      <c r="F18" s="64" t="s">
        <v>101</v>
      </c>
      <c r="G18" s="64" t="s">
        <v>101</v>
      </c>
      <c r="H18" s="64" t="s">
        <v>101</v>
      </c>
      <c r="I18" s="251" t="s">
        <v>53</v>
      </c>
    </row>
    <row r="19" spans="1:9" ht="11.25">
      <c r="A19" s="249">
        <v>35</v>
      </c>
      <c r="B19" s="87" t="s">
        <v>54</v>
      </c>
      <c r="C19" s="87" t="s">
        <v>91</v>
      </c>
      <c r="D19" s="56">
        <v>0</v>
      </c>
      <c r="E19" s="259"/>
      <c r="F19" s="64" t="s">
        <v>101</v>
      </c>
      <c r="G19" s="64" t="s">
        <v>101</v>
      </c>
      <c r="H19" s="64" t="s">
        <v>101</v>
      </c>
      <c r="I19" s="251" t="s">
        <v>54</v>
      </c>
    </row>
    <row r="20" spans="1:9" ht="11.25">
      <c r="A20" s="249">
        <v>36</v>
      </c>
      <c r="B20" s="87" t="s">
        <v>55</v>
      </c>
      <c r="C20" s="87" t="s">
        <v>92</v>
      </c>
      <c r="D20" s="56">
        <v>0</v>
      </c>
      <c r="E20" s="259"/>
      <c r="F20" s="64" t="s">
        <v>101</v>
      </c>
      <c r="G20" s="64" t="s">
        <v>101</v>
      </c>
      <c r="H20" s="64" t="s">
        <v>101</v>
      </c>
      <c r="I20" s="251" t="s">
        <v>55</v>
      </c>
    </row>
    <row r="21" spans="1:9" ht="11.25">
      <c r="A21" s="249">
        <v>37</v>
      </c>
      <c r="B21" s="87" t="s">
        <v>56</v>
      </c>
      <c r="C21" s="87" t="s">
        <v>93</v>
      </c>
      <c r="D21" s="56">
        <v>0</v>
      </c>
      <c r="E21" s="259"/>
      <c r="F21" s="64" t="s">
        <v>101</v>
      </c>
      <c r="G21" s="64" t="s">
        <v>101</v>
      </c>
      <c r="H21" s="64" t="s">
        <v>101</v>
      </c>
      <c r="I21" s="251" t="s">
        <v>56</v>
      </c>
    </row>
    <row r="22" spans="1:9" ht="11.25">
      <c r="A22" s="249">
        <v>4</v>
      </c>
      <c r="B22" s="87" t="s">
        <v>22</v>
      </c>
      <c r="C22" s="87" t="s">
        <v>22</v>
      </c>
      <c r="D22" s="56">
        <v>3</v>
      </c>
      <c r="E22" s="250">
        <v>1</v>
      </c>
      <c r="F22" s="64"/>
      <c r="G22" s="64"/>
      <c r="H22" s="64">
        <v>29.5662863391043</v>
      </c>
      <c r="I22" s="251" t="s">
        <v>213</v>
      </c>
    </row>
    <row r="23" spans="1:9" ht="11.25">
      <c r="A23" s="249">
        <v>16</v>
      </c>
      <c r="B23" s="87" t="s">
        <v>33</v>
      </c>
      <c r="C23" s="87" t="s">
        <v>74</v>
      </c>
      <c r="D23" s="56">
        <v>0</v>
      </c>
      <c r="E23" s="259"/>
      <c r="F23" s="64">
        <v>28.47693445046821</v>
      </c>
      <c r="G23" s="64">
        <v>28.801883353584444</v>
      </c>
      <c r="H23" s="64">
        <v>27.2100525131283</v>
      </c>
      <c r="I23" s="251" t="s">
        <v>33</v>
      </c>
    </row>
    <row r="24" spans="1:9" ht="11.25">
      <c r="A24" s="249">
        <v>38</v>
      </c>
      <c r="B24" s="87" t="s">
        <v>57</v>
      </c>
      <c r="C24" s="87" t="s">
        <v>94</v>
      </c>
      <c r="D24" s="56">
        <v>0</v>
      </c>
      <c r="E24" s="259"/>
      <c r="F24" s="64"/>
      <c r="G24" s="64"/>
      <c r="H24" s="64">
        <v>26.1349176536496</v>
      </c>
      <c r="I24" s="251" t="s">
        <v>57</v>
      </c>
    </row>
    <row r="25" spans="1:9" ht="11.25">
      <c r="A25" s="249">
        <v>14</v>
      </c>
      <c r="B25" s="87" t="s">
        <v>31</v>
      </c>
      <c r="C25" s="87" t="s">
        <v>72</v>
      </c>
      <c r="D25" s="56">
        <v>0</v>
      </c>
      <c r="E25" s="259"/>
      <c r="F25" s="64"/>
      <c r="G25" s="64">
        <v>14.880437054064544</v>
      </c>
      <c r="H25" s="64">
        <v>25.9684688349088</v>
      </c>
      <c r="I25" s="251" t="s">
        <v>31</v>
      </c>
    </row>
    <row r="26" spans="1:9" ht="11.25">
      <c r="A26" s="249">
        <v>21</v>
      </c>
      <c r="B26" s="87" t="s">
        <v>38</v>
      </c>
      <c r="C26" s="87" t="s">
        <v>78</v>
      </c>
      <c r="D26" s="56">
        <v>0</v>
      </c>
      <c r="E26" s="259"/>
      <c r="F26" s="64">
        <v>11.816239316239315</v>
      </c>
      <c r="G26" s="64">
        <v>16.668530947054435</v>
      </c>
      <c r="H26" s="64">
        <v>21.3475103358988</v>
      </c>
      <c r="I26" s="251" t="s">
        <v>38</v>
      </c>
    </row>
    <row r="27" spans="1:9" ht="11.25">
      <c r="A27" s="249">
        <v>28</v>
      </c>
      <c r="B27" s="87" t="s">
        <v>45</v>
      </c>
      <c r="C27" s="87" t="s">
        <v>84</v>
      </c>
      <c r="D27" s="56">
        <v>0</v>
      </c>
      <c r="E27" s="259"/>
      <c r="F27" s="64">
        <v>12.8</v>
      </c>
      <c r="G27" s="64">
        <v>14.200000000000001</v>
      </c>
      <c r="H27" s="64">
        <v>18.6784972426099</v>
      </c>
      <c r="I27" s="251" t="s">
        <v>45</v>
      </c>
    </row>
    <row r="28" spans="1:9" ht="11.25">
      <c r="A28" s="249">
        <v>1</v>
      </c>
      <c r="B28" s="87" t="s">
        <v>18</v>
      </c>
      <c r="C28" s="87" t="s">
        <v>62</v>
      </c>
      <c r="D28" s="56">
        <v>3</v>
      </c>
      <c r="E28" s="250">
        <v>1</v>
      </c>
      <c r="F28" s="64"/>
      <c r="G28" s="64"/>
      <c r="H28" s="64">
        <v>17.789780548882504</v>
      </c>
      <c r="I28" s="251" t="s">
        <v>212</v>
      </c>
    </row>
    <row r="29" spans="1:9" ht="11.25">
      <c r="A29" s="249">
        <v>30</v>
      </c>
      <c r="B29" s="87" t="s">
        <v>47</v>
      </c>
      <c r="C29" s="87" t="s">
        <v>86</v>
      </c>
      <c r="D29" s="56">
        <v>0</v>
      </c>
      <c r="E29" s="259"/>
      <c r="F29" s="64"/>
      <c r="G29" s="64"/>
      <c r="H29" s="64">
        <v>15.7700276938794</v>
      </c>
      <c r="I29" s="251" t="s">
        <v>47</v>
      </c>
    </row>
    <row r="30" spans="1:9" ht="11.25">
      <c r="A30" s="249">
        <v>26</v>
      </c>
      <c r="B30" s="87" t="s">
        <v>43</v>
      </c>
      <c r="C30" s="87" t="s">
        <v>82</v>
      </c>
      <c r="D30" s="56">
        <v>0</v>
      </c>
      <c r="E30" s="259"/>
      <c r="F30" s="64">
        <v>1.9279635865832967</v>
      </c>
      <c r="G30" s="64">
        <v>7.939142320701177</v>
      </c>
      <c r="H30" s="64">
        <v>14.2486945453488</v>
      </c>
      <c r="I30" s="251" t="s">
        <v>43</v>
      </c>
    </row>
    <row r="31" spans="1:9" ht="11.25">
      <c r="A31" s="249">
        <v>29</v>
      </c>
      <c r="B31" s="87" t="s">
        <v>46</v>
      </c>
      <c r="C31" s="87" t="s">
        <v>85</v>
      </c>
      <c r="D31" s="56">
        <v>0</v>
      </c>
      <c r="E31" s="259"/>
      <c r="F31" s="64"/>
      <c r="G31" s="64"/>
      <c r="H31" s="64">
        <v>13.3460564694233</v>
      </c>
      <c r="I31" s="251" t="s">
        <v>46</v>
      </c>
    </row>
    <row r="32" spans="1:9" ht="11.25">
      <c r="A32" s="249">
        <v>7</v>
      </c>
      <c r="B32" s="87" t="s">
        <v>24</v>
      </c>
      <c r="C32" s="87" t="s">
        <v>66</v>
      </c>
      <c r="D32" s="56">
        <v>0</v>
      </c>
      <c r="E32" s="259"/>
      <c r="F32" s="64">
        <v>7.885930219525082</v>
      </c>
      <c r="G32" s="64">
        <v>9.853278611805214</v>
      </c>
      <c r="H32" s="64">
        <v>10.5863905916783</v>
      </c>
      <c r="I32" s="251" t="s">
        <v>24</v>
      </c>
    </row>
    <row r="33" spans="1:9" ht="11.25">
      <c r="A33" s="249">
        <v>31</v>
      </c>
      <c r="B33" s="87" t="s">
        <v>48</v>
      </c>
      <c r="C33" s="87" t="s">
        <v>87</v>
      </c>
      <c r="D33" s="56">
        <v>0</v>
      </c>
      <c r="E33" s="259"/>
      <c r="F33" s="64">
        <v>9.382234550942908</v>
      </c>
      <c r="G33" s="64">
        <v>8.402870923497549</v>
      </c>
      <c r="H33" s="64">
        <v>10.1715768096589</v>
      </c>
      <c r="I33" s="251" t="s">
        <v>48</v>
      </c>
    </row>
    <row r="34" spans="1:9" ht="11.25">
      <c r="A34" s="249">
        <v>10</v>
      </c>
      <c r="B34" s="87" t="s">
        <v>27</v>
      </c>
      <c r="C34" s="87" t="s">
        <v>68</v>
      </c>
      <c r="D34" s="56">
        <v>0</v>
      </c>
      <c r="E34" s="259"/>
      <c r="F34" s="64">
        <v>13.05547279421393</v>
      </c>
      <c r="G34" s="64">
        <v>10.746294100435808</v>
      </c>
      <c r="H34" s="64">
        <v>10.0973228444389</v>
      </c>
      <c r="I34" s="251" t="s">
        <v>27</v>
      </c>
    </row>
    <row r="35" spans="1:9" ht="11.25">
      <c r="A35" s="249">
        <v>32</v>
      </c>
      <c r="B35" s="87" t="s">
        <v>49</v>
      </c>
      <c r="C35" s="87" t="s">
        <v>88</v>
      </c>
      <c r="D35" s="56">
        <v>0</v>
      </c>
      <c r="E35" s="259"/>
      <c r="F35" s="64">
        <v>10.988642848510414</v>
      </c>
      <c r="G35" s="64">
        <v>9.162531386876164</v>
      </c>
      <c r="H35" s="64">
        <v>8.338445416972997</v>
      </c>
      <c r="I35" s="251" t="s">
        <v>49</v>
      </c>
    </row>
    <row r="36" spans="1:9" ht="11.25">
      <c r="A36" s="249">
        <v>2</v>
      </c>
      <c r="B36" s="87" t="s">
        <v>20</v>
      </c>
      <c r="C36" s="87" t="s">
        <v>63</v>
      </c>
      <c r="D36" s="56">
        <v>0</v>
      </c>
      <c r="E36" s="260"/>
      <c r="F36" s="64"/>
      <c r="G36" s="64"/>
      <c r="H36" s="64">
        <v>7.82832125124935</v>
      </c>
      <c r="I36" s="251" t="s">
        <v>20</v>
      </c>
    </row>
    <row r="37" spans="1:9" ht="11.25">
      <c r="A37" s="249">
        <v>33</v>
      </c>
      <c r="B37" s="87" t="s">
        <v>50</v>
      </c>
      <c r="C37" s="87" t="s">
        <v>159</v>
      </c>
      <c r="D37" s="56">
        <v>0</v>
      </c>
      <c r="E37" s="259"/>
      <c r="F37" s="64">
        <v>9.412887009959565</v>
      </c>
      <c r="G37" s="64">
        <v>6.882738978107678</v>
      </c>
      <c r="H37" s="64">
        <v>6.4629639602371505</v>
      </c>
      <c r="I37" s="251" t="s">
        <v>50</v>
      </c>
    </row>
    <row r="38" spans="1:9" ht="11.25">
      <c r="A38" s="249">
        <v>27</v>
      </c>
      <c r="B38" s="87" t="s">
        <v>44</v>
      </c>
      <c r="C38" s="87" t="s">
        <v>83</v>
      </c>
      <c r="D38" s="56">
        <v>0</v>
      </c>
      <c r="E38" s="259"/>
      <c r="F38" s="64"/>
      <c r="G38" s="64">
        <v>4.235203504464823</v>
      </c>
      <c r="H38" s="64">
        <v>5.89899441273878</v>
      </c>
      <c r="I38" s="251" t="s">
        <v>44</v>
      </c>
    </row>
    <row r="39" spans="1:9" ht="11.25">
      <c r="A39" s="249">
        <v>6</v>
      </c>
      <c r="B39" s="87" t="s">
        <v>23</v>
      </c>
      <c r="C39" s="87" t="s">
        <v>65</v>
      </c>
      <c r="D39" s="56">
        <v>0</v>
      </c>
      <c r="E39" s="259"/>
      <c r="F39" s="64">
        <v>6.375997515494403</v>
      </c>
      <c r="G39" s="64">
        <v>4.596613249538932</v>
      </c>
      <c r="H39" s="64">
        <v>4.98844065452269</v>
      </c>
      <c r="I39" s="251" t="s">
        <v>23</v>
      </c>
    </row>
    <row r="40" spans="1:9" ht="11.25">
      <c r="A40" s="249">
        <v>13</v>
      </c>
      <c r="B40" s="87" t="s">
        <v>30</v>
      </c>
      <c r="C40" s="87" t="s">
        <v>71</v>
      </c>
      <c r="D40" s="56">
        <v>0</v>
      </c>
      <c r="E40" s="259"/>
      <c r="F40" s="64">
        <v>9.722222222222223</v>
      </c>
      <c r="G40" s="64">
        <v>5.549721302205348</v>
      </c>
      <c r="H40" s="64">
        <v>4.06581615682832</v>
      </c>
      <c r="I40" s="251" t="s">
        <v>30</v>
      </c>
    </row>
    <row r="41" spans="1:9" ht="11.25">
      <c r="A41" s="249">
        <v>12</v>
      </c>
      <c r="B41" s="87" t="s">
        <v>29</v>
      </c>
      <c r="C41" s="87" t="s">
        <v>70</v>
      </c>
      <c r="D41" s="56">
        <v>0</v>
      </c>
      <c r="E41" s="259"/>
      <c r="F41" s="64"/>
      <c r="G41" s="64"/>
      <c r="H41" s="64">
        <v>4.00719572525136</v>
      </c>
      <c r="I41" s="251" t="s">
        <v>29</v>
      </c>
    </row>
    <row r="42" spans="1:9" ht="11.25">
      <c r="A42" s="249">
        <v>24</v>
      </c>
      <c r="B42" s="87" t="s">
        <v>41</v>
      </c>
      <c r="C42" s="87" t="s">
        <v>41</v>
      </c>
      <c r="D42" s="56">
        <v>0</v>
      </c>
      <c r="E42" s="259"/>
      <c r="F42" s="64">
        <v>6.3486688175750565</v>
      </c>
      <c r="G42" s="64">
        <v>7.984750956346004</v>
      </c>
      <c r="H42" s="64">
        <v>2.41026056668464</v>
      </c>
      <c r="I42" s="251" t="s">
        <v>41</v>
      </c>
    </row>
    <row r="43" spans="1:9" ht="11.25">
      <c r="A43" s="249">
        <v>19</v>
      </c>
      <c r="B43" s="87" t="s">
        <v>36</v>
      </c>
      <c r="C43" s="87" t="s">
        <v>76</v>
      </c>
      <c r="D43" s="56">
        <v>0</v>
      </c>
      <c r="E43" s="259"/>
      <c r="F43" s="64"/>
      <c r="G43" s="64"/>
      <c r="H43" s="64">
        <v>1.24855922429077</v>
      </c>
      <c r="I43" s="251" t="s">
        <v>36</v>
      </c>
    </row>
    <row r="44" spans="1:9" ht="11.25">
      <c r="A44" s="249">
        <v>25</v>
      </c>
      <c r="B44" s="87" t="s">
        <v>42</v>
      </c>
      <c r="C44" s="87" t="s">
        <v>81</v>
      </c>
      <c r="D44" s="56">
        <v>0</v>
      </c>
      <c r="E44" s="259"/>
      <c r="F44" s="64">
        <v>0.7101569912627406</v>
      </c>
      <c r="G44" s="64">
        <v>2.2245030476948537</v>
      </c>
      <c r="H44" s="64">
        <v>0.871784691012105</v>
      </c>
      <c r="I44" s="251" t="s">
        <v>42</v>
      </c>
    </row>
    <row r="45" spans="1:9" ht="11.25">
      <c r="A45" s="249">
        <v>15</v>
      </c>
      <c r="B45" s="87" t="s">
        <v>32</v>
      </c>
      <c r="C45" s="87" t="s">
        <v>73</v>
      </c>
      <c r="D45" s="56">
        <v>0</v>
      </c>
      <c r="E45" s="259"/>
      <c r="F45" s="64"/>
      <c r="G45" s="64"/>
      <c r="H45" s="64">
        <v>0.731521552081275</v>
      </c>
      <c r="I45" s="251" t="s">
        <v>32</v>
      </c>
    </row>
    <row r="46" spans="1:9" ht="11.25">
      <c r="A46" s="249">
        <v>22</v>
      </c>
      <c r="B46" s="87" t="s">
        <v>39</v>
      </c>
      <c r="C46" s="87" t="s">
        <v>79</v>
      </c>
      <c r="D46" s="56">
        <v>0</v>
      </c>
      <c r="E46" s="259"/>
      <c r="F46" s="64">
        <v>6.340273259596617</v>
      </c>
      <c r="G46" s="64">
        <v>6.42989829136856</v>
      </c>
      <c r="H46" s="64">
        <v>0.647197891719245</v>
      </c>
      <c r="I46" s="251" t="s">
        <v>39</v>
      </c>
    </row>
    <row r="47" spans="1:9" ht="11.25">
      <c r="A47" s="249">
        <v>8</v>
      </c>
      <c r="B47" s="87" t="s">
        <v>25</v>
      </c>
      <c r="C47" s="87" t="s">
        <v>67</v>
      </c>
      <c r="D47" s="56">
        <v>0</v>
      </c>
      <c r="E47" s="259"/>
      <c r="F47" s="64">
        <v>34.086670771182504</v>
      </c>
      <c r="G47" s="64">
        <v>7.335355921474173</v>
      </c>
      <c r="H47" s="64">
        <v>0</v>
      </c>
      <c r="I47" s="251" t="s">
        <v>25</v>
      </c>
    </row>
    <row r="48" spans="1:9" ht="11.25">
      <c r="A48" s="252">
        <v>11</v>
      </c>
      <c r="B48" s="253" t="s">
        <v>28</v>
      </c>
      <c r="C48" s="253" t="s">
        <v>69</v>
      </c>
      <c r="D48" s="233">
        <v>0</v>
      </c>
      <c r="E48" s="261"/>
      <c r="F48" s="65">
        <v>4.912235383839502</v>
      </c>
      <c r="G48" s="65">
        <v>5.914549992658935</v>
      </c>
      <c r="H48" s="65"/>
      <c r="I48" s="255" t="s">
        <v>28</v>
      </c>
    </row>
    <row r="52" ht="11.25">
      <c r="B52" s="3" t="s">
        <v>183</v>
      </c>
    </row>
  </sheetData>
  <sheetProtection/>
  <mergeCells count="1">
    <mergeCell ref="A7:I7"/>
  </mergeCells>
  <conditionalFormatting sqref="C11:D13 A11:B48 D11:D48 F11:H48 E13 C14:H48">
    <cfRule type="expression" priority="7"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A1:I48"/>
  <sheetViews>
    <sheetView zoomScalePageLayoutView="0" workbookViewId="0" topLeftCell="A1">
      <selection activeCell="E12" sqref="E12"/>
    </sheetView>
  </sheetViews>
  <sheetFormatPr defaultColWidth="9.140625" defaultRowHeight="12.75"/>
  <cols>
    <col min="1" max="1" width="9.140625" style="3" customWidth="1"/>
    <col min="2" max="2" width="15.57421875" style="3" customWidth="1"/>
    <col min="3" max="3" width="6.421875" style="3" customWidth="1"/>
    <col min="4" max="5" width="6.140625" style="256" customWidth="1"/>
    <col min="6" max="6" width="12.421875" style="3" customWidth="1"/>
    <col min="7" max="7" width="4.00390625" style="3" bestFit="1" customWidth="1"/>
    <col min="8" max="8" width="12.421875" style="3" customWidth="1"/>
    <col min="9" max="9" width="14.421875" style="3" bestFit="1" customWidth="1"/>
    <col min="10" max="16384" width="9.140625" style="19" customWidth="1"/>
  </cols>
  <sheetData>
    <row r="1" ht="12.75">
      <c r="A1" s="278" t="s">
        <v>229</v>
      </c>
    </row>
    <row r="2" spans="1:2" ht="11.25">
      <c r="A2" s="67" t="s">
        <v>230</v>
      </c>
      <c r="B2" s="3" t="s">
        <v>2</v>
      </c>
    </row>
    <row r="3" ht="11.25">
      <c r="A3" s="67" t="s">
        <v>231</v>
      </c>
    </row>
    <row r="4" ht="11.25">
      <c r="A4" s="2" t="s">
        <v>202</v>
      </c>
    </row>
    <row r="7" spans="1:9" ht="103.5" customHeight="1">
      <c r="A7" s="329" t="s">
        <v>205</v>
      </c>
      <c r="B7" s="329"/>
      <c r="C7" s="329"/>
      <c r="D7" s="329"/>
      <c r="E7" s="329"/>
      <c r="F7" s="329"/>
      <c r="G7" s="329"/>
      <c r="H7" s="329"/>
      <c r="I7" s="329"/>
    </row>
    <row r="9" spans="6:8" ht="56.25">
      <c r="F9" s="194" t="s">
        <v>134</v>
      </c>
      <c r="H9" s="194" t="s">
        <v>167</v>
      </c>
    </row>
    <row r="10" spans="1:9" ht="45">
      <c r="A10" s="243" t="s">
        <v>61</v>
      </c>
      <c r="B10" s="244" t="s">
        <v>102</v>
      </c>
      <c r="C10" s="244" t="s">
        <v>104</v>
      </c>
      <c r="D10" s="257" t="s">
        <v>105</v>
      </c>
      <c r="E10" s="257" t="s">
        <v>129</v>
      </c>
      <c r="F10" s="194" t="s">
        <v>135</v>
      </c>
      <c r="G10" s="194"/>
      <c r="H10" s="194" t="s">
        <v>119</v>
      </c>
      <c r="I10" s="244" t="s">
        <v>106</v>
      </c>
    </row>
    <row r="11" spans="1:9" ht="11.25">
      <c r="A11" s="245">
        <v>8</v>
      </c>
      <c r="B11" s="246" t="s">
        <v>25</v>
      </c>
      <c r="C11" s="56">
        <v>0</v>
      </c>
      <c r="D11" s="262">
        <v>1</v>
      </c>
      <c r="E11" s="259">
        <v>1</v>
      </c>
      <c r="F11" s="214">
        <v>80.00069717371466</v>
      </c>
      <c r="G11" s="214">
        <v>81.9809841777204</v>
      </c>
      <c r="H11" s="214">
        <v>1.9802870040057456</v>
      </c>
      <c r="I11" s="248" t="s">
        <v>215</v>
      </c>
    </row>
    <row r="12" spans="1:9" ht="11.25">
      <c r="A12" s="249">
        <v>23</v>
      </c>
      <c r="B12" s="87" t="s">
        <v>40</v>
      </c>
      <c r="C12" s="56">
        <v>0</v>
      </c>
      <c r="D12" s="259"/>
      <c r="E12" s="259">
        <v>1</v>
      </c>
      <c r="F12" s="213">
        <v>49.76582003406267</v>
      </c>
      <c r="G12" s="213">
        <v>49.997763168674</v>
      </c>
      <c r="H12" s="213">
        <v>0.23194313461132765</v>
      </c>
      <c r="I12" s="251" t="s">
        <v>40</v>
      </c>
    </row>
    <row r="13" spans="1:9" ht="11.25">
      <c r="A13" s="249">
        <v>14</v>
      </c>
      <c r="B13" s="87" t="s">
        <v>31</v>
      </c>
      <c r="C13" s="56">
        <v>0</v>
      </c>
      <c r="D13" s="259"/>
      <c r="E13" s="259">
        <v>1</v>
      </c>
      <c r="F13" s="213">
        <v>45.56826183569073</v>
      </c>
      <c r="G13" s="213">
        <v>46.0977217096592</v>
      </c>
      <c r="H13" s="213">
        <v>0.5294598739684702</v>
      </c>
      <c r="I13" s="251" t="s">
        <v>31</v>
      </c>
    </row>
    <row r="14" spans="1:9" ht="11.25">
      <c r="A14" s="249">
        <v>7</v>
      </c>
      <c r="B14" s="87" t="s">
        <v>24</v>
      </c>
      <c r="C14" s="56">
        <v>0</v>
      </c>
      <c r="D14" s="259"/>
      <c r="E14" s="259">
        <v>1</v>
      </c>
      <c r="F14" s="213">
        <v>45.20889122224143</v>
      </c>
      <c r="G14" s="213">
        <v>46.4688111842573</v>
      </c>
      <c r="H14" s="213">
        <v>1.2599199620158714</v>
      </c>
      <c r="I14" s="251" t="s">
        <v>24</v>
      </c>
    </row>
    <row r="15" spans="1:9" ht="11.25">
      <c r="A15" s="249">
        <v>1</v>
      </c>
      <c r="B15" s="87" t="s">
        <v>18</v>
      </c>
      <c r="C15" s="56">
        <v>1</v>
      </c>
      <c r="D15" s="260">
        <v>2</v>
      </c>
      <c r="E15" s="260">
        <v>1</v>
      </c>
      <c r="F15" s="213">
        <v>44.68453706524019</v>
      </c>
      <c r="G15" s="213">
        <v>59.20727691603292</v>
      </c>
      <c r="H15" s="213">
        <v>14.522739850792725</v>
      </c>
      <c r="I15" s="251" t="s">
        <v>210</v>
      </c>
    </row>
    <row r="16" spans="1:9" ht="11.25">
      <c r="A16" s="249">
        <v>22</v>
      </c>
      <c r="B16" s="87" t="s">
        <v>39</v>
      </c>
      <c r="C16" s="56">
        <v>0</v>
      </c>
      <c r="D16" s="259"/>
      <c r="E16" s="259">
        <v>1</v>
      </c>
      <c r="F16" s="213">
        <v>44.59240539405575</v>
      </c>
      <c r="G16" s="213">
        <v>44.9428608494967</v>
      </c>
      <c r="H16" s="213">
        <v>0.3504554554409438</v>
      </c>
      <c r="I16" s="251" t="s">
        <v>39</v>
      </c>
    </row>
    <row r="17" spans="1:9" ht="11.25">
      <c r="A17" s="249">
        <v>21</v>
      </c>
      <c r="B17" s="87" t="s">
        <v>38</v>
      </c>
      <c r="C17" s="56">
        <v>0</v>
      </c>
      <c r="D17" s="259"/>
      <c r="E17" s="259">
        <v>1</v>
      </c>
      <c r="F17" s="213">
        <v>42.549252476505416</v>
      </c>
      <c r="G17" s="213">
        <v>50.6995845914015</v>
      </c>
      <c r="H17" s="213">
        <v>8.150332114896088</v>
      </c>
      <c r="I17" s="251" t="s">
        <v>38</v>
      </c>
    </row>
    <row r="18" spans="1:9" ht="11.25">
      <c r="A18" s="249">
        <v>20</v>
      </c>
      <c r="B18" s="87" t="s">
        <v>37</v>
      </c>
      <c r="C18" s="56">
        <v>0</v>
      </c>
      <c r="D18" s="259"/>
      <c r="E18" s="259">
        <v>1</v>
      </c>
      <c r="F18" s="213">
        <v>42.262975790906076</v>
      </c>
      <c r="G18" s="213">
        <v>44.736208334556</v>
      </c>
      <c r="H18" s="213">
        <v>2.473232543649921</v>
      </c>
      <c r="I18" s="251" t="s">
        <v>37</v>
      </c>
    </row>
    <row r="19" spans="1:9" ht="11.25">
      <c r="A19" s="249">
        <v>16</v>
      </c>
      <c r="B19" s="87" t="s">
        <v>33</v>
      </c>
      <c r="C19" s="56">
        <v>0</v>
      </c>
      <c r="D19" s="259"/>
      <c r="E19" s="259">
        <v>1</v>
      </c>
      <c r="F19" s="213">
        <v>38.61314884530212</v>
      </c>
      <c r="G19" s="213">
        <v>39.44289655172414</v>
      </c>
      <c r="H19" s="213">
        <v>0.8297477064220189</v>
      </c>
      <c r="I19" s="251" t="s">
        <v>33</v>
      </c>
    </row>
    <row r="20" spans="1:9" ht="11.25">
      <c r="A20" s="249">
        <v>4</v>
      </c>
      <c r="B20" s="87" t="s">
        <v>22</v>
      </c>
      <c r="C20" s="56">
        <v>1</v>
      </c>
      <c r="D20" s="259">
        <v>2</v>
      </c>
      <c r="E20" s="259">
        <v>1</v>
      </c>
      <c r="F20" s="213">
        <v>37.27962286466586</v>
      </c>
      <c r="G20" s="213">
        <v>39.9570151348846</v>
      </c>
      <c r="H20" s="213">
        <v>2.677392270218739</v>
      </c>
      <c r="I20" s="251" t="s">
        <v>216</v>
      </c>
    </row>
    <row r="21" spans="1:9" ht="11.25">
      <c r="A21" s="249">
        <v>27</v>
      </c>
      <c r="B21" s="87" t="s">
        <v>44</v>
      </c>
      <c r="C21" s="56">
        <v>0</v>
      </c>
      <c r="D21" s="259"/>
      <c r="E21" s="259">
        <v>1</v>
      </c>
      <c r="F21" s="213">
        <v>37.24785006751225</v>
      </c>
      <c r="G21" s="213">
        <v>39.1829101560342</v>
      </c>
      <c r="H21" s="213">
        <v>1.9350600885219436</v>
      </c>
      <c r="I21" s="251" t="s">
        <v>44</v>
      </c>
    </row>
    <row r="22" spans="1:9" ht="11.25">
      <c r="A22" s="249">
        <v>31</v>
      </c>
      <c r="B22" s="87" t="s">
        <v>48</v>
      </c>
      <c r="C22" s="56">
        <v>0</v>
      </c>
      <c r="D22" s="259"/>
      <c r="E22" s="259">
        <v>1</v>
      </c>
      <c r="F22" s="213">
        <v>36.25351316403931</v>
      </c>
      <c r="G22" s="213">
        <v>37.3114494529348</v>
      </c>
      <c r="H22" s="213">
        <v>1.0579362888954904</v>
      </c>
      <c r="I22" s="251" t="s">
        <v>48</v>
      </c>
    </row>
    <row r="23" spans="1:9" ht="11.25">
      <c r="A23" s="249">
        <v>30</v>
      </c>
      <c r="B23" s="87" t="s">
        <v>47</v>
      </c>
      <c r="C23" s="56">
        <v>0</v>
      </c>
      <c r="D23" s="259"/>
      <c r="E23" s="259">
        <v>1</v>
      </c>
      <c r="F23" s="213">
        <v>34.87724003050281</v>
      </c>
      <c r="G23" s="213">
        <v>40.0808249358233</v>
      </c>
      <c r="H23" s="213">
        <v>5.20358490532049</v>
      </c>
      <c r="I23" s="251" t="s">
        <v>47</v>
      </c>
    </row>
    <row r="24" spans="1:9" ht="11.25">
      <c r="A24" s="249">
        <v>28</v>
      </c>
      <c r="B24" s="87" t="s">
        <v>45</v>
      </c>
      <c r="C24" s="56">
        <v>0</v>
      </c>
      <c r="D24" s="259"/>
      <c r="E24" s="259">
        <v>1</v>
      </c>
      <c r="F24" s="213">
        <v>27.500786483585557</v>
      </c>
      <c r="G24" s="213">
        <v>30.4246586962981</v>
      </c>
      <c r="H24" s="213">
        <v>2.923872212712542</v>
      </c>
      <c r="I24" s="251" t="s">
        <v>45</v>
      </c>
    </row>
    <row r="25" spans="1:9" ht="11.25">
      <c r="A25" s="249">
        <v>35</v>
      </c>
      <c r="B25" s="87" t="s">
        <v>54</v>
      </c>
      <c r="C25" s="56">
        <v>0</v>
      </c>
      <c r="D25" s="259"/>
      <c r="E25" s="259">
        <v>1</v>
      </c>
      <c r="F25" s="213">
        <v>24.05613087156132</v>
      </c>
      <c r="G25" s="213">
        <v>24.4853906988205</v>
      </c>
      <c r="H25" s="213">
        <v>0.4292598272591803</v>
      </c>
      <c r="I25" s="251" t="s">
        <v>54</v>
      </c>
    </row>
    <row r="26" spans="1:9" ht="11.25">
      <c r="A26" s="249">
        <v>10</v>
      </c>
      <c r="B26" s="87" t="s">
        <v>27</v>
      </c>
      <c r="C26" s="56">
        <v>0</v>
      </c>
      <c r="D26" s="259"/>
      <c r="E26" s="259">
        <v>1</v>
      </c>
      <c r="F26" s="213">
        <v>23.695797900362734</v>
      </c>
      <c r="G26" s="213">
        <v>25.491292689199</v>
      </c>
      <c r="H26" s="213">
        <v>1.7954947888362653</v>
      </c>
      <c r="I26" s="251" t="s">
        <v>27</v>
      </c>
    </row>
    <row r="27" spans="1:9" ht="11.25">
      <c r="A27" s="249">
        <v>2</v>
      </c>
      <c r="B27" s="87" t="s">
        <v>20</v>
      </c>
      <c r="C27" s="56">
        <v>0</v>
      </c>
      <c r="D27" s="260"/>
      <c r="E27" s="260">
        <v>1</v>
      </c>
      <c r="F27" s="213">
        <v>22.541615580121793</v>
      </c>
      <c r="G27" s="213">
        <v>24.9629762309683</v>
      </c>
      <c r="H27" s="213">
        <v>2.421360650846509</v>
      </c>
      <c r="I27" s="251" t="s">
        <v>20</v>
      </c>
    </row>
    <row r="28" spans="1:9" ht="11.25">
      <c r="A28" s="249">
        <v>38</v>
      </c>
      <c r="B28" s="87" t="s">
        <v>57</v>
      </c>
      <c r="C28" s="56">
        <v>0</v>
      </c>
      <c r="D28" s="259"/>
      <c r="E28" s="259">
        <v>1</v>
      </c>
      <c r="F28" s="213">
        <v>21.93755037915001</v>
      </c>
      <c r="G28" s="213">
        <v>22.2238162735645</v>
      </c>
      <c r="H28" s="213">
        <v>0.2862658944144876</v>
      </c>
      <c r="I28" s="251" t="s">
        <v>57</v>
      </c>
    </row>
    <row r="29" spans="1:9" ht="11.25">
      <c r="A29" s="249">
        <v>13</v>
      </c>
      <c r="B29" s="87" t="s">
        <v>30</v>
      </c>
      <c r="C29" s="56">
        <v>2</v>
      </c>
      <c r="D29" s="259">
        <v>3</v>
      </c>
      <c r="E29" s="259">
        <v>2</v>
      </c>
      <c r="F29" s="213">
        <v>56.73545920979814</v>
      </c>
      <c r="G29" s="213">
        <v>57.3941952587473</v>
      </c>
      <c r="H29" s="213">
        <v>0.6587360489491658</v>
      </c>
      <c r="I29" s="251" t="s">
        <v>217</v>
      </c>
    </row>
    <row r="30" spans="1:9" ht="11.25">
      <c r="A30" s="249">
        <v>25</v>
      </c>
      <c r="B30" s="87" t="s">
        <v>42</v>
      </c>
      <c r="C30" s="56">
        <v>2</v>
      </c>
      <c r="D30" s="259">
        <v>3</v>
      </c>
      <c r="E30" s="259">
        <v>2</v>
      </c>
      <c r="F30" s="213">
        <v>56.510987302578066</v>
      </c>
      <c r="G30" s="213">
        <v>57.1493534455293</v>
      </c>
      <c r="H30" s="213">
        <v>0.6383661429512344</v>
      </c>
      <c r="I30" s="251" t="s">
        <v>218</v>
      </c>
    </row>
    <row r="31" spans="1:9" ht="11.25">
      <c r="A31" s="249">
        <v>37</v>
      </c>
      <c r="B31" s="87" t="s">
        <v>56</v>
      </c>
      <c r="C31" s="56">
        <v>1</v>
      </c>
      <c r="D31" s="259">
        <v>3</v>
      </c>
      <c r="E31" s="259">
        <v>2</v>
      </c>
      <c r="F31" s="213">
        <v>50.8539208984749</v>
      </c>
      <c r="G31" s="213">
        <v>52.8479940643042</v>
      </c>
      <c r="H31" s="213">
        <v>1.994073165829306</v>
      </c>
      <c r="I31" s="251" t="s">
        <v>219</v>
      </c>
    </row>
    <row r="32" spans="1:9" ht="11.25">
      <c r="A32" s="249">
        <v>24</v>
      </c>
      <c r="B32" s="87" t="s">
        <v>41</v>
      </c>
      <c r="C32" s="56">
        <v>2</v>
      </c>
      <c r="D32" s="259">
        <v>3</v>
      </c>
      <c r="E32" s="259">
        <v>2</v>
      </c>
      <c r="F32" s="213">
        <v>44.12366849574099</v>
      </c>
      <c r="G32" s="213">
        <v>45.3015069223525</v>
      </c>
      <c r="H32" s="213">
        <v>1.1778384266115083</v>
      </c>
      <c r="I32" s="251" t="s">
        <v>220</v>
      </c>
    </row>
    <row r="33" spans="1:9" ht="11.25">
      <c r="A33" s="249">
        <v>6</v>
      </c>
      <c r="B33" s="87" t="s">
        <v>23</v>
      </c>
      <c r="C33" s="56">
        <v>2</v>
      </c>
      <c r="D33" s="259">
        <v>3</v>
      </c>
      <c r="E33" s="259">
        <v>2</v>
      </c>
      <c r="F33" s="213">
        <v>34.7315842959745</v>
      </c>
      <c r="G33" s="213">
        <v>37.2965930730371</v>
      </c>
      <c r="H33" s="213">
        <v>2.5650087770626016</v>
      </c>
      <c r="I33" s="251" t="s">
        <v>221</v>
      </c>
    </row>
    <row r="34" spans="1:9" ht="11.25">
      <c r="A34" s="249">
        <v>12</v>
      </c>
      <c r="B34" s="87" t="s">
        <v>29</v>
      </c>
      <c r="C34" s="56">
        <v>2</v>
      </c>
      <c r="D34" s="259">
        <v>3</v>
      </c>
      <c r="E34" s="259">
        <v>2</v>
      </c>
      <c r="F34" s="213">
        <v>33.08872350032197</v>
      </c>
      <c r="G34" s="213">
        <v>34.2608498754637</v>
      </c>
      <c r="H34" s="213">
        <v>1.1721263751417297</v>
      </c>
      <c r="I34" s="251" t="s">
        <v>222</v>
      </c>
    </row>
    <row r="35" spans="1:9" ht="11.25">
      <c r="A35" s="249">
        <v>15</v>
      </c>
      <c r="B35" s="87" t="s">
        <v>32</v>
      </c>
      <c r="C35" s="56">
        <v>2</v>
      </c>
      <c r="D35" s="259">
        <v>3</v>
      </c>
      <c r="E35" s="259">
        <v>2</v>
      </c>
      <c r="F35" s="213">
        <v>32.065334807468524</v>
      </c>
      <c r="G35" s="213">
        <v>32.8299224143083</v>
      </c>
      <c r="H35" s="213">
        <v>0.7645876068397754</v>
      </c>
      <c r="I35" s="251" t="s">
        <v>223</v>
      </c>
    </row>
    <row r="36" spans="1:9" ht="11.25">
      <c r="A36" s="249">
        <v>9</v>
      </c>
      <c r="B36" s="87" t="s">
        <v>26</v>
      </c>
      <c r="C36" s="56">
        <v>2</v>
      </c>
      <c r="D36" s="259">
        <v>3</v>
      </c>
      <c r="E36" s="259">
        <v>2</v>
      </c>
      <c r="F36" s="213">
        <v>31.721258907509593</v>
      </c>
      <c r="G36" s="213">
        <v>35.3572584791367</v>
      </c>
      <c r="H36" s="213">
        <v>3.63599957162711</v>
      </c>
      <c r="I36" s="251" t="s">
        <v>224</v>
      </c>
    </row>
    <row r="37" spans="1:9" ht="11.25">
      <c r="A37" s="249">
        <v>3</v>
      </c>
      <c r="B37" s="87" t="s">
        <v>21</v>
      </c>
      <c r="C37" s="56">
        <v>2</v>
      </c>
      <c r="D37" s="260">
        <v>3</v>
      </c>
      <c r="E37" s="260">
        <v>2</v>
      </c>
      <c r="F37" s="213">
        <v>24.905216682365698</v>
      </c>
      <c r="G37" s="213">
        <v>27.7839199411035</v>
      </c>
      <c r="H37" s="213">
        <v>2.8787032587378008</v>
      </c>
      <c r="I37" s="251" t="s">
        <v>225</v>
      </c>
    </row>
    <row r="38" spans="1:9" ht="11.25">
      <c r="A38" s="249">
        <v>29</v>
      </c>
      <c r="B38" s="87" t="s">
        <v>46</v>
      </c>
      <c r="C38" s="56">
        <v>2</v>
      </c>
      <c r="D38" s="259">
        <v>3</v>
      </c>
      <c r="E38" s="259">
        <v>2</v>
      </c>
      <c r="F38" s="213">
        <v>19.54893881231315</v>
      </c>
      <c r="G38" s="213">
        <v>19.6803637787608</v>
      </c>
      <c r="H38" s="213">
        <v>0.1314249664476499</v>
      </c>
      <c r="I38" s="251" t="s">
        <v>226</v>
      </c>
    </row>
    <row r="39" spans="1:9" ht="11.25">
      <c r="A39" s="249">
        <v>18</v>
      </c>
      <c r="B39" s="87" t="s">
        <v>35</v>
      </c>
      <c r="C39" s="56">
        <v>2</v>
      </c>
      <c r="D39" s="259">
        <v>3</v>
      </c>
      <c r="E39" s="259">
        <v>2</v>
      </c>
      <c r="F39" s="213">
        <v>2.0875339926287824</v>
      </c>
      <c r="G39" s="213">
        <v>5.31482502409631</v>
      </c>
      <c r="H39" s="213">
        <v>3.2272910314675274</v>
      </c>
      <c r="I39" s="251" t="s">
        <v>227</v>
      </c>
    </row>
    <row r="40" spans="1:9" ht="11.25">
      <c r="A40" s="249">
        <v>17</v>
      </c>
      <c r="B40" s="87" t="s">
        <v>34</v>
      </c>
      <c r="C40" s="56">
        <v>0</v>
      </c>
      <c r="D40" s="259"/>
      <c r="E40" s="259"/>
      <c r="F40" s="213" t="s">
        <v>101</v>
      </c>
      <c r="G40" s="213">
        <v>43.4405364697971</v>
      </c>
      <c r="H40" s="213" t="s">
        <v>211</v>
      </c>
      <c r="I40" s="251" t="s">
        <v>34</v>
      </c>
    </row>
    <row r="41" spans="1:9" ht="11.25">
      <c r="A41" s="249">
        <v>11</v>
      </c>
      <c r="B41" s="87" t="s">
        <v>28</v>
      </c>
      <c r="C41" s="56">
        <v>0</v>
      </c>
      <c r="D41" s="259"/>
      <c r="E41" s="259"/>
      <c r="F41" s="213" t="s">
        <v>101</v>
      </c>
      <c r="G41" s="213">
        <v>23.5914125470125</v>
      </c>
      <c r="H41" s="213" t="s">
        <v>211</v>
      </c>
      <c r="I41" s="251" t="s">
        <v>28</v>
      </c>
    </row>
    <row r="42" spans="1:9" ht="11.25">
      <c r="A42" s="249">
        <v>19</v>
      </c>
      <c r="B42" s="87" t="s">
        <v>36</v>
      </c>
      <c r="C42" s="56">
        <v>0</v>
      </c>
      <c r="D42" s="259"/>
      <c r="E42" s="259"/>
      <c r="F42" s="213" t="s">
        <v>101</v>
      </c>
      <c r="G42" s="213">
        <v>18.137883159234</v>
      </c>
      <c r="H42" s="213" t="s">
        <v>211</v>
      </c>
      <c r="I42" s="251" t="s">
        <v>36</v>
      </c>
    </row>
    <row r="43" spans="1:9" ht="11.25">
      <c r="A43" s="249">
        <v>26</v>
      </c>
      <c r="B43" s="87" t="s">
        <v>43</v>
      </c>
      <c r="C43" s="56">
        <v>0</v>
      </c>
      <c r="D43" s="259"/>
      <c r="E43" s="259"/>
      <c r="F43" s="213" t="s">
        <v>101</v>
      </c>
      <c r="G43" s="213">
        <v>29.8387869839449</v>
      </c>
      <c r="H43" s="213" t="s">
        <v>211</v>
      </c>
      <c r="I43" s="251" t="s">
        <v>43</v>
      </c>
    </row>
    <row r="44" spans="1:9" ht="11.25">
      <c r="A44" s="249">
        <v>34</v>
      </c>
      <c r="B44" s="87" t="s">
        <v>52</v>
      </c>
      <c r="C44" s="56">
        <v>0</v>
      </c>
      <c r="D44" s="259"/>
      <c r="E44" s="259"/>
      <c r="F44" s="213" t="s">
        <v>101</v>
      </c>
      <c r="G44" s="213">
        <v>27.7368911119778</v>
      </c>
      <c r="H44" s="213" t="s">
        <v>211</v>
      </c>
      <c r="I44" s="251" t="s">
        <v>52</v>
      </c>
    </row>
    <row r="45" spans="1:9" ht="11.25">
      <c r="A45" s="249">
        <v>36</v>
      </c>
      <c r="B45" s="87" t="s">
        <v>55</v>
      </c>
      <c r="C45" s="56">
        <v>0</v>
      </c>
      <c r="D45" s="259"/>
      <c r="E45" s="259"/>
      <c r="F45" s="213" t="s">
        <v>101</v>
      </c>
      <c r="G45" s="213">
        <v>36.4872468382926</v>
      </c>
      <c r="H45" s="213" t="s">
        <v>211</v>
      </c>
      <c r="I45" s="251" t="s">
        <v>55</v>
      </c>
    </row>
    <row r="46" spans="1:9" ht="11.25">
      <c r="A46" s="249">
        <v>5</v>
      </c>
      <c r="B46" s="87" t="s">
        <v>53</v>
      </c>
      <c r="C46" s="56">
        <v>0</v>
      </c>
      <c r="D46" s="259"/>
      <c r="E46" s="259"/>
      <c r="F46" s="213">
        <v>15.978687357477565</v>
      </c>
      <c r="G46" s="213">
        <v>16.0463820629871</v>
      </c>
      <c r="H46" s="213">
        <v>0.06769470550953471</v>
      </c>
      <c r="I46" s="251" t="s">
        <v>53</v>
      </c>
    </row>
    <row r="47" spans="1:9" ht="11.25">
      <c r="A47" s="249">
        <v>32</v>
      </c>
      <c r="B47" s="87" t="s">
        <v>49</v>
      </c>
      <c r="C47" s="56">
        <v>0</v>
      </c>
      <c r="D47" s="259"/>
      <c r="E47" s="259"/>
      <c r="F47" s="213">
        <v>0</v>
      </c>
      <c r="G47" s="213">
        <v>38.20674271661856</v>
      </c>
      <c r="H47" s="213">
        <v>38.20674271661856</v>
      </c>
      <c r="I47" s="251" t="s">
        <v>49</v>
      </c>
    </row>
    <row r="48" spans="1:9" ht="11.25">
      <c r="A48" s="252">
        <v>33</v>
      </c>
      <c r="B48" s="253" t="s">
        <v>50</v>
      </c>
      <c r="C48" s="233">
        <v>0</v>
      </c>
      <c r="D48" s="261"/>
      <c r="E48" s="261"/>
      <c r="F48" s="263">
        <v>0</v>
      </c>
      <c r="G48" s="263">
        <v>39.610773245330876</v>
      </c>
      <c r="H48" s="263">
        <v>39.610773245330876</v>
      </c>
      <c r="I48" s="255" t="s">
        <v>50</v>
      </c>
    </row>
  </sheetData>
  <sheetProtection/>
  <mergeCells count="1">
    <mergeCell ref="A7:I7"/>
  </mergeCells>
  <conditionalFormatting sqref="A11:C48 C14:H48 F11:H48">
    <cfRule type="expression" priority="7"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1"/>
  <dimension ref="A1:D45"/>
  <sheetViews>
    <sheetView zoomScalePageLayoutView="0" workbookViewId="0" topLeftCell="A13">
      <selection activeCell="B40" sqref="B40"/>
    </sheetView>
  </sheetViews>
  <sheetFormatPr defaultColWidth="9.140625" defaultRowHeight="12.75"/>
  <cols>
    <col min="3" max="4" width="9.140625" style="39" customWidth="1"/>
  </cols>
  <sheetData>
    <row r="1" ht="12.75">
      <c r="A1" s="277" t="s">
        <v>229</v>
      </c>
    </row>
    <row r="2" spans="1:2" ht="12.75">
      <c r="A2" s="1" t="s">
        <v>230</v>
      </c>
      <c r="B2" t="s">
        <v>2</v>
      </c>
    </row>
    <row r="3" ht="12.75">
      <c r="A3" s="1" t="s">
        <v>231</v>
      </c>
    </row>
    <row r="4" spans="1:4" ht="12.75">
      <c r="A4" s="25" t="s">
        <v>15</v>
      </c>
      <c r="B4" s="26" t="s">
        <v>60</v>
      </c>
      <c r="C4" s="27" t="s">
        <v>61</v>
      </c>
      <c r="D4" s="27" t="s">
        <v>128</v>
      </c>
    </row>
    <row r="5" spans="1:4" ht="12.75">
      <c r="A5" s="28" t="s">
        <v>18</v>
      </c>
      <c r="B5" s="29" t="s">
        <v>62</v>
      </c>
      <c r="C5" s="30">
        <v>1</v>
      </c>
      <c r="D5" s="30">
        <v>36</v>
      </c>
    </row>
    <row r="6" spans="1:4" ht="12.75">
      <c r="A6" s="28" t="s">
        <v>20</v>
      </c>
      <c r="B6" s="29" t="s">
        <v>63</v>
      </c>
      <c r="C6" s="30">
        <v>2</v>
      </c>
      <c r="D6" s="30">
        <v>40</v>
      </c>
    </row>
    <row r="7" spans="1:4" ht="12.75">
      <c r="A7" s="28" t="s">
        <v>21</v>
      </c>
      <c r="B7" s="29" t="s">
        <v>64</v>
      </c>
      <c r="C7" s="30">
        <v>3</v>
      </c>
      <c r="D7" s="30">
        <v>56</v>
      </c>
    </row>
    <row r="8" spans="1:4" ht="12.75">
      <c r="A8" s="28" t="s">
        <v>22</v>
      </c>
      <c r="B8" s="29" t="s">
        <v>22</v>
      </c>
      <c r="C8" s="30">
        <v>4</v>
      </c>
      <c r="D8" s="30">
        <v>124</v>
      </c>
    </row>
    <row r="9" spans="1:4" ht="12.75">
      <c r="A9" s="28" t="s">
        <v>53</v>
      </c>
      <c r="B9" s="29" t="s">
        <v>90</v>
      </c>
      <c r="C9" s="30">
        <v>5</v>
      </c>
      <c r="D9" s="30">
        <v>152</v>
      </c>
    </row>
    <row r="10" spans="1:4" ht="12.75">
      <c r="A10" s="28" t="s">
        <v>23</v>
      </c>
      <c r="B10" s="29" t="s">
        <v>65</v>
      </c>
      <c r="C10" s="30">
        <v>6</v>
      </c>
      <c r="D10" s="30">
        <v>203</v>
      </c>
    </row>
    <row r="11" spans="1:4" ht="12.75">
      <c r="A11" s="28" t="s">
        <v>24</v>
      </c>
      <c r="B11" s="29" t="s">
        <v>66</v>
      </c>
      <c r="C11" s="30">
        <v>7</v>
      </c>
      <c r="D11" s="30">
        <v>208</v>
      </c>
    </row>
    <row r="12" spans="1:4" ht="12.75">
      <c r="A12" s="28" t="s">
        <v>25</v>
      </c>
      <c r="B12" s="29" t="s">
        <v>67</v>
      </c>
      <c r="C12" s="30">
        <v>8</v>
      </c>
      <c r="D12" s="30">
        <v>246</v>
      </c>
    </row>
    <row r="13" spans="1:4" ht="12.75">
      <c r="A13" s="28" t="s">
        <v>26</v>
      </c>
      <c r="B13" s="29" t="s">
        <v>26</v>
      </c>
      <c r="C13" s="30">
        <v>9</v>
      </c>
      <c r="D13" s="30">
        <v>250</v>
      </c>
    </row>
    <row r="14" spans="1:4" ht="12.75">
      <c r="A14" s="28" t="s">
        <v>27</v>
      </c>
      <c r="B14" s="29" t="s">
        <v>68</v>
      </c>
      <c r="C14" s="30">
        <v>10</v>
      </c>
      <c r="D14" s="30">
        <v>276</v>
      </c>
    </row>
    <row r="15" spans="1:4" ht="12.75">
      <c r="A15" s="28" t="s">
        <v>28</v>
      </c>
      <c r="B15" s="29" t="s">
        <v>69</v>
      </c>
      <c r="C15" s="30">
        <v>11</v>
      </c>
      <c r="D15" s="30">
        <v>300</v>
      </c>
    </row>
    <row r="16" spans="1:4" ht="12.75">
      <c r="A16" s="28" t="s">
        <v>29</v>
      </c>
      <c r="B16" s="29" t="s">
        <v>70</v>
      </c>
      <c r="C16" s="30">
        <v>12</v>
      </c>
      <c r="D16" s="30">
        <v>348</v>
      </c>
    </row>
    <row r="17" spans="1:4" ht="12.75">
      <c r="A17" s="28" t="s">
        <v>30</v>
      </c>
      <c r="B17" s="29" t="s">
        <v>71</v>
      </c>
      <c r="C17" s="30">
        <v>13</v>
      </c>
      <c r="D17" s="30">
        <v>352</v>
      </c>
    </row>
    <row r="18" spans="1:4" ht="12.75">
      <c r="A18" s="28" t="s">
        <v>31</v>
      </c>
      <c r="B18" s="29" t="s">
        <v>72</v>
      </c>
      <c r="C18" s="30">
        <v>14</v>
      </c>
      <c r="D18" s="30">
        <v>372</v>
      </c>
    </row>
    <row r="19" spans="1:4" ht="12.75">
      <c r="A19" s="28" t="s">
        <v>32</v>
      </c>
      <c r="B19" s="29" t="s">
        <v>73</v>
      </c>
      <c r="C19" s="30">
        <v>15</v>
      </c>
      <c r="D19" s="30">
        <v>380</v>
      </c>
    </row>
    <row r="20" spans="1:4" ht="12.75">
      <c r="A20" s="28" t="s">
        <v>33</v>
      </c>
      <c r="B20" s="29" t="s">
        <v>74</v>
      </c>
      <c r="C20" s="30">
        <v>16</v>
      </c>
      <c r="D20" s="30">
        <v>392</v>
      </c>
    </row>
    <row r="21" spans="1:4" ht="12.75">
      <c r="A21" s="28" t="s">
        <v>34</v>
      </c>
      <c r="B21" s="29" t="s">
        <v>75</v>
      </c>
      <c r="C21" s="30">
        <v>17</v>
      </c>
      <c r="D21" s="30">
        <v>407</v>
      </c>
    </row>
    <row r="22" spans="1:4" ht="12.75">
      <c r="A22" s="28" t="s">
        <v>35</v>
      </c>
      <c r="B22" s="29" t="s">
        <v>35</v>
      </c>
      <c r="C22" s="30">
        <v>18</v>
      </c>
      <c r="D22" s="30">
        <v>442</v>
      </c>
    </row>
    <row r="23" spans="1:4" ht="12.75">
      <c r="A23" s="28" t="s">
        <v>36</v>
      </c>
      <c r="B23" s="29" t="s">
        <v>76</v>
      </c>
      <c r="C23" s="30">
        <v>19</v>
      </c>
      <c r="D23" s="30">
        <v>484</v>
      </c>
    </row>
    <row r="24" spans="1:4" ht="12.75">
      <c r="A24" s="28" t="s">
        <v>37</v>
      </c>
      <c r="B24" s="29" t="s">
        <v>77</v>
      </c>
      <c r="C24" s="30">
        <v>20</v>
      </c>
      <c r="D24" s="30">
        <v>528</v>
      </c>
    </row>
    <row r="25" spans="1:4" ht="12.75">
      <c r="A25" s="28" t="s">
        <v>38</v>
      </c>
      <c r="B25" s="29" t="s">
        <v>78</v>
      </c>
      <c r="C25" s="30">
        <v>21</v>
      </c>
      <c r="D25" s="30">
        <v>554</v>
      </c>
    </row>
    <row r="26" spans="1:4" ht="12.75">
      <c r="A26" s="28" t="s">
        <v>39</v>
      </c>
      <c r="B26" s="29" t="s">
        <v>79</v>
      </c>
      <c r="C26" s="30">
        <v>22</v>
      </c>
      <c r="D26" s="30">
        <v>578</v>
      </c>
    </row>
    <row r="27" spans="1:4" ht="12.75">
      <c r="A27" s="28" t="s">
        <v>40</v>
      </c>
      <c r="B27" s="29" t="s">
        <v>80</v>
      </c>
      <c r="C27" s="30">
        <v>23</v>
      </c>
      <c r="D27" s="30">
        <v>616</v>
      </c>
    </row>
    <row r="28" spans="1:4" ht="12.75">
      <c r="A28" s="28" t="s">
        <v>41</v>
      </c>
      <c r="B28" s="29" t="s">
        <v>41</v>
      </c>
      <c r="C28" s="30">
        <v>24</v>
      </c>
      <c r="D28" s="30">
        <v>620</v>
      </c>
    </row>
    <row r="29" spans="1:4" ht="12.75">
      <c r="A29" s="28" t="s">
        <v>42</v>
      </c>
      <c r="B29" s="31" t="s">
        <v>81</v>
      </c>
      <c r="C29" s="30">
        <v>25</v>
      </c>
      <c r="D29" s="30">
        <v>703</v>
      </c>
    </row>
    <row r="30" spans="1:4" ht="12.75">
      <c r="A30" s="28" t="s">
        <v>43</v>
      </c>
      <c r="B30" s="29" t="s">
        <v>82</v>
      </c>
      <c r="C30" s="30">
        <v>26</v>
      </c>
      <c r="D30" s="30">
        <v>724</v>
      </c>
    </row>
    <row r="31" spans="1:4" ht="12.75">
      <c r="A31" s="28" t="s">
        <v>44</v>
      </c>
      <c r="B31" s="29" t="s">
        <v>83</v>
      </c>
      <c r="C31" s="30">
        <v>27</v>
      </c>
      <c r="D31" s="30">
        <v>752</v>
      </c>
    </row>
    <row r="32" spans="1:4" ht="12.75">
      <c r="A32" s="28" t="s">
        <v>45</v>
      </c>
      <c r="B32" s="29" t="s">
        <v>84</v>
      </c>
      <c r="C32" s="30">
        <v>28</v>
      </c>
      <c r="D32" s="30">
        <v>756</v>
      </c>
    </row>
    <row r="33" spans="1:4" ht="12.75">
      <c r="A33" s="28" t="s">
        <v>46</v>
      </c>
      <c r="B33" s="29" t="s">
        <v>85</v>
      </c>
      <c r="C33" s="30">
        <v>29</v>
      </c>
      <c r="D33" s="30">
        <v>792</v>
      </c>
    </row>
    <row r="34" spans="1:4" ht="12.75">
      <c r="A34" s="28" t="s">
        <v>47</v>
      </c>
      <c r="B34" s="29" t="s">
        <v>86</v>
      </c>
      <c r="C34" s="30">
        <v>30</v>
      </c>
      <c r="D34" s="30">
        <v>826</v>
      </c>
    </row>
    <row r="35" spans="1:4" ht="12.75">
      <c r="A35" s="28" t="s">
        <v>48</v>
      </c>
      <c r="B35" s="29" t="s">
        <v>87</v>
      </c>
      <c r="C35" s="30">
        <v>31</v>
      </c>
      <c r="D35" s="30">
        <v>840</v>
      </c>
    </row>
    <row r="36" spans="1:4" ht="12.75">
      <c r="A36" s="14" t="s">
        <v>49</v>
      </c>
      <c r="B36" s="32" t="s">
        <v>88</v>
      </c>
      <c r="C36" s="30">
        <v>32</v>
      </c>
      <c r="D36" s="33"/>
    </row>
    <row r="37" spans="1:4" ht="12.75">
      <c r="A37" s="34" t="s">
        <v>50</v>
      </c>
      <c r="B37" s="32" t="s">
        <v>159</v>
      </c>
      <c r="C37" s="30">
        <v>33</v>
      </c>
      <c r="D37" s="35"/>
    </row>
    <row r="38" spans="1:4" ht="12.75">
      <c r="A38" s="28" t="s">
        <v>52</v>
      </c>
      <c r="B38" s="36" t="s">
        <v>89</v>
      </c>
      <c r="C38" s="30">
        <v>34</v>
      </c>
      <c r="D38" s="30">
        <v>76</v>
      </c>
    </row>
    <row r="39" spans="1:4" ht="12.75">
      <c r="A39" s="28" t="s">
        <v>187</v>
      </c>
      <c r="B39" s="36" t="s">
        <v>190</v>
      </c>
      <c r="C39" s="30"/>
      <c r="D39" s="30"/>
    </row>
    <row r="40" spans="1:4" ht="12.75">
      <c r="A40" s="37" t="s">
        <v>54</v>
      </c>
      <c r="B40" s="36" t="s">
        <v>91</v>
      </c>
      <c r="C40" s="30">
        <v>35</v>
      </c>
      <c r="D40" s="30">
        <v>228</v>
      </c>
    </row>
    <row r="41" spans="1:4" ht="12.75">
      <c r="A41" s="37" t="s">
        <v>188</v>
      </c>
      <c r="B41" s="36" t="s">
        <v>191</v>
      </c>
      <c r="C41" s="30"/>
      <c r="D41" s="30"/>
    </row>
    <row r="42" spans="1:4" ht="12.75">
      <c r="A42" s="37" t="s">
        <v>189</v>
      </c>
      <c r="B42" s="36" t="s">
        <v>192</v>
      </c>
      <c r="C42" s="30"/>
      <c r="D42" s="30"/>
    </row>
    <row r="43" spans="1:4" ht="12.75">
      <c r="A43" s="37" t="s">
        <v>55</v>
      </c>
      <c r="B43" s="36" t="s">
        <v>92</v>
      </c>
      <c r="C43" s="30">
        <v>36</v>
      </c>
      <c r="D43" s="30">
        <v>376</v>
      </c>
    </row>
    <row r="44" spans="1:4" ht="12.75">
      <c r="A44" s="38" t="s">
        <v>56</v>
      </c>
      <c r="B44" s="36" t="s">
        <v>93</v>
      </c>
      <c r="C44" s="30">
        <v>37</v>
      </c>
      <c r="D44" s="30">
        <v>643</v>
      </c>
    </row>
    <row r="45" spans="1:4" ht="12.75">
      <c r="A45" s="38" t="s">
        <v>57</v>
      </c>
      <c r="B45" s="36" t="s">
        <v>94</v>
      </c>
      <c r="C45" s="30">
        <v>38</v>
      </c>
      <c r="D45" s="30">
        <v>705</v>
      </c>
    </row>
  </sheetData>
  <sheetProtection/>
  <conditionalFormatting sqref="B5:B35">
    <cfRule type="expression" priority="1"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tabColor rgb="FFFF0000"/>
    <pageSetUpPr fitToPage="1"/>
  </sheetPr>
  <dimension ref="A1:R55"/>
  <sheetViews>
    <sheetView zoomScalePageLayoutView="0" workbookViewId="0" topLeftCell="A1">
      <pane xSplit="2" ySplit="12" topLeftCell="C13"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6.57421875" style="3" customWidth="1"/>
    <col min="2" max="2" width="5.421875" style="43" customWidth="1"/>
    <col min="3" max="4" width="8.7109375" style="43" customWidth="1"/>
    <col min="5" max="5" width="8.140625" style="43" customWidth="1"/>
    <col min="6" max="6" width="8.00390625" style="43" customWidth="1"/>
    <col min="7" max="8" width="7.7109375" style="43" customWidth="1"/>
    <col min="9" max="11" width="8.140625" style="43" customWidth="1"/>
    <col min="12" max="13" width="8.57421875" style="3" customWidth="1"/>
    <col min="14" max="15" width="8.140625" style="3" customWidth="1"/>
    <col min="16" max="17" width="7.28125" style="3" customWidth="1"/>
    <col min="18" max="18" width="8.7109375" style="3" customWidth="1"/>
    <col min="19" max="16384" width="9.140625" style="3" customWidth="1"/>
  </cols>
  <sheetData>
    <row r="1" ht="12.75">
      <c r="A1" s="278" t="s">
        <v>229</v>
      </c>
    </row>
    <row r="2" spans="1:2" ht="11.25">
      <c r="A2" s="67"/>
      <c r="B2" s="335" t="s">
        <v>2</v>
      </c>
    </row>
    <row r="3" ht="11.25">
      <c r="A3" s="67" t="s">
        <v>231</v>
      </c>
    </row>
    <row r="4" spans="1:11" ht="11.25">
      <c r="A4" s="2" t="s">
        <v>157</v>
      </c>
      <c r="B4" s="41"/>
      <c r="C4" s="41"/>
      <c r="D4" s="41"/>
      <c r="E4" s="41"/>
      <c r="F4" s="41"/>
      <c r="G4" s="41"/>
      <c r="H4" s="41"/>
      <c r="I4" s="41"/>
      <c r="J4" s="41"/>
      <c r="K4" s="41"/>
    </row>
    <row r="5" spans="1:11" ht="11.25">
      <c r="A5" s="4" t="s">
        <v>184</v>
      </c>
      <c r="B5" s="42"/>
      <c r="C5" s="42"/>
      <c r="D5" s="42"/>
      <c r="E5" s="42"/>
      <c r="F5" s="42"/>
      <c r="G5" s="42"/>
      <c r="H5" s="42"/>
      <c r="I5" s="42"/>
      <c r="J5" s="42"/>
      <c r="K5" s="42"/>
    </row>
    <row r="8" spans="2:18" ht="29.25" customHeight="1">
      <c r="B8" s="294"/>
      <c r="C8" s="283" t="s">
        <v>4</v>
      </c>
      <c r="D8" s="284"/>
      <c r="E8" s="284"/>
      <c r="F8" s="284"/>
      <c r="G8" s="284"/>
      <c r="H8" s="284"/>
      <c r="I8" s="284"/>
      <c r="J8" s="284"/>
      <c r="K8" s="285"/>
      <c r="L8" s="283" t="s">
        <v>3</v>
      </c>
      <c r="M8" s="284"/>
      <c r="N8" s="284"/>
      <c r="O8" s="284"/>
      <c r="P8" s="284"/>
      <c r="Q8" s="285"/>
      <c r="R8" s="21"/>
    </row>
    <row r="9" spans="2:18" ht="14.25" customHeight="1">
      <c r="B9" s="294"/>
      <c r="C9" s="286"/>
      <c r="D9" s="287"/>
      <c r="E9" s="287"/>
      <c r="F9" s="287"/>
      <c r="G9" s="287"/>
      <c r="H9" s="287"/>
      <c r="I9" s="287"/>
      <c r="J9" s="287"/>
      <c r="K9" s="288"/>
      <c r="L9" s="286"/>
      <c r="M9" s="287"/>
      <c r="N9" s="287"/>
      <c r="O9" s="287"/>
      <c r="P9" s="287"/>
      <c r="Q9" s="288"/>
      <c r="R9" s="21"/>
    </row>
    <row r="10" spans="2:18" ht="45" customHeight="1">
      <c r="B10" s="294"/>
      <c r="C10" s="281" t="s">
        <v>139</v>
      </c>
      <c r="D10" s="281" t="s">
        <v>168</v>
      </c>
      <c r="E10" s="289" t="s">
        <v>144</v>
      </c>
      <c r="F10" s="290"/>
      <c r="G10" s="281" t="s">
        <v>16</v>
      </c>
      <c r="H10" s="291" t="s">
        <v>17</v>
      </c>
      <c r="I10" s="295" t="s">
        <v>140</v>
      </c>
      <c r="J10" s="296"/>
      <c r="K10" s="297"/>
      <c r="L10" s="281" t="s">
        <v>139</v>
      </c>
      <c r="M10" s="281" t="s">
        <v>169</v>
      </c>
      <c r="N10" s="289" t="s">
        <v>144</v>
      </c>
      <c r="O10" s="290"/>
      <c r="P10" s="281" t="s">
        <v>16</v>
      </c>
      <c r="Q10" s="281" t="s">
        <v>17</v>
      </c>
      <c r="R10" s="21"/>
    </row>
    <row r="11" spans="2:18" ht="39.75" customHeight="1">
      <c r="B11" s="150"/>
      <c r="C11" s="282"/>
      <c r="D11" s="282"/>
      <c r="E11" s="212" t="s">
        <v>139</v>
      </c>
      <c r="F11" s="212" t="s">
        <v>168</v>
      </c>
      <c r="G11" s="282"/>
      <c r="H11" s="292"/>
      <c r="I11" s="211" t="s">
        <v>141</v>
      </c>
      <c r="J11" s="211" t="s">
        <v>142</v>
      </c>
      <c r="K11" s="211" t="s">
        <v>143</v>
      </c>
      <c r="L11" s="282"/>
      <c r="M11" s="282"/>
      <c r="N11" s="212" t="s">
        <v>139</v>
      </c>
      <c r="O11" s="212" t="s">
        <v>168</v>
      </c>
      <c r="P11" s="282"/>
      <c r="Q11" s="282"/>
      <c r="R11" s="22"/>
    </row>
    <row r="12" spans="1:18" ht="24" customHeight="1">
      <c r="A12" s="20" t="s">
        <v>15</v>
      </c>
      <c r="B12" s="44"/>
      <c r="C12" s="6" t="s">
        <v>5</v>
      </c>
      <c r="D12" s="6" t="s">
        <v>6</v>
      </c>
      <c r="E12" s="6" t="s">
        <v>7</v>
      </c>
      <c r="F12" s="6" t="s">
        <v>8</v>
      </c>
      <c r="G12" s="6" t="s">
        <v>9</v>
      </c>
      <c r="H12" s="6" t="s">
        <v>10</v>
      </c>
      <c r="I12" s="6" t="s">
        <v>11</v>
      </c>
      <c r="J12" s="6" t="s">
        <v>12</v>
      </c>
      <c r="K12" s="229" t="s">
        <v>13</v>
      </c>
      <c r="L12" s="227" t="s">
        <v>14</v>
      </c>
      <c r="M12" s="230" t="s">
        <v>95</v>
      </c>
      <c r="N12" s="230" t="s">
        <v>96</v>
      </c>
      <c r="O12" s="230" t="s">
        <v>97</v>
      </c>
      <c r="P12" s="230" t="s">
        <v>98</v>
      </c>
      <c r="Q12" s="231" t="s">
        <v>99</v>
      </c>
      <c r="R12" s="23"/>
    </row>
    <row r="13" spans="1:18" ht="11.25">
      <c r="A13" s="13" t="s">
        <v>18</v>
      </c>
      <c r="B13" s="45">
        <v>3</v>
      </c>
      <c r="C13" s="10">
        <v>48.50637011456311</v>
      </c>
      <c r="D13" s="10">
        <v>40.9696796192627</v>
      </c>
      <c r="E13" s="10">
        <v>34.59820056757153</v>
      </c>
      <c r="F13" s="221">
        <v>28.68310688310718</v>
      </c>
      <c r="G13" s="10">
        <v>40.478999749843936</v>
      </c>
      <c r="H13" s="10">
        <v>56.75015728256383</v>
      </c>
      <c r="I13" s="10">
        <v>21.481317021597945</v>
      </c>
      <c r="J13" s="11">
        <v>23.146405534748233</v>
      </c>
      <c r="K13" s="11">
        <v>27.74268817204301</v>
      </c>
      <c r="L13" s="10">
        <v>17.789780548882504</v>
      </c>
      <c r="M13" s="10">
        <v>12.254201039757366</v>
      </c>
      <c r="N13" s="10" t="s">
        <v>101</v>
      </c>
      <c r="O13" s="222" t="s">
        <v>101</v>
      </c>
      <c r="P13" s="10">
        <v>16.17241205105801</v>
      </c>
      <c r="Q13" s="64">
        <v>19.442581860359244</v>
      </c>
      <c r="R13" s="11"/>
    </row>
    <row r="14" spans="1:18" ht="11.25">
      <c r="A14" s="13" t="s">
        <v>20</v>
      </c>
      <c r="B14" s="45"/>
      <c r="C14" s="10">
        <v>24.9629762309683</v>
      </c>
      <c r="D14" s="10">
        <v>20.514386498451607</v>
      </c>
      <c r="E14" s="10">
        <v>22.541615580121793</v>
      </c>
      <c r="F14" s="222">
        <v>18.555827712850668</v>
      </c>
      <c r="G14" s="10">
        <v>21.8850293008042</v>
      </c>
      <c r="H14" s="10">
        <v>28.093459966394</v>
      </c>
      <c r="I14" s="10">
        <v>23.53567662565905</v>
      </c>
      <c r="J14" s="11">
        <v>25.798560135516656</v>
      </c>
      <c r="K14" s="11">
        <v>29.792142857142856</v>
      </c>
      <c r="L14" s="10">
        <v>7.82832125124935</v>
      </c>
      <c r="M14" s="10">
        <v>5.313629961453401</v>
      </c>
      <c r="N14" s="10">
        <v>7.691362523528413</v>
      </c>
      <c r="O14" s="222">
        <v>5.26830024058715</v>
      </c>
      <c r="P14" s="10">
        <v>8.23936555263275</v>
      </c>
      <c r="Q14" s="64">
        <v>7.42402353051956</v>
      </c>
      <c r="R14" s="11"/>
    </row>
    <row r="15" spans="1:18" ht="11.25">
      <c r="A15" s="13" t="s">
        <v>21</v>
      </c>
      <c r="B15" s="45"/>
      <c r="C15" s="10" t="s">
        <v>101</v>
      </c>
      <c r="D15" s="10" t="s">
        <v>101</v>
      </c>
      <c r="E15" s="10" t="s">
        <v>101</v>
      </c>
      <c r="F15" s="222" t="s">
        <v>101</v>
      </c>
      <c r="G15" s="10" t="s">
        <v>101</v>
      </c>
      <c r="H15" s="10" t="s">
        <v>101</v>
      </c>
      <c r="I15" s="10" t="s">
        <v>101</v>
      </c>
      <c r="J15" s="11" t="s">
        <v>101</v>
      </c>
      <c r="K15" s="11" t="s">
        <v>101</v>
      </c>
      <c r="L15" s="10" t="s">
        <v>101</v>
      </c>
      <c r="M15" s="10" t="s">
        <v>101</v>
      </c>
      <c r="N15" s="10" t="s">
        <v>101</v>
      </c>
      <c r="O15" s="222" t="s">
        <v>101</v>
      </c>
      <c r="P15" s="10" t="s">
        <v>101</v>
      </c>
      <c r="Q15" s="64" t="s">
        <v>101</v>
      </c>
      <c r="R15" s="11"/>
    </row>
    <row r="16" spans="1:18" ht="11.25">
      <c r="A16" s="13" t="s">
        <v>22</v>
      </c>
      <c r="B16" s="45">
        <v>3</v>
      </c>
      <c r="C16" s="10">
        <v>34.4142753439394</v>
      </c>
      <c r="D16" s="10" t="s">
        <v>101</v>
      </c>
      <c r="E16" s="10" t="s">
        <v>101</v>
      </c>
      <c r="F16" s="222" t="s">
        <v>101</v>
      </c>
      <c r="G16" s="10">
        <v>25.4641094830394</v>
      </c>
      <c r="H16" s="10">
        <v>43.8190457542326</v>
      </c>
      <c r="I16" s="10" t="s">
        <v>101</v>
      </c>
      <c r="J16" s="11" t="s">
        <v>101</v>
      </c>
      <c r="K16" s="11" t="s">
        <v>101</v>
      </c>
      <c r="L16" s="10">
        <v>29.5662863391043</v>
      </c>
      <c r="M16" s="10" t="s">
        <v>101</v>
      </c>
      <c r="N16" s="10" t="s">
        <v>101</v>
      </c>
      <c r="O16" s="222" t="s">
        <v>101</v>
      </c>
      <c r="P16" s="10">
        <v>23.7538533869735</v>
      </c>
      <c r="Q16" s="64">
        <v>35.6811480486837</v>
      </c>
      <c r="R16" s="11"/>
    </row>
    <row r="17" spans="1:18" ht="11.25">
      <c r="A17" s="9" t="s">
        <v>53</v>
      </c>
      <c r="B17" s="45"/>
      <c r="C17" s="10" t="s">
        <v>101</v>
      </c>
      <c r="D17" s="10" t="s">
        <v>101</v>
      </c>
      <c r="E17" s="10" t="s">
        <v>101</v>
      </c>
      <c r="F17" s="222" t="s">
        <v>101</v>
      </c>
      <c r="G17" s="10" t="s">
        <v>101</v>
      </c>
      <c r="H17" s="10" t="s">
        <v>101</v>
      </c>
      <c r="I17" s="10" t="s">
        <v>101</v>
      </c>
      <c r="J17" s="11" t="s">
        <v>101</v>
      </c>
      <c r="K17" s="11" t="s">
        <v>101</v>
      </c>
      <c r="L17" s="10" t="s">
        <v>101</v>
      </c>
      <c r="M17" s="10" t="s">
        <v>101</v>
      </c>
      <c r="N17" s="10" t="s">
        <v>101</v>
      </c>
      <c r="O17" s="222" t="s">
        <v>101</v>
      </c>
      <c r="P17" s="10" t="s">
        <v>101</v>
      </c>
      <c r="Q17" s="64" t="s">
        <v>101</v>
      </c>
      <c r="R17" s="11"/>
    </row>
    <row r="18" spans="1:18" ht="11.25">
      <c r="A18" s="13" t="s">
        <v>23</v>
      </c>
      <c r="B18" s="45"/>
      <c r="C18" s="10">
        <v>35.8405881396635</v>
      </c>
      <c r="D18" s="10">
        <v>30.336647744332566</v>
      </c>
      <c r="E18" s="10" t="s">
        <v>101</v>
      </c>
      <c r="F18" s="222" t="s">
        <v>101</v>
      </c>
      <c r="G18" s="10">
        <v>29.3179602291932</v>
      </c>
      <c r="H18" s="10">
        <v>42.7722678797667</v>
      </c>
      <c r="I18" s="10">
        <v>23.29655368840786</v>
      </c>
      <c r="J18" s="11">
        <v>24.988354749885268</v>
      </c>
      <c r="K18" s="11">
        <v>28.671512770137525</v>
      </c>
      <c r="L18" s="10">
        <v>4.98844065452269</v>
      </c>
      <c r="M18" s="10">
        <v>4.650667268203472</v>
      </c>
      <c r="N18" s="10" t="s">
        <v>101</v>
      </c>
      <c r="O18" s="222" t="s">
        <v>101</v>
      </c>
      <c r="P18" s="10">
        <v>2.66222874897887</v>
      </c>
      <c r="Q18" s="64">
        <v>7.46445976240459</v>
      </c>
      <c r="R18" s="11"/>
    </row>
    <row r="19" spans="1:18" ht="11.25">
      <c r="A19" s="13" t="s">
        <v>24</v>
      </c>
      <c r="B19" s="45"/>
      <c r="C19" s="10">
        <v>46.7873884054373</v>
      </c>
      <c r="D19" s="10">
        <v>38.58347864795418</v>
      </c>
      <c r="E19" s="10" t="s">
        <v>101</v>
      </c>
      <c r="F19" s="222" t="s">
        <v>101</v>
      </c>
      <c r="G19" s="10">
        <v>36.3001851266768</v>
      </c>
      <c r="H19" s="10">
        <v>57.4706003778813</v>
      </c>
      <c r="I19" s="10">
        <v>23.662369760116306</v>
      </c>
      <c r="J19" s="11">
        <v>25.79717470191809</v>
      </c>
      <c r="K19" s="11">
        <v>30.35011221545367</v>
      </c>
      <c r="L19" s="10">
        <v>10.5863905916783</v>
      </c>
      <c r="M19" s="10">
        <v>8.206481642357057</v>
      </c>
      <c r="N19" s="10" t="s">
        <v>101</v>
      </c>
      <c r="O19" s="222" t="s">
        <v>101</v>
      </c>
      <c r="P19" s="10">
        <v>10.9227658715482</v>
      </c>
      <c r="Q19" s="64">
        <v>10.2610183089343</v>
      </c>
      <c r="R19" s="11"/>
    </row>
    <row r="20" spans="1:18" ht="11.25">
      <c r="A20" s="13" t="s">
        <v>25</v>
      </c>
      <c r="B20" s="45"/>
      <c r="C20" s="10">
        <v>62.5609269802547</v>
      </c>
      <c r="D20" s="10">
        <v>44.21812666894125</v>
      </c>
      <c r="E20" s="10" t="s">
        <v>101</v>
      </c>
      <c r="F20" s="222" t="s">
        <v>101</v>
      </c>
      <c r="G20" s="10">
        <v>45.8727957672011</v>
      </c>
      <c r="H20" s="10">
        <v>80.0216944724874</v>
      </c>
      <c r="I20" s="10">
        <v>24.657577443887963</v>
      </c>
      <c r="J20" s="11">
        <v>26.895402298850573</v>
      </c>
      <c r="K20" s="11">
        <v>33.33364785808643</v>
      </c>
      <c r="L20" s="10" t="s">
        <v>19</v>
      </c>
      <c r="M20" s="10" t="s">
        <v>19</v>
      </c>
      <c r="N20" s="10" t="s">
        <v>101</v>
      </c>
      <c r="O20" s="222" t="s">
        <v>101</v>
      </c>
      <c r="P20" s="10" t="s">
        <v>19</v>
      </c>
      <c r="Q20" s="64" t="s">
        <v>19</v>
      </c>
      <c r="R20" s="11"/>
    </row>
    <row r="21" spans="1:18" ht="11.25">
      <c r="A21" s="13" t="s">
        <v>26</v>
      </c>
      <c r="B21" s="45"/>
      <c r="C21" s="10" t="s">
        <v>101</v>
      </c>
      <c r="D21" s="10" t="s">
        <v>101</v>
      </c>
      <c r="E21" s="10" t="s">
        <v>101</v>
      </c>
      <c r="F21" s="222" t="s">
        <v>101</v>
      </c>
      <c r="G21" s="10" t="s">
        <v>101</v>
      </c>
      <c r="H21" s="10" t="s">
        <v>101</v>
      </c>
      <c r="I21" s="10" t="s">
        <v>101</v>
      </c>
      <c r="J21" s="11" t="s">
        <v>101</v>
      </c>
      <c r="K21" s="11" t="s">
        <v>101</v>
      </c>
      <c r="L21" s="10" t="s">
        <v>101</v>
      </c>
      <c r="M21" s="10" t="s">
        <v>101</v>
      </c>
      <c r="N21" s="10" t="s">
        <v>101</v>
      </c>
      <c r="O21" s="222" t="s">
        <v>101</v>
      </c>
      <c r="P21" s="10" t="s">
        <v>101</v>
      </c>
      <c r="Q21" s="64" t="s">
        <v>101</v>
      </c>
      <c r="R21" s="11"/>
    </row>
    <row r="22" spans="1:18" ht="11.25">
      <c r="A22" s="13" t="s">
        <v>27</v>
      </c>
      <c r="B22" s="45"/>
      <c r="C22" s="10">
        <v>25.491292689199</v>
      </c>
      <c r="D22" s="10">
        <v>21.470824836466342</v>
      </c>
      <c r="E22" s="10" t="s">
        <v>101</v>
      </c>
      <c r="F22" s="222" t="s">
        <v>101</v>
      </c>
      <c r="G22" s="10">
        <v>23.9851230329475</v>
      </c>
      <c r="H22" s="10">
        <v>27.0468124095966</v>
      </c>
      <c r="I22" s="10">
        <v>24.5765402990631</v>
      </c>
      <c r="J22" s="11">
        <v>26.531567946005843</v>
      </c>
      <c r="K22" s="11">
        <v>29.314132500678795</v>
      </c>
      <c r="L22" s="10">
        <v>10.0973228444389</v>
      </c>
      <c r="M22" s="10" t="s">
        <v>101</v>
      </c>
      <c r="N22" s="10" t="s">
        <v>101</v>
      </c>
      <c r="O22" s="222" t="s">
        <v>101</v>
      </c>
      <c r="P22" s="10">
        <v>7.52817249613519</v>
      </c>
      <c r="Q22" s="64">
        <v>12.7497150978147</v>
      </c>
      <c r="R22" s="11"/>
    </row>
    <row r="23" spans="1:18" ht="11.25">
      <c r="A23" s="13" t="s">
        <v>28</v>
      </c>
      <c r="B23" s="45"/>
      <c r="C23" s="10" t="s">
        <v>101</v>
      </c>
      <c r="D23" s="10" t="s">
        <v>101</v>
      </c>
      <c r="E23" s="10" t="s">
        <v>101</v>
      </c>
      <c r="F23" s="222" t="s">
        <v>101</v>
      </c>
      <c r="G23" s="10" t="s">
        <v>101</v>
      </c>
      <c r="H23" s="10" t="s">
        <v>101</v>
      </c>
      <c r="I23" s="10" t="s">
        <v>101</v>
      </c>
      <c r="J23" s="11" t="s">
        <v>101</v>
      </c>
      <c r="K23" s="11" t="s">
        <v>101</v>
      </c>
      <c r="L23" s="10" t="s">
        <v>101</v>
      </c>
      <c r="M23" s="10" t="s">
        <v>101</v>
      </c>
      <c r="N23" s="10" t="s">
        <v>101</v>
      </c>
      <c r="O23" s="222" t="s">
        <v>101</v>
      </c>
      <c r="P23" s="10" t="s">
        <v>101</v>
      </c>
      <c r="Q23" s="64" t="s">
        <v>101</v>
      </c>
      <c r="R23" s="11"/>
    </row>
    <row r="24" spans="1:18" ht="11.25">
      <c r="A24" s="13" t="s">
        <v>29</v>
      </c>
      <c r="B24" s="45"/>
      <c r="C24" s="10">
        <v>30.1221156498023</v>
      </c>
      <c r="D24" s="10" t="s">
        <v>101</v>
      </c>
      <c r="E24" s="10" t="s">
        <v>101</v>
      </c>
      <c r="F24" s="222" t="s">
        <v>101</v>
      </c>
      <c r="G24" s="10">
        <v>19.8979707516155</v>
      </c>
      <c r="H24" s="10">
        <v>40.6294417820721</v>
      </c>
      <c r="I24" s="10" t="s">
        <v>101</v>
      </c>
      <c r="J24" s="11" t="s">
        <v>101</v>
      </c>
      <c r="K24" s="11" t="s">
        <v>101</v>
      </c>
      <c r="L24" s="10">
        <v>4.00719572525136</v>
      </c>
      <c r="M24" s="10" t="s">
        <v>101</v>
      </c>
      <c r="N24" s="10" t="s">
        <v>101</v>
      </c>
      <c r="O24" s="222" t="s">
        <v>101</v>
      </c>
      <c r="P24" s="10">
        <v>2.11458114160329</v>
      </c>
      <c r="Q24" s="64">
        <v>5.95505096595567</v>
      </c>
      <c r="R24" s="11"/>
    </row>
    <row r="25" spans="1:18" ht="11.25">
      <c r="A25" s="13" t="s">
        <v>30</v>
      </c>
      <c r="B25" s="45"/>
      <c r="C25" s="10">
        <v>56.5797028502459</v>
      </c>
      <c r="D25" s="10">
        <v>34.55525051423029</v>
      </c>
      <c r="E25" s="10">
        <v>55.47038058267827</v>
      </c>
      <c r="F25" s="222">
        <v>33.98307894731594</v>
      </c>
      <c r="G25" s="10">
        <v>36.9522214355949</v>
      </c>
      <c r="H25" s="10">
        <v>78.2201105389617</v>
      </c>
      <c r="I25" s="10">
        <v>23.998032786885247</v>
      </c>
      <c r="J25" s="11">
        <v>27.18402777777778</v>
      </c>
      <c r="K25" s="11">
        <v>38.76499999999999</v>
      </c>
      <c r="L25" s="10">
        <v>4.06581615682832</v>
      </c>
      <c r="M25" s="10">
        <v>1.1064469346286865</v>
      </c>
      <c r="N25" s="10">
        <v>3.976456772980126</v>
      </c>
      <c r="O25" s="222">
        <v>1.0847690677307893</v>
      </c>
      <c r="P25" s="10">
        <v>3.59130201713921</v>
      </c>
      <c r="Q25" s="64">
        <v>4.58692058031616</v>
      </c>
      <c r="R25" s="11"/>
    </row>
    <row r="26" spans="1:18" ht="11.25">
      <c r="A26" s="13" t="s">
        <v>31</v>
      </c>
      <c r="B26" s="45"/>
      <c r="C26" s="10">
        <v>46.0977217096592</v>
      </c>
      <c r="D26" s="10" t="s">
        <v>101</v>
      </c>
      <c r="E26" s="10" t="s">
        <v>101</v>
      </c>
      <c r="F26" s="222" t="s">
        <v>101</v>
      </c>
      <c r="G26" s="10">
        <v>37.0182178708638</v>
      </c>
      <c r="H26" s="10">
        <v>55.4139114954222</v>
      </c>
      <c r="I26" s="10" t="s">
        <v>101</v>
      </c>
      <c r="J26" s="11" t="s">
        <v>101</v>
      </c>
      <c r="K26" s="11" t="s">
        <v>101</v>
      </c>
      <c r="L26" s="10">
        <v>25.9684688349088</v>
      </c>
      <c r="M26" s="10" t="s">
        <v>101</v>
      </c>
      <c r="N26" s="10" t="s">
        <v>101</v>
      </c>
      <c r="O26" s="222" t="s">
        <v>101</v>
      </c>
      <c r="P26" s="10">
        <v>26.655207640792</v>
      </c>
      <c r="Q26" s="64">
        <v>25.2771111872929</v>
      </c>
      <c r="R26" s="11"/>
    </row>
    <row r="27" spans="1:18" ht="11.25">
      <c r="A27" s="13" t="s">
        <v>32</v>
      </c>
      <c r="B27" s="45"/>
      <c r="C27" s="10">
        <v>32.8299224143083</v>
      </c>
      <c r="D27" s="10">
        <v>27.66038791321265</v>
      </c>
      <c r="E27" s="10" t="s">
        <v>101</v>
      </c>
      <c r="F27" s="222" t="s">
        <v>101</v>
      </c>
      <c r="G27" s="10">
        <v>26.6522688844161</v>
      </c>
      <c r="H27" s="10">
        <v>39.1902294116267</v>
      </c>
      <c r="I27" s="10">
        <v>23.27683353860272</v>
      </c>
      <c r="J27" s="11">
        <v>25.372326563623293</v>
      </c>
      <c r="K27" s="11">
        <v>30.637742534894777</v>
      </c>
      <c r="L27" s="10">
        <v>0.731521552081275</v>
      </c>
      <c r="M27" s="10" t="s">
        <v>101</v>
      </c>
      <c r="N27" s="10" t="s">
        <v>101</v>
      </c>
      <c r="O27" s="222" t="s">
        <v>101</v>
      </c>
      <c r="P27" s="10">
        <v>0.667197831842307</v>
      </c>
      <c r="Q27" s="64">
        <v>0.797927461139896</v>
      </c>
      <c r="R27" s="11"/>
    </row>
    <row r="28" spans="1:18" ht="11.25">
      <c r="A28" s="13" t="s">
        <v>33</v>
      </c>
      <c r="B28" s="45"/>
      <c r="C28" s="10">
        <v>39.44289655172414</v>
      </c>
      <c r="D28" s="10" t="s">
        <v>101</v>
      </c>
      <c r="E28" s="10">
        <v>38.61314884530212</v>
      </c>
      <c r="F28" s="222" t="s">
        <v>101</v>
      </c>
      <c r="G28" s="10">
        <v>43.70140845070423</v>
      </c>
      <c r="H28" s="10">
        <v>34.93655074520937</v>
      </c>
      <c r="I28" s="10" t="s">
        <v>101</v>
      </c>
      <c r="J28" s="11" t="s">
        <v>101</v>
      </c>
      <c r="K28" s="11" t="s">
        <v>101</v>
      </c>
      <c r="L28" s="10">
        <v>27.2100525131283</v>
      </c>
      <c r="M28" s="10" t="s">
        <v>101</v>
      </c>
      <c r="N28" s="10">
        <v>26.45401350337586</v>
      </c>
      <c r="O28" s="222" t="s">
        <v>101</v>
      </c>
      <c r="P28" s="10">
        <v>19.9630116959064</v>
      </c>
      <c r="Q28" s="64">
        <v>34.8479198767334</v>
      </c>
      <c r="R28" s="11"/>
    </row>
    <row r="29" spans="1:18" ht="11.25">
      <c r="A29" s="13" t="s">
        <v>34</v>
      </c>
      <c r="B29" s="45"/>
      <c r="C29" s="10" t="s">
        <v>101</v>
      </c>
      <c r="D29" s="10" t="s">
        <v>101</v>
      </c>
      <c r="E29" s="10" t="s">
        <v>101</v>
      </c>
      <c r="F29" s="222" t="s">
        <v>101</v>
      </c>
      <c r="G29" s="10" t="s">
        <v>101</v>
      </c>
      <c r="H29" s="10" t="s">
        <v>101</v>
      </c>
      <c r="I29" s="10" t="s">
        <v>101</v>
      </c>
      <c r="J29" s="11" t="s">
        <v>101</v>
      </c>
      <c r="K29" s="11" t="s">
        <v>101</v>
      </c>
      <c r="L29" s="10" t="s">
        <v>101</v>
      </c>
      <c r="M29" s="10" t="s">
        <v>101</v>
      </c>
      <c r="N29" s="10" t="s">
        <v>101</v>
      </c>
      <c r="O29" s="222" t="s">
        <v>101</v>
      </c>
      <c r="P29" s="10" t="s">
        <v>101</v>
      </c>
      <c r="Q29" s="64" t="s">
        <v>101</v>
      </c>
      <c r="R29" s="11"/>
    </row>
    <row r="30" spans="1:18" ht="11.25">
      <c r="A30" s="13" t="s">
        <v>35</v>
      </c>
      <c r="B30" s="45"/>
      <c r="C30" s="10">
        <v>5.31482502409631</v>
      </c>
      <c r="D30" s="10">
        <v>4.526846237293292</v>
      </c>
      <c r="E30" s="10" t="s">
        <v>101</v>
      </c>
      <c r="F30" s="222" t="s">
        <v>101</v>
      </c>
      <c r="G30" s="10">
        <v>5.08075711023718</v>
      </c>
      <c r="H30" s="10">
        <v>5.58172880171803</v>
      </c>
      <c r="I30" s="10">
        <v>22.595238095238095</v>
      </c>
      <c r="J30" s="11">
        <v>24.42222222222222</v>
      </c>
      <c r="K30" s="11">
        <v>29</v>
      </c>
      <c r="L30" s="10" t="s">
        <v>19</v>
      </c>
      <c r="M30" s="10" t="s">
        <v>101</v>
      </c>
      <c r="N30" s="10" t="s">
        <v>101</v>
      </c>
      <c r="O30" s="222" t="s">
        <v>101</v>
      </c>
      <c r="P30" s="10" t="s">
        <v>19</v>
      </c>
      <c r="Q30" s="64" t="s">
        <v>19</v>
      </c>
      <c r="R30" s="11"/>
    </row>
    <row r="31" spans="1:18" ht="11.25">
      <c r="A31" s="13" t="s">
        <v>36</v>
      </c>
      <c r="B31" s="45"/>
      <c r="C31" s="10">
        <v>18.137883159234</v>
      </c>
      <c r="D31" s="10">
        <v>16.94172252679494</v>
      </c>
      <c r="E31" s="10" t="s">
        <v>101</v>
      </c>
      <c r="F31" s="222" t="s">
        <v>101</v>
      </c>
      <c r="G31" s="10">
        <v>16.6419263369858</v>
      </c>
      <c r="H31" s="10">
        <v>19.5992480769964</v>
      </c>
      <c r="I31" s="10">
        <v>22.72936081759917</v>
      </c>
      <c r="J31" s="11">
        <v>23.920870212054893</v>
      </c>
      <c r="K31" s="11">
        <v>25.919646578311244</v>
      </c>
      <c r="L31" s="10">
        <v>1.24855922429077</v>
      </c>
      <c r="M31" s="10">
        <v>1.2103450133159108</v>
      </c>
      <c r="N31" s="10" t="s">
        <v>101</v>
      </c>
      <c r="O31" s="222" t="s">
        <v>101</v>
      </c>
      <c r="P31" s="10">
        <v>1.38822526038587</v>
      </c>
      <c r="Q31" s="64">
        <v>1.11472479710005</v>
      </c>
      <c r="R31" s="11"/>
    </row>
    <row r="32" spans="1:18" ht="11.25">
      <c r="A32" s="13" t="s">
        <v>37</v>
      </c>
      <c r="B32" s="45"/>
      <c r="C32" s="10">
        <v>41.3654778976088</v>
      </c>
      <c r="D32" s="10">
        <v>37.90024686634302</v>
      </c>
      <c r="E32" s="10">
        <v>38.932031985961714</v>
      </c>
      <c r="F32" s="222">
        <v>35.78984833303099</v>
      </c>
      <c r="G32" s="10">
        <v>36.4645076939909</v>
      </c>
      <c r="H32" s="10">
        <v>46.4169185138195</v>
      </c>
      <c r="I32" s="10">
        <v>21.598771031455744</v>
      </c>
      <c r="J32" s="11">
        <v>23.41038505465818</v>
      </c>
      <c r="K32" s="11">
        <v>26.452792116377285</v>
      </c>
      <c r="L32" s="10" t="s">
        <v>19</v>
      </c>
      <c r="M32" s="10" t="s">
        <v>101</v>
      </c>
      <c r="N32" s="10" t="s">
        <v>101</v>
      </c>
      <c r="O32" s="222" t="s">
        <v>101</v>
      </c>
      <c r="P32" s="10" t="s">
        <v>19</v>
      </c>
      <c r="Q32" s="64" t="s">
        <v>19</v>
      </c>
      <c r="R32" s="11"/>
    </row>
    <row r="33" spans="1:18" ht="11.25">
      <c r="A33" s="13" t="s">
        <v>38</v>
      </c>
      <c r="B33" s="45"/>
      <c r="C33" s="10">
        <v>48.3125778800379</v>
      </c>
      <c r="D33" s="10">
        <v>35.545935485348565</v>
      </c>
      <c r="E33" s="10">
        <v>38.59265138149382</v>
      </c>
      <c r="F33" s="222">
        <v>27.024217110913245</v>
      </c>
      <c r="G33" s="10">
        <v>38.2063052136241</v>
      </c>
      <c r="H33" s="10">
        <v>58.1848475614304</v>
      </c>
      <c r="I33" s="10">
        <v>21.57404092071611</v>
      </c>
      <c r="J33" s="11">
        <v>23.843221800620903</v>
      </c>
      <c r="K33" s="11">
        <v>35.53086419753087</v>
      </c>
      <c r="L33" s="10">
        <v>21.3475103358988</v>
      </c>
      <c r="M33" s="10">
        <v>12.953897464667316</v>
      </c>
      <c r="N33" s="10">
        <v>17.341257677513386</v>
      </c>
      <c r="O33" s="222">
        <v>9.541686368985635</v>
      </c>
      <c r="P33" s="10">
        <v>18.0311548344388</v>
      </c>
      <c r="Q33" s="64">
        <v>24.4353322092196</v>
      </c>
      <c r="R33" s="11"/>
    </row>
    <row r="34" spans="1:18" ht="11.25">
      <c r="A34" s="13" t="s">
        <v>39</v>
      </c>
      <c r="B34" s="45"/>
      <c r="C34" s="10">
        <v>41.471569216363</v>
      </c>
      <c r="D34" s="10">
        <v>33.78972818091333</v>
      </c>
      <c r="E34" s="10">
        <v>41.12765104699245</v>
      </c>
      <c r="F34" s="222">
        <v>33.51814394356603</v>
      </c>
      <c r="G34" s="10">
        <v>30.6457458285158</v>
      </c>
      <c r="H34" s="10">
        <v>52.7374331646268</v>
      </c>
      <c r="I34" s="10">
        <v>22.880956447480784</v>
      </c>
      <c r="J34" s="11">
        <v>25.155313351498638</v>
      </c>
      <c r="K34" s="11">
        <v>30.92411382925611</v>
      </c>
      <c r="L34" s="10">
        <v>0.647197891719245</v>
      </c>
      <c r="M34" s="10">
        <v>0.33294995505247</v>
      </c>
      <c r="N34" s="10" t="s">
        <v>101</v>
      </c>
      <c r="O34" s="222" t="s">
        <v>101</v>
      </c>
      <c r="P34" s="10">
        <v>0.484622780362406</v>
      </c>
      <c r="Q34" s="64">
        <v>0.816304339584721</v>
      </c>
      <c r="R34" s="11"/>
    </row>
    <row r="35" spans="1:18" ht="11.25">
      <c r="A35" s="13" t="s">
        <v>40</v>
      </c>
      <c r="B35" s="45"/>
      <c r="C35" s="10">
        <v>49.997763168674</v>
      </c>
      <c r="D35" s="10">
        <v>41.535703195107104</v>
      </c>
      <c r="E35" s="10" t="s">
        <v>101</v>
      </c>
      <c r="F35" s="222" t="s">
        <v>101</v>
      </c>
      <c r="G35" s="10">
        <v>36.4145969192345</v>
      </c>
      <c r="H35" s="10">
        <v>63.9889559681099</v>
      </c>
      <c r="I35" s="10">
        <v>24.229943831911797</v>
      </c>
      <c r="J35" s="11">
        <v>25.74025424782944</v>
      </c>
      <c r="K35" s="11">
        <v>28.33190618336887</v>
      </c>
      <c r="L35" s="10">
        <v>0.110811661910496</v>
      </c>
      <c r="M35" s="10">
        <v>0.09761566746035423</v>
      </c>
      <c r="N35" s="10" t="s">
        <v>101</v>
      </c>
      <c r="O35" s="222" t="s">
        <v>101</v>
      </c>
      <c r="P35" s="10" t="s">
        <v>19</v>
      </c>
      <c r="Q35" s="64">
        <v>0.186527943332172</v>
      </c>
      <c r="R35" s="11"/>
    </row>
    <row r="36" spans="1:18" ht="11.25">
      <c r="A36" s="13" t="s">
        <v>41</v>
      </c>
      <c r="B36" s="45"/>
      <c r="C36" s="10">
        <v>45.3015069223525</v>
      </c>
      <c r="D36" s="10">
        <v>36.31197486454862</v>
      </c>
      <c r="E36" s="10" t="s">
        <v>101</v>
      </c>
      <c r="F36" s="222" t="s">
        <v>101</v>
      </c>
      <c r="G36" s="10">
        <v>35.633234632013</v>
      </c>
      <c r="H36" s="10">
        <v>55.3729236481891</v>
      </c>
      <c r="I36" s="10">
        <v>22.841727743574708</v>
      </c>
      <c r="J36" s="11">
        <v>25.002560713695686</v>
      </c>
      <c r="K36" s="11">
        <v>31.235470341521868</v>
      </c>
      <c r="L36" s="10">
        <v>2.41026056668464</v>
      </c>
      <c r="M36" s="10">
        <v>2.256607738363329</v>
      </c>
      <c r="N36" s="10" t="s">
        <v>101</v>
      </c>
      <c r="O36" s="222" t="s">
        <v>101</v>
      </c>
      <c r="P36" s="10">
        <v>1.27149555130053</v>
      </c>
      <c r="Q36" s="64">
        <v>3.59351708722006</v>
      </c>
      <c r="R36" s="11"/>
    </row>
    <row r="37" spans="1:18" ht="11.25">
      <c r="A37" s="40" t="s">
        <v>42</v>
      </c>
      <c r="B37" s="45"/>
      <c r="C37" s="10">
        <v>57.1493534455293</v>
      </c>
      <c r="D37" s="10">
        <v>43.304968293665695</v>
      </c>
      <c r="E37" s="10" t="s">
        <v>101</v>
      </c>
      <c r="F37" s="222" t="s">
        <v>101</v>
      </c>
      <c r="G37" s="10">
        <v>38.0824287972218</v>
      </c>
      <c r="H37" s="10">
        <v>76.9307481941451</v>
      </c>
      <c r="I37" s="10">
        <v>22.904172598839118</v>
      </c>
      <c r="J37" s="11">
        <v>24.687685660275452</v>
      </c>
      <c r="K37" s="11">
        <v>31.408032319391634</v>
      </c>
      <c r="L37" s="10">
        <v>0.871784691012105</v>
      </c>
      <c r="M37" s="10">
        <v>0.6878574886724123</v>
      </c>
      <c r="N37" s="10" t="s">
        <v>101</v>
      </c>
      <c r="O37" s="222" t="s">
        <v>101</v>
      </c>
      <c r="P37" s="10">
        <v>0.495118566344882</v>
      </c>
      <c r="Q37" s="64">
        <v>1.26249622822324</v>
      </c>
      <c r="R37" s="11"/>
    </row>
    <row r="38" spans="1:18" ht="11.25">
      <c r="A38" s="13" t="s">
        <v>43</v>
      </c>
      <c r="B38" s="45"/>
      <c r="C38" s="10">
        <v>33.1410149244658</v>
      </c>
      <c r="D38" s="10" t="s">
        <v>101</v>
      </c>
      <c r="E38" s="10" t="s">
        <v>101</v>
      </c>
      <c r="F38" s="222" t="s">
        <v>101</v>
      </c>
      <c r="G38" s="10">
        <v>25.4949170679508</v>
      </c>
      <c r="H38" s="10">
        <v>41.1404559024754</v>
      </c>
      <c r="I38" s="10" t="s">
        <v>101</v>
      </c>
      <c r="J38" s="11" t="s">
        <v>101</v>
      </c>
      <c r="K38" s="11" t="s">
        <v>101</v>
      </c>
      <c r="L38" s="10">
        <v>14.2486945453488</v>
      </c>
      <c r="M38" s="10">
        <v>13.129603008175728</v>
      </c>
      <c r="N38" s="10" t="s">
        <v>101</v>
      </c>
      <c r="O38" s="222" t="s">
        <v>101</v>
      </c>
      <c r="P38" s="10">
        <v>12.7516088787919</v>
      </c>
      <c r="Q38" s="64">
        <v>15.8230196489004</v>
      </c>
      <c r="R38" s="11"/>
    </row>
    <row r="39" spans="1:18" ht="11.25">
      <c r="A39" s="13" t="s">
        <v>44</v>
      </c>
      <c r="B39" s="45"/>
      <c r="C39" s="10">
        <v>39.8600055469531</v>
      </c>
      <c r="D39" s="10">
        <v>26.99674087461067</v>
      </c>
      <c r="E39" s="10">
        <v>36.99607043213377</v>
      </c>
      <c r="F39" s="222">
        <v>24.84769445767503</v>
      </c>
      <c r="G39" s="10">
        <v>27.7599119160991</v>
      </c>
      <c r="H39" s="10">
        <v>52.4945946293749</v>
      </c>
      <c r="I39" s="10">
        <v>24.80230024213075</v>
      </c>
      <c r="J39" s="11">
        <v>27.47281234193222</v>
      </c>
      <c r="K39" s="11">
        <v>35.29571106094808</v>
      </c>
      <c r="L39" s="10">
        <v>5.89899441273878</v>
      </c>
      <c r="M39" s="10">
        <v>4.013305074949782</v>
      </c>
      <c r="N39" s="10">
        <v>5.885953189585053</v>
      </c>
      <c r="O39" s="222">
        <v>4.00598488481123</v>
      </c>
      <c r="P39" s="10">
        <v>4.93692104238387</v>
      </c>
      <c r="Q39" s="64">
        <v>6.9020372374839</v>
      </c>
      <c r="R39" s="11"/>
    </row>
    <row r="40" spans="1:18" ht="11.25">
      <c r="A40" s="13" t="s">
        <v>45</v>
      </c>
      <c r="B40" s="45"/>
      <c r="C40" s="10">
        <v>32.4111098550417</v>
      </c>
      <c r="D40" s="10">
        <v>24.990529705555872</v>
      </c>
      <c r="E40" s="10" t="s">
        <v>101</v>
      </c>
      <c r="F40" s="222" t="s">
        <v>101</v>
      </c>
      <c r="G40" s="10">
        <v>31.6717673396509</v>
      </c>
      <c r="H40" s="10">
        <v>33.2006312616999</v>
      </c>
      <c r="I40" s="10">
        <v>24.54031694869729</v>
      </c>
      <c r="J40" s="11">
        <v>26.88781712473573</v>
      </c>
      <c r="K40" s="11">
        <v>32.5706059088633</v>
      </c>
      <c r="L40" s="10">
        <v>18.6784972426099</v>
      </c>
      <c r="M40" s="10" t="s">
        <v>101</v>
      </c>
      <c r="N40" s="10" t="s">
        <v>101</v>
      </c>
      <c r="O40" s="222" t="s">
        <v>101</v>
      </c>
      <c r="P40" s="10">
        <v>24</v>
      </c>
      <c r="Q40" s="64">
        <v>13.349</v>
      </c>
      <c r="R40" s="11"/>
    </row>
    <row r="41" spans="1:18" ht="11.25">
      <c r="A41" s="13" t="s">
        <v>46</v>
      </c>
      <c r="B41" s="45"/>
      <c r="C41" s="10">
        <v>19.502128495749</v>
      </c>
      <c r="D41" s="10" t="s">
        <v>101</v>
      </c>
      <c r="E41" s="10" t="s">
        <v>101</v>
      </c>
      <c r="F41" s="222" t="s">
        <v>101</v>
      </c>
      <c r="G41" s="10">
        <v>20.5597465111072</v>
      </c>
      <c r="H41" s="10">
        <v>18.39389254277</v>
      </c>
      <c r="I41" s="10" t="s">
        <v>101</v>
      </c>
      <c r="J41" s="11" t="s">
        <v>101</v>
      </c>
      <c r="K41" s="11" t="s">
        <v>101</v>
      </c>
      <c r="L41" s="10">
        <v>13.3460564694233</v>
      </c>
      <c r="M41" s="10">
        <v>11.475476578764477</v>
      </c>
      <c r="N41" s="10" t="s">
        <v>101</v>
      </c>
      <c r="O41" s="222" t="s">
        <v>101</v>
      </c>
      <c r="P41" s="10">
        <v>14.4117293787825</v>
      </c>
      <c r="Q41" s="64">
        <v>12.240825258436</v>
      </c>
      <c r="R41" s="11"/>
    </row>
    <row r="42" spans="1:18" ht="11.25">
      <c r="A42" s="13" t="s">
        <v>47</v>
      </c>
      <c r="B42" s="45"/>
      <c r="C42" s="10">
        <v>34.8801532184084</v>
      </c>
      <c r="D42" s="10">
        <v>31.90515777754433</v>
      </c>
      <c r="E42" s="10" t="s">
        <v>101</v>
      </c>
      <c r="F42" s="222" t="s">
        <v>101</v>
      </c>
      <c r="G42" s="10">
        <v>29.7329965942505</v>
      </c>
      <c r="H42" s="10">
        <v>40.2434081704206</v>
      </c>
      <c r="I42" s="10">
        <v>20.60359495792554</v>
      </c>
      <c r="J42" s="11">
        <v>21.59665540782881</v>
      </c>
      <c r="K42" s="11">
        <v>23.723819012046512</v>
      </c>
      <c r="L42" s="10">
        <v>15.7700276938794</v>
      </c>
      <c r="M42" s="10">
        <v>7.811287337993774</v>
      </c>
      <c r="N42" s="10" t="s">
        <v>101</v>
      </c>
      <c r="O42" s="222" t="s">
        <v>101</v>
      </c>
      <c r="P42" s="10">
        <v>11.1324304568999</v>
      </c>
      <c r="Q42" s="64">
        <v>20.4038307782084</v>
      </c>
      <c r="R42" s="11"/>
    </row>
    <row r="43" spans="1:18" ht="11.25">
      <c r="A43" s="13" t="s">
        <v>48</v>
      </c>
      <c r="B43" s="45"/>
      <c r="C43" s="10">
        <v>37.3114494529348</v>
      </c>
      <c r="D43" s="10" t="s">
        <v>101</v>
      </c>
      <c r="E43" s="10">
        <v>34.465822393143924</v>
      </c>
      <c r="F43" s="222" t="s">
        <v>101</v>
      </c>
      <c r="G43" s="10">
        <v>31.0409308123831</v>
      </c>
      <c r="H43" s="10">
        <v>43.9337673118092</v>
      </c>
      <c r="I43" s="10" t="s">
        <v>101</v>
      </c>
      <c r="J43" s="11" t="s">
        <v>101</v>
      </c>
      <c r="K43" s="11" t="s">
        <v>101</v>
      </c>
      <c r="L43" s="10">
        <v>10.1715768096589</v>
      </c>
      <c r="M43" s="10" t="s">
        <v>101</v>
      </c>
      <c r="N43" s="10">
        <v>10.018407240490331</v>
      </c>
      <c r="O43" s="222" t="s">
        <v>101</v>
      </c>
      <c r="P43" s="10">
        <v>7.41736972525383</v>
      </c>
      <c r="Q43" s="64">
        <v>13.0756869569856</v>
      </c>
      <c r="R43" s="11"/>
    </row>
    <row r="44" spans="1:18" ht="11.25">
      <c r="A44" s="13"/>
      <c r="B44" s="46"/>
      <c r="C44" s="10"/>
      <c r="D44" s="10"/>
      <c r="E44" s="10"/>
      <c r="F44" s="222"/>
      <c r="G44" s="10"/>
      <c r="H44" s="10"/>
      <c r="I44" s="215"/>
      <c r="J44" s="219"/>
      <c r="K44" s="217"/>
      <c r="L44" s="10"/>
      <c r="M44" s="10"/>
      <c r="N44" s="10"/>
      <c r="O44" s="222"/>
      <c r="P44" s="10"/>
      <c r="Q44" s="64"/>
      <c r="R44" s="11"/>
    </row>
    <row r="45" spans="1:18" ht="11.25">
      <c r="A45" s="14" t="s">
        <v>49</v>
      </c>
      <c r="B45" s="47"/>
      <c r="C45" s="15">
        <f>Country_Mean(C13:C43,TRUE,FALSE)</f>
        <v>37.99203828027744</v>
      </c>
      <c r="D45" s="15"/>
      <c r="E45" s="15"/>
      <c r="F45" s="223"/>
      <c r="G45" s="15">
        <f>Country_Mean(G13:G43,TRUE,FALSE)</f>
        <v>30.421387032929434</v>
      </c>
      <c r="H45" s="15">
        <f>Country_Mean(H13:H43,TRUE,FALSE)</f>
        <v>45.86860907168461</v>
      </c>
      <c r="I45" s="15">
        <f>Country_Mean(I13:I43,TRUE,FALSE)</f>
        <v>23.146596042094178</v>
      </c>
      <c r="J45" s="24">
        <f>Country_Mean(J13:J43,TRUE,FALSE)</f>
        <v>25.150190412930414</v>
      </c>
      <c r="K45" s="24">
        <f>Country_Mean(K13:K43,TRUE,FALSE)</f>
        <v>30.47368107663436</v>
      </c>
      <c r="L45" s="15">
        <f>Country_Mean(L13:L43,FALSE,FALSE)</f>
        <v>9.522675713740353</v>
      </c>
      <c r="M45" s="15"/>
      <c r="N45" s="15"/>
      <c r="O45" s="223"/>
      <c r="P45" s="15">
        <f>Country_Mean(P13:P43,TRUE,FALSE)</f>
        <v>8.407337496521313</v>
      </c>
      <c r="Q45" s="85">
        <f>Country_Mean(Q13:Q43,TRUE,FALSE)</f>
        <v>10.680429967878778</v>
      </c>
      <c r="R45" s="24"/>
    </row>
    <row r="46" spans="1:18" ht="11.25">
      <c r="A46" s="14" t="s">
        <v>50</v>
      </c>
      <c r="B46" s="47"/>
      <c r="C46" s="15">
        <f>eu_Mean($A$13:$A$43,C$13:C$43,TRUE)</f>
        <v>38.2314395229613</v>
      </c>
      <c r="D46" s="15"/>
      <c r="E46" s="15"/>
      <c r="F46" s="223"/>
      <c r="G46" s="15">
        <f>eu_Mean($A$13:$A$43,G$13:G$43,TRUE)</f>
        <v>29.724556355919745</v>
      </c>
      <c r="H46" s="15">
        <f>eu_Mean($A$13:$A$43,H$13:H$43,TRUE)</f>
        <v>47.050509476468726</v>
      </c>
      <c r="I46" s="15">
        <f>eu_Mean($A$13:$A$43,I$13:I$43,TRUE)</f>
        <v>23.275484604370213</v>
      </c>
      <c r="J46" s="24">
        <f>eu_Mean($A$13:$A$43,J$13:J$43,TRUE)</f>
        <v>25.208920157249363</v>
      </c>
      <c r="K46" s="24">
        <f>eu_Mean($A$13:$A$43,K$13:K$43,TRUE)</f>
        <v>29.811309366926796</v>
      </c>
      <c r="L46" s="15">
        <f>eu_Mean($A$13:$A$43,L$13:L$43,TRUE)</f>
        <v>6.469889689106555</v>
      </c>
      <c r="M46" s="15"/>
      <c r="N46" s="15"/>
      <c r="O46" s="223"/>
      <c r="P46" s="15">
        <f>eu_Mean($A$13:$A$43,P$13:P$43,TRUE)</f>
        <v>5.586068361203356</v>
      </c>
      <c r="Q46" s="85">
        <f>eu_Mean($A$13:$A$43,Q$13:Q$43,TRUE)</f>
        <v>7.381295952339361</v>
      </c>
      <c r="R46" s="24"/>
    </row>
    <row r="47" spans="1:18" ht="11.25">
      <c r="A47" s="13"/>
      <c r="B47" s="47"/>
      <c r="C47" s="15"/>
      <c r="D47" s="15"/>
      <c r="E47" s="15"/>
      <c r="F47" s="223"/>
      <c r="G47" s="15"/>
      <c r="H47" s="15"/>
      <c r="I47" s="15"/>
      <c r="J47" s="24"/>
      <c r="K47" s="24"/>
      <c r="L47" s="15"/>
      <c r="M47" s="15"/>
      <c r="N47" s="15"/>
      <c r="O47" s="223"/>
      <c r="P47" s="15"/>
      <c r="Q47" s="85"/>
      <c r="R47" s="24"/>
    </row>
    <row r="48" spans="1:18" ht="11.25">
      <c r="A48" s="17" t="s">
        <v>51</v>
      </c>
      <c r="B48" s="48"/>
      <c r="C48" s="15"/>
      <c r="D48" s="15"/>
      <c r="E48" s="15"/>
      <c r="F48" s="223"/>
      <c r="G48" s="15"/>
      <c r="H48" s="15"/>
      <c r="I48" s="216"/>
      <c r="J48" s="220"/>
      <c r="K48" s="218"/>
      <c r="L48" s="15"/>
      <c r="M48" s="15"/>
      <c r="N48" s="15"/>
      <c r="O48" s="223"/>
      <c r="P48" s="15"/>
      <c r="Q48" s="85"/>
      <c r="R48" s="24"/>
    </row>
    <row r="49" spans="1:18" ht="11.25">
      <c r="A49" s="9" t="s">
        <v>52</v>
      </c>
      <c r="B49" s="45"/>
      <c r="C49" s="10" t="s">
        <v>101</v>
      </c>
      <c r="D49" s="10" t="s">
        <v>101</v>
      </c>
      <c r="E49" s="10" t="s">
        <v>101</v>
      </c>
      <c r="F49" s="222" t="s">
        <v>101</v>
      </c>
      <c r="G49" s="10" t="s">
        <v>101</v>
      </c>
      <c r="H49" s="10" t="s">
        <v>101</v>
      </c>
      <c r="I49" s="10" t="s">
        <v>101</v>
      </c>
      <c r="J49" s="11" t="s">
        <v>101</v>
      </c>
      <c r="K49" s="11" t="s">
        <v>101</v>
      </c>
      <c r="L49" s="10" t="s">
        <v>101</v>
      </c>
      <c r="M49" s="10" t="s">
        <v>101</v>
      </c>
      <c r="N49" s="10" t="s">
        <v>101</v>
      </c>
      <c r="O49" s="222" t="s">
        <v>101</v>
      </c>
      <c r="P49" s="10" t="s">
        <v>101</v>
      </c>
      <c r="Q49" s="64" t="s">
        <v>101</v>
      </c>
      <c r="R49" s="11"/>
    </row>
    <row r="50" spans="1:18" ht="11.25">
      <c r="A50" s="9" t="s">
        <v>54</v>
      </c>
      <c r="B50" s="45"/>
      <c r="C50" s="10" t="s">
        <v>101</v>
      </c>
      <c r="D50" s="10" t="s">
        <v>101</v>
      </c>
      <c r="E50" s="10" t="s">
        <v>101</v>
      </c>
      <c r="F50" s="222" t="s">
        <v>101</v>
      </c>
      <c r="G50" s="10" t="s">
        <v>101</v>
      </c>
      <c r="H50" s="10" t="s">
        <v>101</v>
      </c>
      <c r="I50" s="10" t="s">
        <v>101</v>
      </c>
      <c r="J50" s="11" t="s">
        <v>101</v>
      </c>
      <c r="K50" s="11" t="s">
        <v>101</v>
      </c>
      <c r="L50" s="10" t="s">
        <v>101</v>
      </c>
      <c r="M50" s="10" t="s">
        <v>101</v>
      </c>
      <c r="N50" s="10" t="s">
        <v>101</v>
      </c>
      <c r="O50" s="222" t="s">
        <v>101</v>
      </c>
      <c r="P50" s="10" t="s">
        <v>101</v>
      </c>
      <c r="Q50" s="64" t="s">
        <v>101</v>
      </c>
      <c r="R50" s="11"/>
    </row>
    <row r="51" spans="1:18" ht="11.25">
      <c r="A51" s="9" t="s">
        <v>55</v>
      </c>
      <c r="B51" s="45"/>
      <c r="C51" s="10">
        <v>36.4872468382926</v>
      </c>
      <c r="D51" s="10">
        <v>26.883218958721667</v>
      </c>
      <c r="E51" s="10" t="s">
        <v>101</v>
      </c>
      <c r="F51" s="222" t="s">
        <v>101</v>
      </c>
      <c r="G51" s="10">
        <v>30.003234718045</v>
      </c>
      <c r="H51" s="10">
        <v>43.1442790247783</v>
      </c>
      <c r="I51" s="10">
        <v>25.003351735015773</v>
      </c>
      <c r="J51" s="11">
        <v>27.221407333994055</v>
      </c>
      <c r="K51" s="11">
        <v>31.767917411157434</v>
      </c>
      <c r="L51" s="10" t="s">
        <v>101</v>
      </c>
      <c r="M51" s="10" t="s">
        <v>101</v>
      </c>
      <c r="N51" s="10" t="s">
        <v>101</v>
      </c>
      <c r="O51" s="222" t="s">
        <v>101</v>
      </c>
      <c r="P51" s="10" t="s">
        <v>101</v>
      </c>
      <c r="Q51" s="64" t="s">
        <v>101</v>
      </c>
      <c r="R51" s="11"/>
    </row>
    <row r="52" spans="1:18" ht="11.25">
      <c r="A52" s="18" t="s">
        <v>56</v>
      </c>
      <c r="B52" s="45"/>
      <c r="C52" s="10" t="s">
        <v>101</v>
      </c>
      <c r="D52" s="10" t="s">
        <v>101</v>
      </c>
      <c r="E52" s="10" t="s">
        <v>101</v>
      </c>
      <c r="F52" s="222" t="s">
        <v>101</v>
      </c>
      <c r="G52" s="10" t="s">
        <v>101</v>
      </c>
      <c r="H52" s="10" t="s">
        <v>101</v>
      </c>
      <c r="I52" s="10" t="s">
        <v>101</v>
      </c>
      <c r="J52" s="11" t="s">
        <v>101</v>
      </c>
      <c r="K52" s="11" t="s">
        <v>101</v>
      </c>
      <c r="L52" s="10" t="s">
        <v>101</v>
      </c>
      <c r="M52" s="10" t="s">
        <v>101</v>
      </c>
      <c r="N52" s="10" t="s">
        <v>101</v>
      </c>
      <c r="O52" s="222" t="s">
        <v>101</v>
      </c>
      <c r="P52" s="10" t="s">
        <v>101</v>
      </c>
      <c r="Q52" s="64" t="s">
        <v>101</v>
      </c>
      <c r="R52" s="11"/>
    </row>
    <row r="53" spans="1:18" ht="11.25">
      <c r="A53" s="18" t="s">
        <v>57</v>
      </c>
      <c r="B53" s="45"/>
      <c r="C53" s="10">
        <v>20.0778258840975</v>
      </c>
      <c r="D53" s="10">
        <v>16.984093971431047</v>
      </c>
      <c r="E53" s="10" t="s">
        <v>101</v>
      </c>
      <c r="F53" s="222" t="s">
        <v>101</v>
      </c>
      <c r="G53" s="10">
        <v>12.9040836079592</v>
      </c>
      <c r="H53" s="10">
        <v>27.9763859814128</v>
      </c>
      <c r="I53" s="10">
        <v>25.098921161825725</v>
      </c>
      <c r="J53" s="11">
        <v>26.593465674110835</v>
      </c>
      <c r="K53" s="11">
        <v>28.997609561752988</v>
      </c>
      <c r="L53" s="10">
        <v>26.1349176536496</v>
      </c>
      <c r="M53" s="10">
        <v>14.174285074568168</v>
      </c>
      <c r="N53" s="10" t="s">
        <v>101</v>
      </c>
      <c r="O53" s="222" t="s">
        <v>101</v>
      </c>
      <c r="P53" s="10">
        <v>18.9580546451205</v>
      </c>
      <c r="Q53" s="64">
        <v>33.9766508910436</v>
      </c>
      <c r="R53" s="11"/>
    </row>
    <row r="55" spans="1:18" ht="95.25" customHeight="1">
      <c r="A55" s="293" t="s">
        <v>207</v>
      </c>
      <c r="B55" s="293"/>
      <c r="C55" s="293"/>
      <c r="D55" s="293"/>
      <c r="E55" s="293"/>
      <c r="F55" s="293"/>
      <c r="G55" s="293"/>
      <c r="H55" s="293"/>
      <c r="I55" s="293"/>
      <c r="J55" s="293"/>
      <c r="K55" s="293"/>
      <c r="L55" s="293"/>
      <c r="M55" s="293"/>
      <c r="N55" s="293"/>
      <c r="O55" s="293"/>
      <c r="P55" s="293"/>
      <c r="Q55" s="293"/>
      <c r="R55" s="88"/>
    </row>
  </sheetData>
  <sheetProtection/>
  <mergeCells count="15">
    <mergeCell ref="A55:Q55"/>
    <mergeCell ref="B8:B10"/>
    <mergeCell ref="I10:K10"/>
    <mergeCell ref="L8:Q9"/>
    <mergeCell ref="N10:O10"/>
    <mergeCell ref="P10:P11"/>
    <mergeCell ref="Q10:Q11"/>
    <mergeCell ref="L10:L11"/>
    <mergeCell ref="M10:M11"/>
    <mergeCell ref="C8:K9"/>
    <mergeCell ref="C10:C11"/>
    <mergeCell ref="D10:D11"/>
    <mergeCell ref="E10:F10"/>
    <mergeCell ref="G10:G11"/>
    <mergeCell ref="H10:H11"/>
  </mergeCells>
  <hyperlinks>
    <hyperlink ref="A1" r:id="rId1" display="http://www.sourceoecd.org/9789264055988"/>
  </hyperlinks>
  <printOptions horizontalCentered="1"/>
  <pageMargins left="0.11811023622047245" right="0.11811023622047245" top="0.15748031496062992" bottom="0.15748031496062992" header="0.31496062992125984" footer="0.31496062992125984"/>
  <pageSetup fitToHeight="1" fitToWidth="1" horizontalDpi="600" verticalDpi="600" orientation="landscape" paperSize="9" scale="72" r:id="rId2"/>
</worksheet>
</file>

<file path=xl/worksheets/sheet3.xml><?xml version="1.0" encoding="utf-8"?>
<worksheet xmlns="http://schemas.openxmlformats.org/spreadsheetml/2006/main" xmlns:r="http://schemas.openxmlformats.org/officeDocument/2006/relationships">
  <sheetPr codeName="Sheet4">
    <tabColor rgb="FFFF0000"/>
    <pageSetUpPr fitToPage="1"/>
  </sheetPr>
  <dimension ref="A1:X54"/>
  <sheetViews>
    <sheetView zoomScalePageLayoutView="0" workbookViewId="0" topLeftCell="A1">
      <pane xSplit="2" ySplit="9" topLeftCell="C10"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4.421875" style="131" customWidth="1"/>
    <col min="2" max="2" width="4.421875" style="181" bestFit="1" customWidth="1"/>
    <col min="3" max="7" width="4.421875" style="131" bestFit="1" customWidth="1"/>
    <col min="8" max="10" width="4.8515625" style="131" bestFit="1" customWidth="1"/>
    <col min="11" max="11" width="5.8515625" style="131" bestFit="1" customWidth="1"/>
    <col min="12" max="12" width="5.8515625" style="131" customWidth="1"/>
    <col min="13" max="13" width="1.8515625" style="131" customWidth="1"/>
    <col min="14" max="14" width="6.28125" style="131" bestFit="1" customWidth="1"/>
    <col min="15" max="21" width="4.421875" style="131" bestFit="1" customWidth="1"/>
    <col min="22" max="22" width="5.7109375" style="131" bestFit="1" customWidth="1"/>
    <col min="23" max="23" width="5.7109375" style="131" customWidth="1"/>
    <col min="24" max="16384" width="9.140625" style="199" customWidth="1"/>
  </cols>
  <sheetData>
    <row r="1" ht="12.75">
      <c r="A1" s="278" t="s">
        <v>229</v>
      </c>
    </row>
    <row r="2" spans="1:2" ht="12.75">
      <c r="A2" s="279"/>
      <c r="B2" s="332" t="s">
        <v>2</v>
      </c>
    </row>
    <row r="3" ht="12.75">
      <c r="A3" s="279" t="s">
        <v>231</v>
      </c>
    </row>
    <row r="4" spans="1:23" ht="12.75">
      <c r="A4" s="49" t="s">
        <v>145</v>
      </c>
      <c r="B4" s="142"/>
      <c r="C4" s="50"/>
      <c r="D4" s="50"/>
      <c r="E4" s="50"/>
      <c r="F4" s="50"/>
      <c r="G4" s="50"/>
      <c r="H4" s="50"/>
      <c r="I4" s="50"/>
      <c r="J4" s="50"/>
      <c r="K4" s="50"/>
      <c r="L4" s="50"/>
      <c r="M4" s="50"/>
      <c r="N4" s="50"/>
      <c r="O4" s="50"/>
      <c r="P4" s="50"/>
      <c r="Q4" s="50"/>
      <c r="R4" s="50"/>
      <c r="S4" s="50"/>
      <c r="T4" s="50"/>
      <c r="U4" s="50"/>
      <c r="V4" s="50"/>
      <c r="W4" s="50"/>
    </row>
    <row r="5" spans="1:23" ht="12.75">
      <c r="A5" s="51" t="s">
        <v>131</v>
      </c>
      <c r="B5" s="143"/>
      <c r="C5" s="50"/>
      <c r="D5" s="50"/>
      <c r="E5" s="50"/>
      <c r="F5" s="50"/>
      <c r="G5" s="50"/>
      <c r="H5" s="50"/>
      <c r="I5" s="50"/>
      <c r="J5" s="50"/>
      <c r="K5" s="50"/>
      <c r="L5" s="50"/>
      <c r="M5" s="50"/>
      <c r="N5" s="50"/>
      <c r="O5" s="50"/>
      <c r="P5" s="50"/>
      <c r="Q5" s="50"/>
      <c r="R5" s="50"/>
      <c r="S5" s="50"/>
      <c r="T5" s="50"/>
      <c r="U5" s="50"/>
      <c r="V5" s="50"/>
      <c r="W5" s="50"/>
    </row>
    <row r="6" spans="1:23" ht="12.75">
      <c r="A6" s="5"/>
      <c r="B6" s="144"/>
      <c r="C6" s="5"/>
      <c r="D6" s="5"/>
      <c r="E6" s="5"/>
      <c r="F6" s="5"/>
      <c r="G6" s="5"/>
      <c r="H6" s="5"/>
      <c r="I6" s="5"/>
      <c r="J6" s="5"/>
      <c r="K6" s="5"/>
      <c r="L6" s="5"/>
      <c r="M6" s="5"/>
      <c r="N6" s="5"/>
      <c r="O6" s="5"/>
      <c r="P6" s="5"/>
      <c r="Q6" s="5"/>
      <c r="R6" s="5"/>
      <c r="S6" s="5"/>
      <c r="T6" s="5"/>
      <c r="U6" s="5"/>
      <c r="V6" s="5"/>
      <c r="W6" s="5"/>
    </row>
    <row r="7" spans="1:23" ht="12.75">
      <c r="A7" s="5"/>
      <c r="B7" s="144"/>
      <c r="C7" s="299" t="s">
        <v>203</v>
      </c>
      <c r="D7" s="300"/>
      <c r="E7" s="300"/>
      <c r="F7" s="300"/>
      <c r="G7" s="300"/>
      <c r="H7" s="300"/>
      <c r="I7" s="300"/>
      <c r="J7" s="300"/>
      <c r="K7" s="300"/>
      <c r="L7" s="301"/>
      <c r="M7" s="198"/>
      <c r="N7" s="299" t="s">
        <v>204</v>
      </c>
      <c r="O7" s="300"/>
      <c r="P7" s="300"/>
      <c r="Q7" s="300"/>
      <c r="R7" s="300"/>
      <c r="S7" s="300"/>
      <c r="T7" s="300"/>
      <c r="U7" s="300"/>
      <c r="V7" s="300"/>
      <c r="W7" s="301"/>
    </row>
    <row r="8" spans="1:23" ht="22.5" customHeight="1">
      <c r="A8" s="148"/>
      <c r="B8" s="149"/>
      <c r="C8" s="52">
        <v>1995</v>
      </c>
      <c r="D8" s="53">
        <v>2000</v>
      </c>
      <c r="E8" s="54">
        <v>2001</v>
      </c>
      <c r="F8" s="54">
        <v>2002</v>
      </c>
      <c r="G8" s="54">
        <v>2003</v>
      </c>
      <c r="H8" s="54">
        <v>2004</v>
      </c>
      <c r="I8" s="54">
        <v>2005</v>
      </c>
      <c r="J8" s="54">
        <v>2006</v>
      </c>
      <c r="K8" s="54">
        <v>2007</v>
      </c>
      <c r="L8" s="54">
        <v>2008</v>
      </c>
      <c r="M8" s="195"/>
      <c r="N8" s="52">
        <v>1995</v>
      </c>
      <c r="O8" s="53">
        <v>2000</v>
      </c>
      <c r="P8" s="54">
        <v>2001</v>
      </c>
      <c r="Q8" s="54">
        <v>2002</v>
      </c>
      <c r="R8" s="54">
        <v>2003</v>
      </c>
      <c r="S8" s="54">
        <v>2004</v>
      </c>
      <c r="T8" s="54">
        <v>2005</v>
      </c>
      <c r="U8" s="54">
        <v>2006</v>
      </c>
      <c r="V8" s="54">
        <v>2007</v>
      </c>
      <c r="W8" s="54">
        <v>2008</v>
      </c>
    </row>
    <row r="9" spans="1:23" ht="12.75">
      <c r="A9" s="7" t="s">
        <v>15</v>
      </c>
      <c r="B9" s="76"/>
      <c r="C9" s="234"/>
      <c r="D9" s="234"/>
      <c r="E9" s="234"/>
      <c r="F9" s="234"/>
      <c r="G9" s="234"/>
      <c r="H9" s="234"/>
      <c r="I9" s="234"/>
      <c r="J9" s="234"/>
      <c r="K9" s="234"/>
      <c r="L9" s="234"/>
      <c r="M9" s="14"/>
      <c r="N9" s="234"/>
      <c r="O9" s="234"/>
      <c r="P9" s="234"/>
      <c r="Q9" s="234"/>
      <c r="R9" s="234"/>
      <c r="S9" s="235"/>
      <c r="T9" s="235"/>
      <c r="U9" s="235"/>
      <c r="V9" s="235"/>
      <c r="W9" s="235"/>
    </row>
    <row r="10" spans="1:23" ht="12.75">
      <c r="A10" s="55" t="s">
        <v>18</v>
      </c>
      <c r="B10" s="145"/>
      <c r="C10" s="56" t="s">
        <v>101</v>
      </c>
      <c r="D10" s="56">
        <v>35.66544250762944</v>
      </c>
      <c r="E10" s="56">
        <v>44.496381372784526</v>
      </c>
      <c r="F10" s="56">
        <v>49.29332918587224</v>
      </c>
      <c r="G10" s="56">
        <v>49.82491687926541</v>
      </c>
      <c r="H10" s="56">
        <v>50.788301986321095</v>
      </c>
      <c r="I10" s="56">
        <v>49.69580695928539</v>
      </c>
      <c r="J10" s="56">
        <v>49.75981802299525</v>
      </c>
      <c r="K10" s="56">
        <v>48.50637011456311</v>
      </c>
      <c r="L10" s="56" t="s">
        <v>101</v>
      </c>
      <c r="M10" s="56"/>
      <c r="N10" s="56" t="s">
        <v>101</v>
      </c>
      <c r="O10" s="56" t="s">
        <v>101</v>
      </c>
      <c r="P10" s="56" t="s">
        <v>101</v>
      </c>
      <c r="Q10" s="56" t="s">
        <v>101</v>
      </c>
      <c r="R10" s="56" t="s">
        <v>101</v>
      </c>
      <c r="S10" s="56" t="s">
        <v>101</v>
      </c>
      <c r="T10" s="56" t="s">
        <v>101</v>
      </c>
      <c r="U10" s="56" t="s">
        <v>101</v>
      </c>
      <c r="V10" s="56">
        <v>17.789780548882504</v>
      </c>
      <c r="W10" s="56" t="s">
        <v>101</v>
      </c>
    </row>
    <row r="11" spans="1:23" ht="12.75">
      <c r="A11" s="55" t="s">
        <v>20</v>
      </c>
      <c r="B11" s="145"/>
      <c r="C11" s="56">
        <v>9.738323151666748</v>
      </c>
      <c r="D11" s="56">
        <v>15.317445147530758</v>
      </c>
      <c r="E11" s="56">
        <v>17.421535155369924</v>
      </c>
      <c r="F11" s="56">
        <v>17.70089630117964</v>
      </c>
      <c r="G11" s="56">
        <v>18.937678772644535</v>
      </c>
      <c r="H11" s="56">
        <v>20.37261425788441</v>
      </c>
      <c r="I11" s="56">
        <v>20.378303728666</v>
      </c>
      <c r="J11" s="56">
        <v>21.4881978054905</v>
      </c>
      <c r="K11" s="56">
        <v>22.1341760831886</v>
      </c>
      <c r="L11" s="56">
        <v>24.9629762309683</v>
      </c>
      <c r="M11" s="56"/>
      <c r="N11" s="56" t="s">
        <v>101</v>
      </c>
      <c r="O11" s="56" t="s">
        <v>101</v>
      </c>
      <c r="P11" s="56" t="s">
        <v>101</v>
      </c>
      <c r="Q11" s="56" t="s">
        <v>101</v>
      </c>
      <c r="R11" s="56" t="s">
        <v>101</v>
      </c>
      <c r="S11" s="56">
        <v>7.136347772133246</v>
      </c>
      <c r="T11" s="56">
        <v>7.64390263147512</v>
      </c>
      <c r="U11" s="56">
        <v>7.44812059514487</v>
      </c>
      <c r="V11" s="56">
        <v>7.12826263498485</v>
      </c>
      <c r="W11" s="56">
        <v>7.82832125124935</v>
      </c>
    </row>
    <row r="12" spans="1:23" ht="12.75">
      <c r="A12" s="55" t="s">
        <v>21</v>
      </c>
      <c r="B12" s="145"/>
      <c r="C12" s="56" t="s">
        <v>101</v>
      </c>
      <c r="D12" s="56" t="s">
        <v>101</v>
      </c>
      <c r="E12" s="56" t="s">
        <v>101</v>
      </c>
      <c r="F12" s="56" t="s">
        <v>101</v>
      </c>
      <c r="G12" s="56" t="s">
        <v>101</v>
      </c>
      <c r="H12" s="56" t="s">
        <v>101</v>
      </c>
      <c r="I12" s="56" t="s">
        <v>101</v>
      </c>
      <c r="J12" s="56" t="s">
        <v>101</v>
      </c>
      <c r="K12" s="56" t="s">
        <v>101</v>
      </c>
      <c r="L12" s="56" t="s">
        <v>101</v>
      </c>
      <c r="M12" s="56"/>
      <c r="N12" s="56" t="s">
        <v>101</v>
      </c>
      <c r="O12" s="56" t="s">
        <v>101</v>
      </c>
      <c r="P12" s="56" t="s">
        <v>101</v>
      </c>
      <c r="Q12" s="56" t="s">
        <v>101</v>
      </c>
      <c r="R12" s="56" t="s">
        <v>101</v>
      </c>
      <c r="S12" s="56" t="s">
        <v>101</v>
      </c>
      <c r="T12" s="56" t="s">
        <v>101</v>
      </c>
      <c r="U12" s="56" t="s">
        <v>101</v>
      </c>
      <c r="V12" s="56" t="s">
        <v>101</v>
      </c>
      <c r="W12" s="56" t="s">
        <v>101</v>
      </c>
    </row>
    <row r="13" spans="1:23" ht="12.75">
      <c r="A13" s="55" t="s">
        <v>22</v>
      </c>
      <c r="B13" s="145"/>
      <c r="C13" s="56">
        <v>27.1589757714668</v>
      </c>
      <c r="D13" s="56">
        <v>27.19475055881463</v>
      </c>
      <c r="E13" s="56">
        <v>26.921681289395462</v>
      </c>
      <c r="F13" s="56">
        <v>27.42531415008423</v>
      </c>
      <c r="G13" s="56">
        <v>28.1913936525073</v>
      </c>
      <c r="H13" s="56">
        <v>29.221628853589127</v>
      </c>
      <c r="I13" s="56">
        <v>29</v>
      </c>
      <c r="J13" s="56">
        <v>30.5926270925427</v>
      </c>
      <c r="K13" s="56">
        <v>34.4142753439394</v>
      </c>
      <c r="L13" s="56" t="s">
        <v>101</v>
      </c>
      <c r="M13" s="56"/>
      <c r="N13" s="56" t="s">
        <v>101</v>
      </c>
      <c r="O13" s="56" t="s">
        <v>101</v>
      </c>
      <c r="P13" s="56" t="s">
        <v>101</v>
      </c>
      <c r="Q13" s="56" t="s">
        <v>101</v>
      </c>
      <c r="R13" s="56" t="s">
        <v>101</v>
      </c>
      <c r="S13" s="56" t="s">
        <v>101</v>
      </c>
      <c r="T13" s="56" t="s">
        <v>101</v>
      </c>
      <c r="U13" s="56" t="s">
        <v>101</v>
      </c>
      <c r="V13" s="56">
        <v>29.5662863391043</v>
      </c>
      <c r="W13" s="56" t="s">
        <v>101</v>
      </c>
    </row>
    <row r="14" spans="1:23" ht="12.75">
      <c r="A14" s="9" t="s">
        <v>53</v>
      </c>
      <c r="B14" s="145"/>
      <c r="C14" s="56" t="s">
        <v>101</v>
      </c>
      <c r="D14" s="56" t="s">
        <v>101</v>
      </c>
      <c r="E14" s="56" t="s">
        <v>101</v>
      </c>
      <c r="F14" s="56" t="s">
        <v>101</v>
      </c>
      <c r="G14" s="56" t="s">
        <v>101</v>
      </c>
      <c r="H14" s="56" t="s">
        <v>101</v>
      </c>
      <c r="I14" s="56" t="s">
        <v>101</v>
      </c>
      <c r="J14" s="56" t="s">
        <v>101</v>
      </c>
      <c r="K14" s="56" t="s">
        <v>101</v>
      </c>
      <c r="L14" s="56" t="s">
        <v>101</v>
      </c>
      <c r="M14" s="56"/>
      <c r="N14" s="56" t="s">
        <v>101</v>
      </c>
      <c r="O14" s="56" t="s">
        <v>101</v>
      </c>
      <c r="P14" s="56" t="s">
        <v>101</v>
      </c>
      <c r="Q14" s="56" t="s">
        <v>101</v>
      </c>
      <c r="R14" s="56" t="s">
        <v>101</v>
      </c>
      <c r="S14" s="56" t="s">
        <v>101</v>
      </c>
      <c r="T14" s="56" t="s">
        <v>101</v>
      </c>
      <c r="U14" s="56" t="s">
        <v>101</v>
      </c>
      <c r="V14" s="56" t="s">
        <v>101</v>
      </c>
      <c r="W14" s="56" t="s">
        <v>101</v>
      </c>
    </row>
    <row r="15" spans="1:23" ht="12.75">
      <c r="A15" s="55" t="s">
        <v>23</v>
      </c>
      <c r="B15" s="145"/>
      <c r="C15" s="56">
        <v>12.585911232935903</v>
      </c>
      <c r="D15" s="56">
        <v>13.815259306532827</v>
      </c>
      <c r="E15" s="56">
        <v>14.16141246353634</v>
      </c>
      <c r="F15" s="56">
        <v>15.194419030192133</v>
      </c>
      <c r="G15" s="56">
        <v>16.793709685454967</v>
      </c>
      <c r="H15" s="56">
        <v>19.966926677067082</v>
      </c>
      <c r="I15" s="56">
        <v>24.9245829181157</v>
      </c>
      <c r="J15" s="56">
        <v>29.0007103499486</v>
      </c>
      <c r="K15" s="56">
        <v>34.9481152510451</v>
      </c>
      <c r="L15" s="56">
        <v>35.8405881396635</v>
      </c>
      <c r="M15" s="56"/>
      <c r="N15" s="56">
        <v>6.375997515494403</v>
      </c>
      <c r="O15" s="56">
        <v>4.596613249538932</v>
      </c>
      <c r="P15" s="56">
        <v>4.835631437733862</v>
      </c>
      <c r="Q15" s="56">
        <v>4.3589890210430005</v>
      </c>
      <c r="R15" s="56">
        <v>3.5718577000964182</v>
      </c>
      <c r="S15" s="56">
        <v>4.615288611544462</v>
      </c>
      <c r="T15" s="56">
        <v>5.70119243727672</v>
      </c>
      <c r="U15" s="56">
        <v>5.67325288139463</v>
      </c>
      <c r="V15" s="56">
        <v>4.79421303862165</v>
      </c>
      <c r="W15" s="56">
        <v>4.98844065452269</v>
      </c>
    </row>
    <row r="16" spans="1:23" ht="12.75">
      <c r="A16" s="55" t="s">
        <v>24</v>
      </c>
      <c r="B16" s="145"/>
      <c r="C16" s="56">
        <v>25.185532380282787</v>
      </c>
      <c r="D16" s="56">
        <v>37.32070420525504</v>
      </c>
      <c r="E16" s="56">
        <v>39.34778763533453</v>
      </c>
      <c r="F16" s="56">
        <v>41.29555813404939</v>
      </c>
      <c r="G16" s="56">
        <v>42.66096231497246</v>
      </c>
      <c r="H16" s="56">
        <v>44.48230540816823</v>
      </c>
      <c r="I16" s="56">
        <v>45.5074939522322</v>
      </c>
      <c r="J16" s="56">
        <v>44.5745308972915</v>
      </c>
      <c r="K16" s="56">
        <v>47.3143889487899</v>
      </c>
      <c r="L16" s="56">
        <v>46.7873884054373</v>
      </c>
      <c r="M16" s="56"/>
      <c r="N16" s="56">
        <v>7.885930219525082</v>
      </c>
      <c r="O16" s="56">
        <v>9.853278611805214</v>
      </c>
      <c r="P16" s="56">
        <v>12.076665915957637</v>
      </c>
      <c r="Q16" s="56">
        <v>12.891850600931237</v>
      </c>
      <c r="R16" s="56">
        <v>13.538413246488268</v>
      </c>
      <c r="S16" s="56">
        <v>11.23884970856278</v>
      </c>
      <c r="T16" s="56">
        <v>10.1072495380803</v>
      </c>
      <c r="U16" s="56">
        <v>9.98160602326229</v>
      </c>
      <c r="V16" s="56">
        <v>10.9102335201071</v>
      </c>
      <c r="W16" s="56">
        <v>10.5863905916783</v>
      </c>
    </row>
    <row r="17" spans="1:23" ht="12.75">
      <c r="A17" s="55" t="s">
        <v>25</v>
      </c>
      <c r="B17" s="145"/>
      <c r="C17" s="56">
        <v>20.261120889364417</v>
      </c>
      <c r="D17" s="56">
        <v>40.76720596207732</v>
      </c>
      <c r="E17" s="56">
        <v>45.478714885166085</v>
      </c>
      <c r="F17" s="56">
        <v>48.73468237945443</v>
      </c>
      <c r="G17" s="56">
        <v>47.723440649077816</v>
      </c>
      <c r="H17" s="56">
        <v>47.26570410423964</v>
      </c>
      <c r="I17" s="56">
        <v>48.1</v>
      </c>
      <c r="J17" s="56">
        <v>47.5152185260731</v>
      </c>
      <c r="K17" s="56">
        <v>48.459426052276</v>
      </c>
      <c r="L17" s="56">
        <v>62.5609269802547</v>
      </c>
      <c r="M17" s="56"/>
      <c r="N17" s="56">
        <v>34.086670771182504</v>
      </c>
      <c r="O17" s="56">
        <v>7.335355921474173</v>
      </c>
      <c r="P17" s="56">
        <v>3.7191586216507053</v>
      </c>
      <c r="Q17" s="56">
        <v>1.582393176893358</v>
      </c>
      <c r="R17" s="56">
        <v>0.8157061050033486</v>
      </c>
      <c r="S17" s="56" t="s">
        <v>19</v>
      </c>
      <c r="T17" s="56" t="s">
        <v>19</v>
      </c>
      <c r="U17" s="56" t="s">
        <v>19</v>
      </c>
      <c r="V17" s="56" t="s">
        <v>19</v>
      </c>
      <c r="W17" s="56" t="s">
        <v>19</v>
      </c>
    </row>
    <row r="18" spans="1:23" ht="12.75">
      <c r="A18" s="55" t="s">
        <v>26</v>
      </c>
      <c r="B18" s="145"/>
      <c r="C18" s="56" t="s">
        <v>101</v>
      </c>
      <c r="D18" s="56" t="s">
        <v>101</v>
      </c>
      <c r="E18" s="56" t="s">
        <v>101</v>
      </c>
      <c r="F18" s="56" t="s">
        <v>101</v>
      </c>
      <c r="G18" s="56" t="s">
        <v>101</v>
      </c>
      <c r="H18" s="56" t="s">
        <v>101</v>
      </c>
      <c r="I18" s="56" t="s">
        <v>101</v>
      </c>
      <c r="J18" s="56" t="s">
        <v>101</v>
      </c>
      <c r="K18" s="56" t="s">
        <v>101</v>
      </c>
      <c r="L18" s="56" t="s">
        <v>101</v>
      </c>
      <c r="M18" s="56"/>
      <c r="N18" s="56" t="s">
        <v>101</v>
      </c>
      <c r="O18" s="56" t="s">
        <v>101</v>
      </c>
      <c r="P18" s="56" t="s">
        <v>101</v>
      </c>
      <c r="Q18" s="56" t="s">
        <v>101</v>
      </c>
      <c r="R18" s="56" t="s">
        <v>101</v>
      </c>
      <c r="S18" s="56" t="s">
        <v>101</v>
      </c>
      <c r="T18" s="56" t="s">
        <v>101</v>
      </c>
      <c r="U18" s="56" t="s">
        <v>101</v>
      </c>
      <c r="V18" s="56" t="s">
        <v>101</v>
      </c>
      <c r="W18" s="56" t="s">
        <v>101</v>
      </c>
    </row>
    <row r="19" spans="1:23" ht="12.75">
      <c r="A19" s="55" t="s">
        <v>27</v>
      </c>
      <c r="B19" s="145"/>
      <c r="C19" s="56">
        <v>13.918968668709239</v>
      </c>
      <c r="D19" s="56">
        <v>18.40360083186246</v>
      </c>
      <c r="E19" s="56">
        <v>18.14602607840472</v>
      </c>
      <c r="F19" s="56">
        <v>18.13127922324519</v>
      </c>
      <c r="G19" s="56">
        <v>18.342088709814522</v>
      </c>
      <c r="H19" s="56">
        <v>19.224908597711995</v>
      </c>
      <c r="I19" s="56">
        <v>19.8847018320567</v>
      </c>
      <c r="J19" s="56">
        <v>21.2302428630597</v>
      </c>
      <c r="K19" s="56">
        <v>23.3792202532475</v>
      </c>
      <c r="L19" s="56">
        <v>25.491292689199</v>
      </c>
      <c r="M19" s="56"/>
      <c r="N19" s="56">
        <v>13.05547279421393</v>
      </c>
      <c r="O19" s="56">
        <v>10.746294100435808</v>
      </c>
      <c r="P19" s="56">
        <v>10.68113511469474</v>
      </c>
      <c r="Q19" s="56">
        <v>9.807426917688915</v>
      </c>
      <c r="R19" s="56">
        <v>9.994490274191378</v>
      </c>
      <c r="S19" s="56">
        <v>10.169970505103283</v>
      </c>
      <c r="T19" s="56">
        <v>10.672823286833</v>
      </c>
      <c r="U19" s="56">
        <v>10.7589024520543</v>
      </c>
      <c r="V19" s="56">
        <v>10.367649360814</v>
      </c>
      <c r="W19" s="56">
        <v>10.0973228444389</v>
      </c>
    </row>
    <row r="20" spans="1:23" ht="12.75">
      <c r="A20" s="55" t="s">
        <v>28</v>
      </c>
      <c r="B20" s="145"/>
      <c r="C20" s="56">
        <v>13.931972621171068</v>
      </c>
      <c r="D20" s="56">
        <v>14.51768697065718</v>
      </c>
      <c r="E20" s="56">
        <v>15.66163858931886</v>
      </c>
      <c r="F20" s="56">
        <v>18.441859234743966</v>
      </c>
      <c r="G20" s="56">
        <v>20.328902773275175</v>
      </c>
      <c r="H20" s="56">
        <v>24.417502519556557</v>
      </c>
      <c r="I20" s="56">
        <v>24.9266466910659</v>
      </c>
      <c r="J20" s="56">
        <v>20.3752371298799</v>
      </c>
      <c r="K20" s="56">
        <v>17.6533177563888</v>
      </c>
      <c r="L20" s="56" t="s">
        <v>101</v>
      </c>
      <c r="M20" s="56"/>
      <c r="N20" s="56">
        <v>4.912235383839502</v>
      </c>
      <c r="O20" s="56">
        <v>5.914549992658935</v>
      </c>
      <c r="P20" s="56">
        <v>6.471784293502283</v>
      </c>
      <c r="Q20" s="56">
        <v>7.315848840436779</v>
      </c>
      <c r="R20" s="56">
        <v>8.507666652619665</v>
      </c>
      <c r="S20" s="56">
        <v>10.737688117612715</v>
      </c>
      <c r="T20" s="56">
        <v>12.1945440544592</v>
      </c>
      <c r="U20" s="56">
        <v>12.2191945895891</v>
      </c>
      <c r="V20" s="56">
        <v>12.1152693632126</v>
      </c>
      <c r="W20" s="56" t="s">
        <v>101</v>
      </c>
    </row>
    <row r="21" spans="1:23" ht="12.75">
      <c r="A21" s="55" t="s">
        <v>29</v>
      </c>
      <c r="B21" s="145"/>
      <c r="C21" s="56" t="s">
        <v>101</v>
      </c>
      <c r="D21" s="56" t="s">
        <v>101</v>
      </c>
      <c r="E21" s="56" t="s">
        <v>101</v>
      </c>
      <c r="F21" s="56" t="s">
        <v>101</v>
      </c>
      <c r="G21" s="56" t="s">
        <v>101</v>
      </c>
      <c r="H21" s="56">
        <v>28.833606037332622</v>
      </c>
      <c r="I21" s="56">
        <v>36.1770875104106</v>
      </c>
      <c r="J21" s="56">
        <v>30.3324859179503</v>
      </c>
      <c r="K21" s="56">
        <v>29.4261070183258</v>
      </c>
      <c r="L21" s="56">
        <v>30.1221156498023</v>
      </c>
      <c r="M21" s="56"/>
      <c r="N21" s="56" t="s">
        <v>101</v>
      </c>
      <c r="O21" s="56" t="s">
        <v>101</v>
      </c>
      <c r="P21" s="56" t="s">
        <v>101</v>
      </c>
      <c r="Q21" s="56" t="s">
        <v>101</v>
      </c>
      <c r="R21" s="56" t="s">
        <v>101</v>
      </c>
      <c r="S21" s="56">
        <v>3.452802064562059</v>
      </c>
      <c r="T21" s="56">
        <v>3.72312532773991</v>
      </c>
      <c r="U21" s="56">
        <v>4.04410627571062</v>
      </c>
      <c r="V21" s="56">
        <v>3.93358649226829</v>
      </c>
      <c r="W21" s="56">
        <v>4.00719572525136</v>
      </c>
    </row>
    <row r="22" spans="1:23" ht="12.75">
      <c r="A22" s="55" t="s">
        <v>30</v>
      </c>
      <c r="B22" s="145"/>
      <c r="C22" s="56">
        <v>20.33271719038817</v>
      </c>
      <c r="D22" s="56">
        <v>33.199389214819575</v>
      </c>
      <c r="E22" s="56">
        <v>38.39349748983983</v>
      </c>
      <c r="F22" s="56">
        <v>41.194743130227</v>
      </c>
      <c r="G22" s="56">
        <v>45.16911994989039</v>
      </c>
      <c r="H22" s="56">
        <v>51.05171235477257</v>
      </c>
      <c r="I22" s="56">
        <v>56.3091219257939</v>
      </c>
      <c r="J22" s="56">
        <v>62.8232861592837</v>
      </c>
      <c r="K22" s="56">
        <v>63.0611887306087</v>
      </c>
      <c r="L22" s="56">
        <v>56.5797028502459</v>
      </c>
      <c r="M22" s="56"/>
      <c r="N22" s="56">
        <v>9.722222222222223</v>
      </c>
      <c r="O22" s="56">
        <v>5.549721302205348</v>
      </c>
      <c r="P22" s="56">
        <v>7.5559477019331025</v>
      </c>
      <c r="Q22" s="56">
        <v>6.4235841737781225</v>
      </c>
      <c r="R22" s="56">
        <v>6.968380038962985</v>
      </c>
      <c r="S22" s="56">
        <v>5.2835820895522385</v>
      </c>
      <c r="T22" s="56">
        <v>3.54120727212374</v>
      </c>
      <c r="U22" s="56">
        <v>4.05577441186988</v>
      </c>
      <c r="V22" s="56">
        <v>2.41554578848559</v>
      </c>
      <c r="W22" s="56">
        <v>4.06581615682832</v>
      </c>
    </row>
    <row r="23" spans="1:23" ht="12.75">
      <c r="A23" s="55" t="s">
        <v>31</v>
      </c>
      <c r="B23" s="145"/>
      <c r="C23" s="56" t="s">
        <v>101</v>
      </c>
      <c r="D23" s="56">
        <v>30.452862164197843</v>
      </c>
      <c r="E23" s="56">
        <v>29.262480638627427</v>
      </c>
      <c r="F23" s="56">
        <v>32.02779904588021</v>
      </c>
      <c r="G23" s="56">
        <v>36.83307954999039</v>
      </c>
      <c r="H23" s="56">
        <v>38.657559634124475</v>
      </c>
      <c r="I23" s="56">
        <v>38.1762295820376</v>
      </c>
      <c r="J23" s="56">
        <v>39.1012222954247</v>
      </c>
      <c r="K23" s="56">
        <v>44.9821281275777</v>
      </c>
      <c r="L23" s="56">
        <v>46.0977217096592</v>
      </c>
      <c r="M23" s="56"/>
      <c r="N23" s="56" t="s">
        <v>101</v>
      </c>
      <c r="O23" s="56">
        <v>14.880437054064544</v>
      </c>
      <c r="P23" s="56">
        <v>19.549605461477082</v>
      </c>
      <c r="Q23" s="56">
        <v>12.964046258380957</v>
      </c>
      <c r="R23" s="56">
        <v>19.27019956193721</v>
      </c>
      <c r="S23" s="56">
        <v>20.110483325201844</v>
      </c>
      <c r="T23" s="56">
        <v>23.6045976293961</v>
      </c>
      <c r="U23" s="56">
        <v>27.147586959062</v>
      </c>
      <c r="V23" s="56">
        <v>23.6729779170558</v>
      </c>
      <c r="W23" s="56">
        <v>25.9684688349088</v>
      </c>
    </row>
    <row r="24" spans="1:23" ht="12.75">
      <c r="A24" s="55" t="s">
        <v>32</v>
      </c>
      <c r="B24" s="145"/>
      <c r="C24" s="56" t="s">
        <v>101</v>
      </c>
      <c r="D24" s="56">
        <v>19.01199301453518</v>
      </c>
      <c r="E24" s="56">
        <v>21.45360472077311</v>
      </c>
      <c r="F24" s="56">
        <v>25.17498804095066</v>
      </c>
      <c r="G24" s="56" t="s">
        <v>101</v>
      </c>
      <c r="H24" s="56">
        <v>36.0949758563641</v>
      </c>
      <c r="I24" s="56">
        <v>40.9585617602022</v>
      </c>
      <c r="J24" s="56">
        <v>39.4218224232823</v>
      </c>
      <c r="K24" s="56">
        <v>34.9916837719155</v>
      </c>
      <c r="L24" s="56">
        <v>32.8299224143083</v>
      </c>
      <c r="M24" s="56"/>
      <c r="N24" s="56" t="s">
        <v>101</v>
      </c>
      <c r="O24" s="56" t="s">
        <v>19</v>
      </c>
      <c r="P24" s="56">
        <v>0.8170968637246738</v>
      </c>
      <c r="Q24" s="56">
        <v>1.0562430968056147</v>
      </c>
      <c r="R24" s="56" t="s">
        <v>101</v>
      </c>
      <c r="S24" s="56" t="s">
        <v>19</v>
      </c>
      <c r="T24" s="56" t="s">
        <v>19</v>
      </c>
      <c r="U24" s="56" t="s">
        <v>19</v>
      </c>
      <c r="V24" s="56" t="s">
        <v>101</v>
      </c>
      <c r="W24" s="56">
        <v>0.731521552081275</v>
      </c>
    </row>
    <row r="25" spans="1:23" ht="12.75">
      <c r="A25" s="55" t="s">
        <v>33</v>
      </c>
      <c r="B25" s="145"/>
      <c r="C25" s="56">
        <v>25.439745762711862</v>
      </c>
      <c r="D25" s="56">
        <v>29.383095539100594</v>
      </c>
      <c r="E25" s="56">
        <v>32.091032559274566</v>
      </c>
      <c r="F25" s="56">
        <v>33.103303006329114</v>
      </c>
      <c r="G25" s="56">
        <v>33.69333737129013</v>
      </c>
      <c r="H25" s="56">
        <v>35.06979405034325</v>
      </c>
      <c r="I25" s="56">
        <v>36.0903198294243</v>
      </c>
      <c r="J25" s="56">
        <v>38.61140955249071</v>
      </c>
      <c r="K25" s="56">
        <v>38.81889976375295</v>
      </c>
      <c r="L25" s="56">
        <v>39.44289655172414</v>
      </c>
      <c r="M25" s="56"/>
      <c r="N25" s="56">
        <v>28.47693445046821</v>
      </c>
      <c r="O25" s="56">
        <v>28.801883353584444</v>
      </c>
      <c r="P25" s="56">
        <v>27.38446503176204</v>
      </c>
      <c r="Q25" s="56">
        <v>26.722316200390374</v>
      </c>
      <c r="R25" s="56">
        <v>26.417225509533203</v>
      </c>
      <c r="S25" s="56">
        <v>26.458049738219895</v>
      </c>
      <c r="T25" s="56">
        <v>27.0042468480425</v>
      </c>
      <c r="U25" s="56">
        <v>27.8740321227792</v>
      </c>
      <c r="V25" s="56">
        <v>27.7122594440485</v>
      </c>
      <c r="W25" s="56">
        <v>27.2100525131283</v>
      </c>
    </row>
    <row r="26" spans="1:23" ht="12.75">
      <c r="A26" s="55" t="s">
        <v>34</v>
      </c>
      <c r="B26" s="145"/>
      <c r="C26" s="56" t="s">
        <v>101</v>
      </c>
      <c r="D26" s="56" t="s">
        <v>101</v>
      </c>
      <c r="E26" s="56" t="s">
        <v>101</v>
      </c>
      <c r="F26" s="56" t="s">
        <v>101</v>
      </c>
      <c r="G26" s="56" t="s">
        <v>101</v>
      </c>
      <c r="H26" s="56" t="s">
        <v>101</v>
      </c>
      <c r="I26" s="56" t="s">
        <v>101</v>
      </c>
      <c r="J26" s="56" t="s">
        <v>101</v>
      </c>
      <c r="K26" s="56" t="s">
        <v>101</v>
      </c>
      <c r="L26" s="56" t="s">
        <v>101</v>
      </c>
      <c r="M26" s="56"/>
      <c r="N26" s="56" t="s">
        <v>101</v>
      </c>
      <c r="O26" s="56" t="s">
        <v>101</v>
      </c>
      <c r="P26" s="56" t="s">
        <v>101</v>
      </c>
      <c r="Q26" s="56" t="s">
        <v>101</v>
      </c>
      <c r="R26" s="56" t="s">
        <v>101</v>
      </c>
      <c r="S26" s="56" t="s">
        <v>101</v>
      </c>
      <c r="T26" s="56" t="s">
        <v>101</v>
      </c>
      <c r="U26" s="56" t="s">
        <v>101</v>
      </c>
      <c r="V26" s="56" t="s">
        <v>101</v>
      </c>
      <c r="W26" s="56" t="s">
        <v>101</v>
      </c>
    </row>
    <row r="27" spans="1:23" ht="12.75">
      <c r="A27" s="55" t="s">
        <v>35</v>
      </c>
      <c r="B27" s="145"/>
      <c r="C27" s="56" t="s">
        <v>101</v>
      </c>
      <c r="D27" s="56" t="s">
        <v>101</v>
      </c>
      <c r="E27" s="56" t="s">
        <v>101</v>
      </c>
      <c r="F27" s="56" t="s">
        <v>101</v>
      </c>
      <c r="G27" s="56" t="s">
        <v>101</v>
      </c>
      <c r="H27" s="56" t="s">
        <v>101</v>
      </c>
      <c r="I27" s="56" t="s">
        <v>101</v>
      </c>
      <c r="J27" s="56" t="s">
        <v>101</v>
      </c>
      <c r="K27" s="56" t="s">
        <v>101</v>
      </c>
      <c r="L27" s="56">
        <v>5.31482502409631</v>
      </c>
      <c r="M27" s="56"/>
      <c r="N27" s="56" t="s">
        <v>101</v>
      </c>
      <c r="O27" s="56" t="s">
        <v>101</v>
      </c>
      <c r="P27" s="56" t="s">
        <v>101</v>
      </c>
      <c r="Q27" s="56" t="s">
        <v>101</v>
      </c>
      <c r="R27" s="56" t="s">
        <v>101</v>
      </c>
      <c r="S27" s="56" t="s">
        <v>101</v>
      </c>
      <c r="T27" s="56" t="s">
        <v>101</v>
      </c>
      <c r="U27" s="56" t="s">
        <v>101</v>
      </c>
      <c r="V27" s="56" t="s">
        <v>101</v>
      </c>
      <c r="W27" s="56" t="s">
        <v>19</v>
      </c>
    </row>
    <row r="28" spans="1:23" ht="12.75">
      <c r="A28" s="55" t="s">
        <v>36</v>
      </c>
      <c r="B28" s="145"/>
      <c r="C28" s="56" t="s">
        <v>101</v>
      </c>
      <c r="D28" s="56" t="s">
        <v>101</v>
      </c>
      <c r="E28" s="56" t="s">
        <v>101</v>
      </c>
      <c r="F28" s="56" t="s">
        <v>101</v>
      </c>
      <c r="G28" s="56" t="s">
        <v>101</v>
      </c>
      <c r="H28" s="56" t="s">
        <v>101</v>
      </c>
      <c r="I28" s="56" t="s">
        <v>101</v>
      </c>
      <c r="J28" s="56" t="s">
        <v>101</v>
      </c>
      <c r="K28" s="56" t="s">
        <v>101</v>
      </c>
      <c r="L28" s="56">
        <v>18.137883159234</v>
      </c>
      <c r="M28" s="56"/>
      <c r="N28" s="56" t="s">
        <v>101</v>
      </c>
      <c r="O28" s="56" t="s">
        <v>101</v>
      </c>
      <c r="P28" s="56" t="s">
        <v>101</v>
      </c>
      <c r="Q28" s="56" t="s">
        <v>101</v>
      </c>
      <c r="R28" s="56" t="s">
        <v>101</v>
      </c>
      <c r="S28" s="56" t="s">
        <v>101</v>
      </c>
      <c r="T28" s="56" t="s">
        <v>101</v>
      </c>
      <c r="U28" s="56" t="s">
        <v>101</v>
      </c>
      <c r="V28" s="56" t="s">
        <v>101</v>
      </c>
      <c r="W28" s="56">
        <v>1.24855922429077</v>
      </c>
    </row>
    <row r="29" spans="1:23" ht="12.75">
      <c r="A29" s="55" t="s">
        <v>37</v>
      </c>
      <c r="B29" s="145"/>
      <c r="C29" s="56">
        <v>28.52318232257442</v>
      </c>
      <c r="D29" s="56">
        <v>35.067634064116255</v>
      </c>
      <c r="E29" s="56">
        <v>35.422961907594996</v>
      </c>
      <c r="F29" s="56">
        <v>36.72682978552827</v>
      </c>
      <c r="G29" s="56">
        <v>38.21416483653511</v>
      </c>
      <c r="H29" s="56">
        <v>40.159026680078554</v>
      </c>
      <c r="I29" s="56">
        <v>42.1206183884724</v>
      </c>
      <c r="J29" s="56">
        <v>43.0193727684936</v>
      </c>
      <c r="K29" s="56">
        <v>42.8291391800241</v>
      </c>
      <c r="L29" s="56">
        <v>41.3654778976088</v>
      </c>
      <c r="M29" s="56"/>
      <c r="N29" s="56" t="s">
        <v>101</v>
      </c>
      <c r="O29" s="56" t="s">
        <v>101</v>
      </c>
      <c r="P29" s="56" t="s">
        <v>101</v>
      </c>
      <c r="Q29" s="56" t="s">
        <v>101</v>
      </c>
      <c r="R29" s="56" t="s">
        <v>101</v>
      </c>
      <c r="S29" s="56" t="s">
        <v>101</v>
      </c>
      <c r="T29" s="56" t="s">
        <v>19</v>
      </c>
      <c r="U29" s="56" t="s">
        <v>19</v>
      </c>
      <c r="V29" s="56" t="s">
        <v>19</v>
      </c>
      <c r="W29" s="56" t="s">
        <v>19</v>
      </c>
    </row>
    <row r="30" spans="1:23" ht="12.75">
      <c r="A30" s="55" t="s">
        <v>38</v>
      </c>
      <c r="B30" s="145"/>
      <c r="C30" s="56">
        <v>32.7087029904358</v>
      </c>
      <c r="D30" s="56">
        <v>50.310731658890106</v>
      </c>
      <c r="E30" s="56">
        <v>50.71733306875682</v>
      </c>
      <c r="F30" s="56">
        <v>45.796907167137455</v>
      </c>
      <c r="G30" s="56">
        <v>49.32336312237826</v>
      </c>
      <c r="H30" s="56">
        <v>50.39894086496028</v>
      </c>
      <c r="I30" s="56">
        <v>51.2561237367107</v>
      </c>
      <c r="J30" s="56">
        <v>51.8744252796022</v>
      </c>
      <c r="K30" s="56">
        <v>47.6176682416683</v>
      </c>
      <c r="L30" s="56">
        <v>48.3125778800379</v>
      </c>
      <c r="M30" s="56"/>
      <c r="N30" s="56">
        <v>11.816239316239315</v>
      </c>
      <c r="O30" s="56">
        <v>16.668530947054435</v>
      </c>
      <c r="P30" s="56">
        <v>16.864992721979622</v>
      </c>
      <c r="Q30" s="56">
        <v>18.125659978880677</v>
      </c>
      <c r="R30" s="56">
        <v>19.57128446536651</v>
      </c>
      <c r="S30" s="56">
        <v>21.239101274312542</v>
      </c>
      <c r="T30" s="56">
        <v>21.2394987689856</v>
      </c>
      <c r="U30" s="56">
        <v>24.3114143259663</v>
      </c>
      <c r="V30" s="56">
        <v>20.4196353030707</v>
      </c>
      <c r="W30" s="56">
        <v>21.3475103358988</v>
      </c>
    </row>
    <row r="31" spans="1:23" ht="12.75">
      <c r="A31" s="55" t="s">
        <v>39</v>
      </c>
      <c r="B31" s="145"/>
      <c r="C31" s="56">
        <v>26.208079735304928</v>
      </c>
      <c r="D31" s="56">
        <v>37.412976348463964</v>
      </c>
      <c r="E31" s="56">
        <v>40.38078057364691</v>
      </c>
      <c r="F31" s="56">
        <v>38.19793870111166</v>
      </c>
      <c r="G31" s="56">
        <v>39.37604939608947</v>
      </c>
      <c r="H31" s="56">
        <v>44.7121687924921</v>
      </c>
      <c r="I31" s="56">
        <v>40.686794958739</v>
      </c>
      <c r="J31" s="56">
        <v>42.6468846045196</v>
      </c>
      <c r="K31" s="56">
        <v>43.3586406547445</v>
      </c>
      <c r="L31" s="56">
        <v>41.471569216363</v>
      </c>
      <c r="M31" s="56"/>
      <c r="N31" s="56">
        <v>6.340273259596617</v>
      </c>
      <c r="O31" s="56">
        <v>6.42989829136856</v>
      </c>
      <c r="P31" s="56">
        <v>5.717768297412599</v>
      </c>
      <c r="Q31" s="56">
        <v>4.872338053294682</v>
      </c>
      <c r="R31" s="56">
        <v>4.531361793465299</v>
      </c>
      <c r="S31" s="56">
        <v>3.0208158625444925</v>
      </c>
      <c r="T31" s="56">
        <v>1.70810347455037</v>
      </c>
      <c r="U31" s="56">
        <v>1.1342030767896</v>
      </c>
      <c r="V31" s="56">
        <v>0.950782259058742</v>
      </c>
      <c r="W31" s="56">
        <v>0.647197891719245</v>
      </c>
    </row>
    <row r="32" spans="1:23" ht="12.75">
      <c r="A32" s="55" t="s">
        <v>40</v>
      </c>
      <c r="B32" s="145"/>
      <c r="C32" s="56" t="s">
        <v>101</v>
      </c>
      <c r="D32" s="56">
        <v>34.44137254316961</v>
      </c>
      <c r="E32" s="56">
        <v>39.82189083583897</v>
      </c>
      <c r="F32" s="56">
        <v>42.635164334244735</v>
      </c>
      <c r="G32" s="56">
        <v>43.977195042358005</v>
      </c>
      <c r="H32" s="56">
        <v>44.512654131072345</v>
      </c>
      <c r="I32" s="56">
        <v>45.0668229446597</v>
      </c>
      <c r="J32" s="56">
        <v>47.3038985117293</v>
      </c>
      <c r="K32" s="56">
        <v>49.0275175352526</v>
      </c>
      <c r="L32" s="56">
        <v>49.997763168674</v>
      </c>
      <c r="M32" s="56"/>
      <c r="N32" s="56" t="s">
        <v>101</v>
      </c>
      <c r="O32" s="56" t="s">
        <v>101</v>
      </c>
      <c r="P32" s="56" t="s">
        <v>101</v>
      </c>
      <c r="Q32" s="56" t="s">
        <v>19</v>
      </c>
      <c r="R32" s="56" t="s">
        <v>19</v>
      </c>
      <c r="S32" s="56" t="s">
        <v>19</v>
      </c>
      <c r="T32" s="56" t="s">
        <v>19</v>
      </c>
      <c r="U32" s="56" t="s">
        <v>19</v>
      </c>
      <c r="V32" s="56" t="s">
        <v>19</v>
      </c>
      <c r="W32" s="56" t="s">
        <v>19</v>
      </c>
    </row>
    <row r="33" spans="1:23" ht="12.75">
      <c r="A33" s="55" t="s">
        <v>41</v>
      </c>
      <c r="B33" s="145"/>
      <c r="C33" s="56">
        <v>14.88523548159321</v>
      </c>
      <c r="D33" s="56">
        <v>23.24609938953339</v>
      </c>
      <c r="E33" s="56">
        <v>27.64456566167382</v>
      </c>
      <c r="F33" s="56">
        <v>30.079183782685607</v>
      </c>
      <c r="G33" s="56">
        <v>32.608409005001796</v>
      </c>
      <c r="H33" s="56">
        <v>32.08574292741196</v>
      </c>
      <c r="I33" s="56">
        <v>32.287344542812</v>
      </c>
      <c r="J33" s="56">
        <v>32.9454638679052</v>
      </c>
      <c r="K33" s="56">
        <v>42.5838925682951</v>
      </c>
      <c r="L33" s="56">
        <v>45.3015069223525</v>
      </c>
      <c r="M33" s="56"/>
      <c r="N33" s="56">
        <v>6.3486688175750565</v>
      </c>
      <c r="O33" s="56">
        <v>7.984750956346004</v>
      </c>
      <c r="P33" s="56">
        <v>7.603894467362612</v>
      </c>
      <c r="Q33" s="56">
        <v>7.000461163449502</v>
      </c>
      <c r="R33" s="56">
        <v>7.343239327470602</v>
      </c>
      <c r="S33" s="56">
        <v>8.29681506054525</v>
      </c>
      <c r="T33" s="56">
        <v>8.61084765127244</v>
      </c>
      <c r="U33" s="56">
        <v>8.65510853702045</v>
      </c>
      <c r="V33" s="56">
        <v>6.07162038275778</v>
      </c>
      <c r="W33" s="56">
        <v>2.41026056668464</v>
      </c>
    </row>
    <row r="34" spans="1:23" ht="12.75">
      <c r="A34" s="55" t="s">
        <v>42</v>
      </c>
      <c r="B34" s="145"/>
      <c r="C34" s="56">
        <v>15.006939958168363</v>
      </c>
      <c r="D34" s="56" t="s">
        <v>101</v>
      </c>
      <c r="E34" s="56" t="s">
        <v>101</v>
      </c>
      <c r="F34" s="56">
        <v>22.78247380667552</v>
      </c>
      <c r="G34" s="56">
        <v>25.233979088243164</v>
      </c>
      <c r="H34" s="56">
        <v>27.704955762632938</v>
      </c>
      <c r="I34" s="56">
        <v>30.1172167687534</v>
      </c>
      <c r="J34" s="56">
        <v>34.604793361266</v>
      </c>
      <c r="K34" s="56">
        <v>38.8913552933288</v>
      </c>
      <c r="L34" s="56">
        <v>57.1493534455293</v>
      </c>
      <c r="M34" s="56"/>
      <c r="N34" s="56">
        <v>0.7101569912627406</v>
      </c>
      <c r="O34" s="56">
        <v>2.2245030476948537</v>
      </c>
      <c r="P34" s="56">
        <v>2.2575281535370912</v>
      </c>
      <c r="Q34" s="56">
        <v>2.6897969373283686</v>
      </c>
      <c r="R34" s="56">
        <v>2.3848855145554593</v>
      </c>
      <c r="S34" s="56">
        <v>3.1286914474337886</v>
      </c>
      <c r="T34" s="56">
        <v>2.29511684945472</v>
      </c>
      <c r="U34" s="56">
        <v>1.2268399062061</v>
      </c>
      <c r="V34" s="56">
        <v>0.912694694935919</v>
      </c>
      <c r="W34" s="56">
        <v>0.871784691012105</v>
      </c>
    </row>
    <row r="35" spans="1:23" ht="12.75">
      <c r="A35" s="55" t="s">
        <v>43</v>
      </c>
      <c r="B35" s="145"/>
      <c r="C35" s="56">
        <v>23.91601642268006</v>
      </c>
      <c r="D35" s="56">
        <v>30.393170951353106</v>
      </c>
      <c r="E35" s="56">
        <v>31.468213974066288</v>
      </c>
      <c r="F35" s="56">
        <v>32.28094084671791</v>
      </c>
      <c r="G35" s="56">
        <v>32.297028673588045</v>
      </c>
      <c r="H35" s="56">
        <v>32.85842692707106</v>
      </c>
      <c r="I35" s="56">
        <v>32.6966495753282</v>
      </c>
      <c r="J35" s="56">
        <v>32.932510818525</v>
      </c>
      <c r="K35" s="56">
        <v>32.4396924148447</v>
      </c>
      <c r="L35" s="56">
        <v>33.1410149244658</v>
      </c>
      <c r="M35" s="56"/>
      <c r="N35" s="56">
        <v>1.9279635865832967</v>
      </c>
      <c r="O35" s="56">
        <v>7.939142320701177</v>
      </c>
      <c r="P35" s="56">
        <v>10.660628407394324</v>
      </c>
      <c r="Q35" s="56">
        <v>13.341364280065473</v>
      </c>
      <c r="R35" s="56">
        <v>15.656786934248284</v>
      </c>
      <c r="S35" s="56">
        <v>17.195277831607836</v>
      </c>
      <c r="T35" s="56">
        <v>17.1644028272675</v>
      </c>
      <c r="U35" s="56">
        <v>14.5279213900884</v>
      </c>
      <c r="V35" s="56">
        <v>14.0413605322264</v>
      </c>
      <c r="W35" s="56">
        <v>14.2486945453488</v>
      </c>
    </row>
    <row r="36" spans="1:23" ht="12.75">
      <c r="A36" s="55" t="s">
        <v>44</v>
      </c>
      <c r="B36" s="145"/>
      <c r="C36" s="56">
        <v>23.98379291319016</v>
      </c>
      <c r="D36" s="56">
        <v>28.129260734838425</v>
      </c>
      <c r="E36" s="56">
        <v>28.965676916756138</v>
      </c>
      <c r="F36" s="56">
        <v>32.117034982364494</v>
      </c>
      <c r="G36" s="56">
        <v>35.096867334848255</v>
      </c>
      <c r="H36" s="56">
        <v>37.26797910807554</v>
      </c>
      <c r="I36" s="56">
        <v>37.7236331615418</v>
      </c>
      <c r="J36" s="56">
        <v>40.6182391242399</v>
      </c>
      <c r="K36" s="56">
        <v>39.9017167531026</v>
      </c>
      <c r="L36" s="56">
        <v>39.8600055469531</v>
      </c>
      <c r="M36" s="56"/>
      <c r="N36" s="56" t="s">
        <v>101</v>
      </c>
      <c r="O36" s="56">
        <v>4.235203504464823</v>
      </c>
      <c r="P36" s="56">
        <v>3.991796062306644</v>
      </c>
      <c r="Q36" s="56">
        <v>3.8176407058628055</v>
      </c>
      <c r="R36" s="56">
        <v>3.9565407335650655</v>
      </c>
      <c r="S36" s="56">
        <v>4.307054691324579</v>
      </c>
      <c r="T36" s="56">
        <v>4.52034196320624</v>
      </c>
      <c r="U36" s="56">
        <v>4.851898350997</v>
      </c>
      <c r="V36" s="56">
        <v>5.3865488996966</v>
      </c>
      <c r="W36" s="56">
        <v>5.89899441273878</v>
      </c>
    </row>
    <row r="37" spans="1:23" ht="12.75">
      <c r="A37" s="55" t="s">
        <v>45</v>
      </c>
      <c r="B37" s="145"/>
      <c r="C37" s="56">
        <v>9.454218205116918</v>
      </c>
      <c r="D37" s="56">
        <v>11.871634917795333</v>
      </c>
      <c r="E37" s="56">
        <v>18.67369064423651</v>
      </c>
      <c r="F37" s="56">
        <v>20.870884679050945</v>
      </c>
      <c r="G37" s="56">
        <v>21.550568894731</v>
      </c>
      <c r="H37" s="56">
        <v>26.141345333752298</v>
      </c>
      <c r="I37" s="56">
        <v>27.4170842979797</v>
      </c>
      <c r="J37" s="56">
        <v>29.7904169016849</v>
      </c>
      <c r="K37" s="56">
        <v>31.3604132188135</v>
      </c>
      <c r="L37" s="56">
        <v>32.4111098550417</v>
      </c>
      <c r="M37" s="56"/>
      <c r="N37" s="56">
        <v>12.8</v>
      </c>
      <c r="O37" s="56">
        <v>14.200000000000001</v>
      </c>
      <c r="P37" s="56">
        <v>10.900000000000002</v>
      </c>
      <c r="Q37" s="56">
        <v>11.100000000000001</v>
      </c>
      <c r="R37" s="56">
        <v>11.5</v>
      </c>
      <c r="S37" s="56">
        <v>11.6</v>
      </c>
      <c r="T37" s="56">
        <v>7.77588536910784</v>
      </c>
      <c r="U37" s="56">
        <v>9.58873032506185</v>
      </c>
      <c r="V37" s="56">
        <v>18.3147426297581</v>
      </c>
      <c r="W37" s="56">
        <v>18.6784972426099</v>
      </c>
    </row>
    <row r="38" spans="1:23" ht="12.75">
      <c r="A38" s="55" t="s">
        <v>46</v>
      </c>
      <c r="B38" s="145"/>
      <c r="C38" s="56">
        <v>5.958463559612145</v>
      </c>
      <c r="D38" s="56">
        <v>8.815553514952498</v>
      </c>
      <c r="E38" s="56">
        <v>9.395733887381523</v>
      </c>
      <c r="F38" s="56">
        <v>10.299008188323382</v>
      </c>
      <c r="G38" s="56">
        <v>10.516610427956152</v>
      </c>
      <c r="H38" s="56">
        <v>10.758407079646018</v>
      </c>
      <c r="I38" s="56">
        <v>11.180946481665</v>
      </c>
      <c r="J38" s="56">
        <v>15.2449910930526</v>
      </c>
      <c r="K38" s="56" t="s">
        <v>101</v>
      </c>
      <c r="L38" s="56">
        <v>19.502128495749</v>
      </c>
      <c r="M38" s="56"/>
      <c r="N38" s="56" t="s">
        <v>101</v>
      </c>
      <c r="O38" s="56" t="s">
        <v>101</v>
      </c>
      <c r="P38" s="56" t="s">
        <v>101</v>
      </c>
      <c r="Q38" s="56" t="s">
        <v>101</v>
      </c>
      <c r="R38" s="56" t="s">
        <v>101</v>
      </c>
      <c r="S38" s="56" t="s">
        <v>101</v>
      </c>
      <c r="T38" s="56" t="s">
        <v>101</v>
      </c>
      <c r="U38" s="56">
        <v>10.7873239854926</v>
      </c>
      <c r="V38" s="56">
        <v>12.1293261785884</v>
      </c>
      <c r="W38" s="56">
        <v>13.3460564694233</v>
      </c>
    </row>
    <row r="39" spans="1:23" ht="12.75">
      <c r="A39" s="55" t="s">
        <v>47</v>
      </c>
      <c r="B39" s="191">
        <v>1</v>
      </c>
      <c r="C39" s="56" t="s">
        <v>101</v>
      </c>
      <c r="D39" s="56">
        <v>37.36300884730731</v>
      </c>
      <c r="E39" s="56">
        <v>36.912842435340735</v>
      </c>
      <c r="F39" s="56">
        <v>36.93124296229789</v>
      </c>
      <c r="G39" s="56">
        <v>38.20931037850604</v>
      </c>
      <c r="H39" s="56">
        <v>39.08688606415991</v>
      </c>
      <c r="I39" s="56">
        <v>39.4329958277853</v>
      </c>
      <c r="J39" s="56">
        <v>38.9963395289262</v>
      </c>
      <c r="K39" s="56">
        <v>38.696309185132</v>
      </c>
      <c r="L39" s="56">
        <v>34.8801532184084</v>
      </c>
      <c r="M39" s="56"/>
      <c r="N39" s="56" t="s">
        <v>101</v>
      </c>
      <c r="O39" s="56" t="s">
        <v>101</v>
      </c>
      <c r="P39" s="56">
        <v>11.814506730470203</v>
      </c>
      <c r="Q39" s="56">
        <v>11.878399205886515</v>
      </c>
      <c r="R39" s="56">
        <v>13.783960807321103</v>
      </c>
      <c r="S39" s="56">
        <v>16.254220254814403</v>
      </c>
      <c r="T39" s="56">
        <v>17.3577775475255</v>
      </c>
      <c r="U39" s="56">
        <v>14.9759017784003</v>
      </c>
      <c r="V39" s="56">
        <v>15.3212852583298</v>
      </c>
      <c r="W39" s="56">
        <v>15.7700276938794</v>
      </c>
    </row>
    <row r="40" spans="1:23" ht="12.75">
      <c r="A40" s="55" t="s">
        <v>48</v>
      </c>
      <c r="B40" s="145"/>
      <c r="C40" s="56">
        <v>32.65242134771375</v>
      </c>
      <c r="D40" s="56">
        <v>34.35392556822912</v>
      </c>
      <c r="E40" s="56">
        <v>32.7173723251176</v>
      </c>
      <c r="F40" s="56">
        <v>32.35721524072676</v>
      </c>
      <c r="G40" s="56">
        <v>31.90942900824485</v>
      </c>
      <c r="H40" s="56">
        <v>33.17520962926897</v>
      </c>
      <c r="I40" s="56">
        <v>34.1731890107406</v>
      </c>
      <c r="J40" s="56">
        <v>35.5161909508012</v>
      </c>
      <c r="K40" s="56">
        <v>36.518676713968</v>
      </c>
      <c r="L40" s="56">
        <v>37.3114494529348</v>
      </c>
      <c r="M40" s="56"/>
      <c r="N40" s="56">
        <v>9.382234550942908</v>
      </c>
      <c r="O40" s="56">
        <v>8.402870923497549</v>
      </c>
      <c r="P40" s="56">
        <v>8.12079417377059</v>
      </c>
      <c r="Q40" s="56">
        <v>8.210212753812616</v>
      </c>
      <c r="R40" s="56">
        <v>8.81307514975837</v>
      </c>
      <c r="S40" s="56">
        <v>9.35936816855934</v>
      </c>
      <c r="T40" s="56">
        <v>9.87185677491752</v>
      </c>
      <c r="U40" s="56">
        <v>9.91445450086303</v>
      </c>
      <c r="V40" s="56">
        <v>10.1482919826077</v>
      </c>
      <c r="W40" s="56">
        <v>10.1715768096589</v>
      </c>
    </row>
    <row r="41" spans="1:23" ht="12.75">
      <c r="A41" s="9"/>
      <c r="B41" s="135"/>
      <c r="C41" s="56"/>
      <c r="D41" s="57"/>
      <c r="E41" s="57"/>
      <c r="F41" s="57"/>
      <c r="G41" s="57"/>
      <c r="H41" s="57"/>
      <c r="I41" s="57"/>
      <c r="J41" s="57"/>
      <c r="K41" s="57"/>
      <c r="L41" s="57"/>
      <c r="M41" s="56"/>
      <c r="N41" s="56"/>
      <c r="O41" s="57"/>
      <c r="P41" s="57"/>
      <c r="Q41" s="57"/>
      <c r="R41" s="57"/>
      <c r="S41" s="57"/>
      <c r="T41" s="57"/>
      <c r="U41" s="57"/>
      <c r="V41" s="57"/>
      <c r="W41" s="57"/>
    </row>
    <row r="42" spans="1:23" ht="12.75">
      <c r="A42" s="14" t="s">
        <v>49</v>
      </c>
      <c r="B42" s="8"/>
      <c r="C42" s="16">
        <v>20.097385295004564</v>
      </c>
      <c r="D42" s="16">
        <v>28.106730607028783</v>
      </c>
      <c r="E42" s="16">
        <v>30.215515439488513</v>
      </c>
      <c r="F42" s="16">
        <v>31.199708139128035</v>
      </c>
      <c r="G42" s="16">
        <v>32.90485241376797</v>
      </c>
      <c r="H42" s="16">
        <v>34.572371345523884</v>
      </c>
      <c r="I42" s="16">
        <v>35.771531055379135</v>
      </c>
      <c r="J42" s="16">
        <v>36.81281343385835</v>
      </c>
      <c r="K42" s="16">
        <v>38.80476329061639</v>
      </c>
      <c r="L42" s="16">
        <v>37.7030145761963</v>
      </c>
      <c r="M42" s="56"/>
      <c r="N42" s="16">
        <v>10.988642848510414</v>
      </c>
      <c r="O42" s="16">
        <v>9.162531386876164</v>
      </c>
      <c r="P42" s="16">
        <v>9.501299969814987</v>
      </c>
      <c r="Q42" s="16">
        <v>8.639924808680474</v>
      </c>
      <c r="R42" s="16">
        <v>9.812504100810177</v>
      </c>
      <c r="S42" s="16">
        <v>9.219257453506415</v>
      </c>
      <c r="T42" s="16">
        <v>8.851669102350654</v>
      </c>
      <c r="U42" s="16">
        <v>9.094624890771849</v>
      </c>
      <c r="V42" s="58">
        <v>10.587598023692305</v>
      </c>
      <c r="W42" s="58">
        <v>8.338445416972997</v>
      </c>
    </row>
    <row r="43" spans="1:24" ht="51" customHeight="1">
      <c r="A43" s="63" t="s">
        <v>138</v>
      </c>
      <c r="B43" s="146"/>
      <c r="C43" s="59">
        <v>19.705074712978885</v>
      </c>
      <c r="D43" s="59"/>
      <c r="E43" s="58"/>
      <c r="F43" s="58"/>
      <c r="G43" s="58"/>
      <c r="H43" s="58"/>
      <c r="I43" s="59"/>
      <c r="J43" s="59"/>
      <c r="K43" s="59"/>
      <c r="L43" s="59">
        <v>40.440703852031106</v>
      </c>
      <c r="M43" s="56"/>
      <c r="N43" s="59">
        <v>10.988642848510413</v>
      </c>
      <c r="O43" s="58"/>
      <c r="P43" s="58"/>
      <c r="Q43" s="58"/>
      <c r="R43" s="58"/>
      <c r="S43" s="58"/>
      <c r="T43" s="59"/>
      <c r="U43" s="59"/>
      <c r="V43" s="59"/>
      <c r="W43" s="59">
        <v>10.443628736960742</v>
      </c>
      <c r="X43" s="201"/>
    </row>
    <row r="44" spans="1:23" ht="12.75">
      <c r="A44" s="14" t="s">
        <v>50</v>
      </c>
      <c r="B44" s="8"/>
      <c r="C44" s="16">
        <v>18.35790873112149</v>
      </c>
      <c r="D44" s="16">
        <v>27.0176645809262</v>
      </c>
      <c r="E44" s="16">
        <v>28.654953706985857</v>
      </c>
      <c r="F44" s="16">
        <v>30.01695679268067</v>
      </c>
      <c r="G44" s="16">
        <v>31.946915486736447</v>
      </c>
      <c r="H44" s="16">
        <v>33.31198591830946</v>
      </c>
      <c r="I44" s="16">
        <v>34.90493057400872</v>
      </c>
      <c r="J44" s="16">
        <v>35.216267886842864</v>
      </c>
      <c r="K44" s="16">
        <v>36.72863663704593</v>
      </c>
      <c r="L44" s="16">
        <v>38.2314395229613</v>
      </c>
      <c r="M44" s="56"/>
      <c r="N44" s="16">
        <v>9.412887009959565</v>
      </c>
      <c r="O44" s="16">
        <v>6.882738978107678</v>
      </c>
      <c r="P44" s="16">
        <v>7.873285960817655</v>
      </c>
      <c r="Q44" s="16">
        <v>6.823420015751732</v>
      </c>
      <c r="R44" s="16">
        <v>8.235312238124735</v>
      </c>
      <c r="S44" s="16">
        <v>7.77623262602975</v>
      </c>
      <c r="T44" s="16">
        <v>7.724745108999172</v>
      </c>
      <c r="U44" s="16">
        <v>7.594402483683129</v>
      </c>
      <c r="V44" s="58">
        <v>7.6437134730007195</v>
      </c>
      <c r="W44" s="58">
        <v>6.4629639602371505</v>
      </c>
    </row>
    <row r="45" spans="1:23" ht="12.75">
      <c r="A45" s="14"/>
      <c r="B45" s="8"/>
      <c r="C45" s="58"/>
      <c r="D45" s="60"/>
      <c r="E45" s="60"/>
      <c r="F45" s="60"/>
      <c r="G45" s="60"/>
      <c r="H45" s="60"/>
      <c r="I45" s="60"/>
      <c r="J45" s="60"/>
      <c r="K45" s="60"/>
      <c r="L45" s="60"/>
      <c r="M45" s="56"/>
      <c r="N45" s="58"/>
      <c r="O45" s="60"/>
      <c r="P45" s="60"/>
      <c r="Q45" s="60"/>
      <c r="R45" s="60"/>
      <c r="S45" s="60"/>
      <c r="T45" s="60"/>
      <c r="U45" s="60"/>
      <c r="V45" s="60"/>
      <c r="W45" s="60"/>
    </row>
    <row r="46" spans="1:23" ht="12.75">
      <c r="A46" s="61" t="s">
        <v>51</v>
      </c>
      <c r="B46" s="147"/>
      <c r="C46" s="58"/>
      <c r="D46" s="60"/>
      <c r="E46" s="60"/>
      <c r="F46" s="60"/>
      <c r="G46" s="60"/>
      <c r="H46" s="60"/>
      <c r="I46" s="60"/>
      <c r="J46" s="60"/>
      <c r="K46" s="60"/>
      <c r="L46" s="60"/>
      <c r="M46" s="56"/>
      <c r="N46" s="58"/>
      <c r="O46" s="60"/>
      <c r="P46" s="60"/>
      <c r="Q46" s="60"/>
      <c r="R46" s="60"/>
      <c r="S46" s="60"/>
      <c r="T46" s="60"/>
      <c r="U46" s="60"/>
      <c r="V46" s="60"/>
      <c r="W46" s="60"/>
    </row>
    <row r="47" spans="1:23" ht="12.75">
      <c r="A47" s="9" t="s">
        <v>52</v>
      </c>
      <c r="B47" s="145"/>
      <c r="C47" s="56" t="s">
        <v>101</v>
      </c>
      <c r="D47" s="56">
        <v>10.33564976298464</v>
      </c>
      <c r="E47" s="56">
        <v>10.459125912178951</v>
      </c>
      <c r="F47" s="56">
        <v>12.894473769045161</v>
      </c>
      <c r="G47" s="56">
        <v>15.108462663860522</v>
      </c>
      <c r="H47" s="56" t="s">
        <v>101</v>
      </c>
      <c r="I47" s="56" t="s">
        <v>101</v>
      </c>
      <c r="J47" s="56" t="s">
        <v>101</v>
      </c>
      <c r="K47" s="56" t="s">
        <v>101</v>
      </c>
      <c r="L47" s="56" t="s">
        <v>101</v>
      </c>
      <c r="M47" s="56"/>
      <c r="N47" s="56" t="s">
        <v>101</v>
      </c>
      <c r="O47" s="56" t="s">
        <v>101</v>
      </c>
      <c r="P47" s="56" t="s">
        <v>101</v>
      </c>
      <c r="Q47" s="56" t="s">
        <v>101</v>
      </c>
      <c r="R47" s="56" t="s">
        <v>101</v>
      </c>
      <c r="S47" s="56" t="s">
        <v>101</v>
      </c>
      <c r="T47" s="56" t="s">
        <v>101</v>
      </c>
      <c r="U47" s="56" t="s">
        <v>101</v>
      </c>
      <c r="V47" s="56" t="s">
        <v>101</v>
      </c>
      <c r="W47" s="56" t="s">
        <v>101</v>
      </c>
    </row>
    <row r="48" spans="1:23" ht="12.75">
      <c r="A48" s="9" t="s">
        <v>54</v>
      </c>
      <c r="B48" s="145"/>
      <c r="C48" s="56" t="s">
        <v>101</v>
      </c>
      <c r="D48" s="56" t="s">
        <v>101</v>
      </c>
      <c r="E48" s="56" t="s">
        <v>101</v>
      </c>
      <c r="F48" s="56" t="s">
        <v>101</v>
      </c>
      <c r="G48" s="56" t="s">
        <v>101</v>
      </c>
      <c r="H48" s="56" t="s">
        <v>101</v>
      </c>
      <c r="I48" s="56" t="s">
        <v>101</v>
      </c>
      <c r="J48" s="56" t="s">
        <v>101</v>
      </c>
      <c r="K48" s="56" t="s">
        <v>101</v>
      </c>
      <c r="L48" s="56" t="s">
        <v>101</v>
      </c>
      <c r="M48" s="56"/>
      <c r="N48" s="56" t="s">
        <v>101</v>
      </c>
      <c r="O48" s="56" t="s">
        <v>101</v>
      </c>
      <c r="P48" s="56" t="s">
        <v>101</v>
      </c>
      <c r="Q48" s="56" t="s">
        <v>101</v>
      </c>
      <c r="R48" s="56" t="s">
        <v>101</v>
      </c>
      <c r="S48" s="56" t="s">
        <v>101</v>
      </c>
      <c r="T48" s="56" t="s">
        <v>101</v>
      </c>
      <c r="U48" s="56" t="s">
        <v>101</v>
      </c>
      <c r="V48" s="56" t="s">
        <v>101</v>
      </c>
      <c r="W48" s="56" t="s">
        <v>101</v>
      </c>
    </row>
    <row r="49" spans="1:23" ht="12.75">
      <c r="A49" s="9" t="s">
        <v>55</v>
      </c>
      <c r="B49" s="145"/>
      <c r="C49" s="56" t="s">
        <v>101</v>
      </c>
      <c r="D49" s="56" t="s">
        <v>101</v>
      </c>
      <c r="E49" s="56" t="s">
        <v>101</v>
      </c>
      <c r="F49" s="56">
        <v>29.433486876396298</v>
      </c>
      <c r="G49" s="56">
        <v>30.87364674203722</v>
      </c>
      <c r="H49" s="56">
        <v>32.19972869202462</v>
      </c>
      <c r="I49" s="56">
        <v>34.8233205939399</v>
      </c>
      <c r="J49" s="56">
        <v>36.1919291333214</v>
      </c>
      <c r="K49" s="56">
        <v>36.8790466409283</v>
      </c>
      <c r="L49" s="56">
        <v>36.4872468382926</v>
      </c>
      <c r="M49" s="56"/>
      <c r="N49" s="56" t="s">
        <v>101</v>
      </c>
      <c r="O49" s="56" t="s">
        <v>101</v>
      </c>
      <c r="P49" s="56" t="s">
        <v>101</v>
      </c>
      <c r="Q49" s="56" t="s">
        <v>101</v>
      </c>
      <c r="R49" s="56" t="s">
        <v>101</v>
      </c>
      <c r="S49" s="56" t="s">
        <v>101</v>
      </c>
      <c r="T49" s="56" t="s">
        <v>101</v>
      </c>
      <c r="U49" s="56" t="s">
        <v>101</v>
      </c>
      <c r="V49" s="56" t="s">
        <v>101</v>
      </c>
      <c r="W49" s="56" t="s">
        <v>101</v>
      </c>
    </row>
    <row r="50" spans="1:23" ht="12.75">
      <c r="A50" s="9" t="s">
        <v>56</v>
      </c>
      <c r="B50" s="145"/>
      <c r="C50" s="56" t="s">
        <v>101</v>
      </c>
      <c r="D50" s="56" t="s">
        <v>101</v>
      </c>
      <c r="E50" s="56" t="s">
        <v>101</v>
      </c>
      <c r="F50" s="56" t="s">
        <v>101</v>
      </c>
      <c r="G50" s="56" t="s">
        <v>101</v>
      </c>
      <c r="H50" s="56" t="s">
        <v>101</v>
      </c>
      <c r="I50" s="56" t="s">
        <v>101</v>
      </c>
      <c r="J50" s="56" t="s">
        <v>101</v>
      </c>
      <c r="K50" s="56" t="s">
        <v>101</v>
      </c>
      <c r="L50" s="56" t="s">
        <v>101</v>
      </c>
      <c r="M50" s="56"/>
      <c r="N50" s="56" t="s">
        <v>101</v>
      </c>
      <c r="O50" s="56" t="s">
        <v>101</v>
      </c>
      <c r="P50" s="56" t="s">
        <v>101</v>
      </c>
      <c r="Q50" s="56" t="s">
        <v>101</v>
      </c>
      <c r="R50" s="56" t="s">
        <v>101</v>
      </c>
      <c r="S50" s="56" t="s">
        <v>101</v>
      </c>
      <c r="T50" s="56" t="s">
        <v>101</v>
      </c>
      <c r="U50" s="56" t="s">
        <v>101</v>
      </c>
      <c r="V50" s="56" t="s">
        <v>101</v>
      </c>
      <c r="W50" s="56" t="s">
        <v>101</v>
      </c>
    </row>
    <row r="51" spans="1:23" ht="12.75">
      <c r="A51" s="86" t="s">
        <v>57</v>
      </c>
      <c r="B51" s="232"/>
      <c r="C51" s="233" t="s">
        <v>101</v>
      </c>
      <c r="D51" s="233" t="s">
        <v>101</v>
      </c>
      <c r="E51" s="233" t="s">
        <v>101</v>
      </c>
      <c r="F51" s="233" t="s">
        <v>101</v>
      </c>
      <c r="G51" s="233" t="s">
        <v>101</v>
      </c>
      <c r="H51" s="233" t="s">
        <v>101</v>
      </c>
      <c r="I51" s="233">
        <v>17.8484277594734</v>
      </c>
      <c r="J51" s="233">
        <v>20.6976708911751</v>
      </c>
      <c r="K51" s="233">
        <v>20.1552982170147</v>
      </c>
      <c r="L51" s="233">
        <v>20.0778258840975</v>
      </c>
      <c r="M51" s="56"/>
      <c r="N51" s="233" t="s">
        <v>101</v>
      </c>
      <c r="O51" s="233" t="s">
        <v>101</v>
      </c>
      <c r="P51" s="233" t="s">
        <v>101</v>
      </c>
      <c r="Q51" s="233" t="s">
        <v>101</v>
      </c>
      <c r="R51" s="233" t="s">
        <v>101</v>
      </c>
      <c r="S51" s="233" t="s">
        <v>101</v>
      </c>
      <c r="T51" s="233">
        <v>23.604425104479</v>
      </c>
      <c r="U51" s="233">
        <v>25.8984531372291</v>
      </c>
      <c r="V51" s="233">
        <v>24.5539582257529</v>
      </c>
      <c r="W51" s="233">
        <v>26.1349176536496</v>
      </c>
    </row>
    <row r="52" spans="1:23" ht="12.75">
      <c r="A52" s="18"/>
      <c r="B52" s="138"/>
      <c r="C52" s="11"/>
      <c r="D52" s="62"/>
      <c r="E52" s="62"/>
      <c r="F52" s="62"/>
      <c r="G52" s="62"/>
      <c r="H52" s="62"/>
      <c r="I52" s="62"/>
      <c r="J52" s="62"/>
      <c r="K52" s="62"/>
      <c r="L52" s="62"/>
      <c r="M52" s="62"/>
      <c r="N52" s="11"/>
      <c r="O52" s="62"/>
      <c r="P52" s="62"/>
      <c r="Q52" s="62"/>
      <c r="R52" s="62"/>
      <c r="S52" s="62"/>
      <c r="T52" s="62"/>
      <c r="U52" s="62"/>
      <c r="V52" s="62"/>
      <c r="W52" s="62"/>
    </row>
    <row r="53" spans="1:23" ht="12.75">
      <c r="A53" s="298"/>
      <c r="B53" s="298"/>
      <c r="C53" s="298"/>
      <c r="D53" s="298"/>
      <c r="E53" s="298"/>
      <c r="F53" s="298"/>
      <c r="G53" s="298"/>
      <c r="H53" s="298"/>
      <c r="I53" s="298"/>
      <c r="J53" s="298"/>
      <c r="K53" s="298"/>
      <c r="L53" s="298"/>
      <c r="M53" s="298"/>
      <c r="N53" s="298"/>
      <c r="O53" s="298"/>
      <c r="P53" s="298"/>
      <c r="Q53" s="298"/>
      <c r="R53" s="298"/>
      <c r="S53" s="298"/>
      <c r="T53" s="298"/>
      <c r="U53" s="298"/>
      <c r="V53" s="197"/>
      <c r="W53" s="197"/>
    </row>
    <row r="54" spans="1:23" ht="75" customHeight="1">
      <c r="A54" s="298" t="s">
        <v>193</v>
      </c>
      <c r="B54" s="298"/>
      <c r="C54" s="298"/>
      <c r="D54" s="298"/>
      <c r="E54" s="298"/>
      <c r="F54" s="298"/>
      <c r="G54" s="298"/>
      <c r="H54" s="298"/>
      <c r="I54" s="298"/>
      <c r="J54" s="298"/>
      <c r="K54" s="298"/>
      <c r="L54" s="298"/>
      <c r="M54" s="298"/>
      <c r="N54" s="298"/>
      <c r="O54" s="298"/>
      <c r="P54" s="298"/>
      <c r="Q54" s="298"/>
      <c r="R54" s="298"/>
      <c r="S54" s="298"/>
      <c r="T54" s="298"/>
      <c r="U54" s="298"/>
      <c r="V54" s="298"/>
      <c r="W54" s="197"/>
    </row>
  </sheetData>
  <sheetProtection/>
  <mergeCells count="4">
    <mergeCell ref="A54:V54"/>
    <mergeCell ref="A53:U53"/>
    <mergeCell ref="C7:L7"/>
    <mergeCell ref="N7:W7"/>
  </mergeCells>
  <conditionalFormatting sqref="N52 N45:N46 N15:N41 V10:W10 C52 C41 C45:C46 N11:W40 M10:U13 C10:L40 B14:W14 A10:D13 B47:W51 A15:W40 M11:M51 C43:L43 N43:W43">
    <cfRule type="expression" priority="39" dxfId="0" stopIfTrue="1">
      <formula>#REF!=0</formula>
    </cfRule>
  </conditionalFormatting>
  <conditionalFormatting sqref="V10 W47:W51 W10:W40 V13 T17:V17">
    <cfRule type="expression" priority="18" dxfId="0" stopIfTrue="1">
      <formula>#REF!=0</formula>
    </cfRule>
  </conditionalFormatting>
  <hyperlinks>
    <hyperlink ref="A1" r:id="rId1" display="http://www.sourceoecd.org/9789264055988"/>
  </hyperlinks>
  <printOptions horizontalCentered="1"/>
  <pageMargins left="0.7086614173228347" right="0.7086614173228347" top="0.15748031496062992" bottom="0.15748031496062992" header="0.31496062992125984" footer="0.31496062992125984"/>
  <pageSetup fitToHeight="1" fitToWidth="1" horizontalDpi="600" verticalDpi="600" orientation="landscape" paperSize="9" scale="72" r:id="rId2"/>
</worksheet>
</file>

<file path=xl/worksheets/sheet4.xml><?xml version="1.0" encoding="utf-8"?>
<worksheet xmlns="http://schemas.openxmlformats.org/spreadsheetml/2006/main" xmlns:r="http://schemas.openxmlformats.org/officeDocument/2006/relationships">
  <sheetPr codeName="Sheet5">
    <tabColor rgb="FFFF0000"/>
    <pageSetUpPr fitToPage="1"/>
  </sheetPr>
  <dimension ref="A1:O57"/>
  <sheetViews>
    <sheetView zoomScalePageLayoutView="0" workbookViewId="0" topLeftCell="A1">
      <pane xSplit="2" ySplit="11" topLeftCell="C12"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7.421875" style="131" customWidth="1"/>
    <col min="2" max="2" width="6.8515625" style="181" bestFit="1" customWidth="1"/>
    <col min="3" max="10" width="9.140625" style="131" customWidth="1"/>
    <col min="11" max="11" width="8.421875" style="199" customWidth="1"/>
    <col min="12" max="12" width="2.57421875" style="199" customWidth="1"/>
    <col min="13" max="13" width="3.7109375" style="199" customWidth="1"/>
    <col min="14" max="14" width="3.00390625" style="199" customWidth="1"/>
    <col min="15" max="16384" width="9.140625" style="199" customWidth="1"/>
  </cols>
  <sheetData>
    <row r="1" ht="12.75">
      <c r="A1" s="278" t="s">
        <v>229</v>
      </c>
    </row>
    <row r="2" spans="1:2" ht="12.75">
      <c r="A2" s="279"/>
      <c r="B2" s="332" t="s">
        <v>2</v>
      </c>
    </row>
    <row r="3" ht="12.75">
      <c r="A3" s="279" t="s">
        <v>231</v>
      </c>
    </row>
    <row r="4" spans="1:10" ht="36.75" customHeight="1">
      <c r="A4" s="303" t="s">
        <v>160</v>
      </c>
      <c r="B4" s="303"/>
      <c r="C4" s="303"/>
      <c r="D4" s="303"/>
      <c r="E4" s="303"/>
      <c r="F4" s="303"/>
      <c r="G4" s="303"/>
      <c r="H4" s="303"/>
      <c r="I4" s="303"/>
      <c r="J4" s="303"/>
    </row>
    <row r="5" spans="1:10" ht="12.75">
      <c r="A5" s="4" t="s">
        <v>131</v>
      </c>
      <c r="B5" s="133"/>
      <c r="C5" s="3"/>
      <c r="D5" s="3"/>
      <c r="E5" s="3"/>
      <c r="F5" s="3"/>
      <c r="G5" s="3"/>
      <c r="H5" s="3"/>
      <c r="I5" s="3"/>
      <c r="J5" s="3"/>
    </row>
    <row r="6" spans="1:10" ht="12.75">
      <c r="A6" s="3"/>
      <c r="B6" s="133"/>
      <c r="C6" s="3"/>
      <c r="D6" s="3"/>
      <c r="E6" s="3"/>
      <c r="F6" s="3"/>
      <c r="G6" s="3"/>
      <c r="H6" s="3"/>
      <c r="I6" s="3"/>
      <c r="J6" s="3"/>
    </row>
    <row r="7" spans="1:10" ht="12.75">
      <c r="A7" s="3"/>
      <c r="B7" s="133"/>
      <c r="C7" s="3"/>
      <c r="D7" s="3"/>
      <c r="E7" s="3"/>
      <c r="F7" s="3"/>
      <c r="G7" s="3"/>
      <c r="H7" s="3"/>
      <c r="I7" s="3"/>
      <c r="J7" s="3"/>
    </row>
    <row r="8" spans="1:10" ht="12.75">
      <c r="A8" s="3"/>
      <c r="B8" s="133"/>
      <c r="C8" s="3"/>
      <c r="D8" s="304"/>
      <c r="E8" s="304"/>
      <c r="F8" s="304"/>
      <c r="G8" s="304"/>
      <c r="H8" s="304"/>
      <c r="I8" s="304"/>
      <c r="J8" s="304"/>
    </row>
    <row r="9" spans="1:10" ht="34.5" customHeight="1">
      <c r="A9" s="3"/>
      <c r="B9" s="133"/>
      <c r="C9" s="305" t="s">
        <v>116</v>
      </c>
      <c r="D9" s="306"/>
      <c r="E9" s="307" t="s">
        <v>117</v>
      </c>
      <c r="F9" s="308"/>
      <c r="G9" s="307" t="s">
        <v>118</v>
      </c>
      <c r="H9" s="308"/>
      <c r="I9" s="309" t="s">
        <v>58</v>
      </c>
      <c r="J9" s="310"/>
    </row>
    <row r="10" spans="1:10" ht="66" customHeight="1">
      <c r="A10" s="3"/>
      <c r="B10" s="133"/>
      <c r="C10" s="200" t="s">
        <v>132</v>
      </c>
      <c r="D10" s="200" t="s">
        <v>133</v>
      </c>
      <c r="E10" s="200" t="s">
        <v>132</v>
      </c>
      <c r="F10" s="200" t="s">
        <v>133</v>
      </c>
      <c r="G10" s="200" t="s">
        <v>132</v>
      </c>
      <c r="H10" s="200" t="s">
        <v>133</v>
      </c>
      <c r="I10" s="200" t="s">
        <v>132</v>
      </c>
      <c r="J10" s="200" t="s">
        <v>133</v>
      </c>
    </row>
    <row r="11" spans="1:10" ht="12.75">
      <c r="A11" s="7" t="s">
        <v>15</v>
      </c>
      <c r="B11" s="189"/>
      <c r="C11" s="6" t="s">
        <v>5</v>
      </c>
      <c r="D11" s="6" t="s">
        <v>6</v>
      </c>
      <c r="E11" s="6" t="s">
        <v>7</v>
      </c>
      <c r="F11" s="6" t="s">
        <v>8</v>
      </c>
      <c r="G11" s="6" t="s">
        <v>9</v>
      </c>
      <c r="H11" s="6" t="s">
        <v>10</v>
      </c>
      <c r="I11" s="6" t="s">
        <v>11</v>
      </c>
      <c r="J11" s="6" t="s">
        <v>12</v>
      </c>
    </row>
    <row r="12" spans="1:11" ht="12.75">
      <c r="A12" s="87" t="s">
        <v>18</v>
      </c>
      <c r="B12" s="136">
        <v>1</v>
      </c>
      <c r="C12" s="64">
        <v>19.874354652517447</v>
      </c>
      <c r="D12" s="192">
        <v>13.887147641326054</v>
      </c>
      <c r="E12" s="64">
        <v>59.20727691603292</v>
      </c>
      <c r="F12" s="192">
        <v>44.68453706524019</v>
      </c>
      <c r="G12" s="64">
        <v>17.91732604129274</v>
      </c>
      <c r="H12" s="192">
        <v>7.581631051883727</v>
      </c>
      <c r="I12" s="64">
        <v>1.9096433028283668</v>
      </c>
      <c r="J12" s="192">
        <v>1.469409661933558</v>
      </c>
      <c r="K12" s="236"/>
    </row>
    <row r="13" spans="1:11" ht="12.75">
      <c r="A13" s="87" t="s">
        <v>20</v>
      </c>
      <c r="B13" s="136"/>
      <c r="C13" s="64">
        <v>7.82832125124935</v>
      </c>
      <c r="D13" s="192">
        <v>7.570246586689531</v>
      </c>
      <c r="E13" s="64">
        <v>24.9629762309683</v>
      </c>
      <c r="F13" s="192">
        <v>22.541615580121793</v>
      </c>
      <c r="G13" s="64">
        <v>4.5937039449067</v>
      </c>
      <c r="H13" s="192">
        <v>4.008093207626309</v>
      </c>
      <c r="I13" s="64">
        <v>1.94629812912995</v>
      </c>
      <c r="J13" s="192">
        <v>1.5029008506563395</v>
      </c>
      <c r="K13" s="236"/>
    </row>
    <row r="14" spans="1:11" ht="12.75">
      <c r="A14" s="87" t="s">
        <v>21</v>
      </c>
      <c r="B14" s="136">
        <v>2</v>
      </c>
      <c r="C14" s="64">
        <v>29.2984719310484</v>
      </c>
      <c r="D14" s="192">
        <v>26.42783539688979</v>
      </c>
      <c r="E14" s="64">
        <v>27.7839199411035</v>
      </c>
      <c r="F14" s="192">
        <v>24.905216682365698</v>
      </c>
      <c r="G14" s="64">
        <v>14.5929379689283</v>
      </c>
      <c r="H14" s="192">
        <v>11.801515372068852</v>
      </c>
      <c r="I14" s="64">
        <v>1.33434354677644</v>
      </c>
      <c r="J14" s="192">
        <v>0.974278198900427</v>
      </c>
      <c r="K14" s="236"/>
    </row>
    <row r="15" spans="1:11" ht="12.75">
      <c r="A15" s="87" t="s">
        <v>22</v>
      </c>
      <c r="B15" s="136">
        <v>1</v>
      </c>
      <c r="C15" s="64">
        <v>32.512006847253</v>
      </c>
      <c r="D15" s="192">
        <v>30.95644009198688</v>
      </c>
      <c r="E15" s="64">
        <v>39.9570151348846</v>
      </c>
      <c r="F15" s="192">
        <v>37.27962286466586</v>
      </c>
      <c r="G15" s="64">
        <v>9.0823665267771</v>
      </c>
      <c r="H15" s="192">
        <v>7.47380016044752</v>
      </c>
      <c r="I15" s="64">
        <v>1.07869797873077</v>
      </c>
      <c r="J15" s="192">
        <v>0.8987817430110069</v>
      </c>
      <c r="K15" s="236"/>
    </row>
    <row r="16" spans="1:11" ht="12.75">
      <c r="A16" s="9" t="s">
        <v>53</v>
      </c>
      <c r="B16" s="136"/>
      <c r="C16" s="64">
        <v>14.8407173154072</v>
      </c>
      <c r="D16" s="192">
        <v>14.784525877980125</v>
      </c>
      <c r="E16" s="64">
        <v>16.0463820629871</v>
      </c>
      <c r="F16" s="192">
        <v>15.978687357477565</v>
      </c>
      <c r="G16" s="64">
        <v>4.26291597597238</v>
      </c>
      <c r="H16" s="192">
        <v>4.028180375026</v>
      </c>
      <c r="I16" s="64">
        <v>0.125045707164056</v>
      </c>
      <c r="J16" s="64">
        <v>0.11195027696227654</v>
      </c>
      <c r="K16" s="236"/>
    </row>
    <row r="17" spans="1:11" ht="12.75">
      <c r="A17" s="87" t="s">
        <v>23</v>
      </c>
      <c r="B17" s="136">
        <v>2</v>
      </c>
      <c r="C17" s="64">
        <v>4.98844065452269</v>
      </c>
      <c r="D17" s="192">
        <v>4.947643609087665</v>
      </c>
      <c r="E17" s="64">
        <v>37.2965930730371</v>
      </c>
      <c r="F17" s="192">
        <v>34.7315842959745</v>
      </c>
      <c r="G17" s="64">
        <v>15.2701773967335</v>
      </c>
      <c r="H17" s="192">
        <v>14.582733723101576</v>
      </c>
      <c r="I17" s="64">
        <v>1.3998278790273</v>
      </c>
      <c r="J17" s="192">
        <v>1.2770757030343762</v>
      </c>
      <c r="K17" s="236"/>
    </row>
    <row r="18" spans="1:11" ht="12.75">
      <c r="A18" s="87" t="s">
        <v>24</v>
      </c>
      <c r="B18" s="136"/>
      <c r="C18" s="64">
        <v>11.7819072039218</v>
      </c>
      <c r="D18" s="192">
        <v>11.400478967079401</v>
      </c>
      <c r="E18" s="64">
        <v>46.4688111842573</v>
      </c>
      <c r="F18" s="192">
        <v>45.20889122224143</v>
      </c>
      <c r="G18" s="64">
        <v>16.8574128677937</v>
      </c>
      <c r="H18" s="192">
        <v>16.103710364253217</v>
      </c>
      <c r="I18" s="64">
        <v>1.50700350259805</v>
      </c>
      <c r="J18" s="192">
        <v>1.4226908276832466</v>
      </c>
      <c r="K18" s="236"/>
    </row>
    <row r="19" spans="1:11" ht="12.75">
      <c r="A19" s="87" t="s">
        <v>25</v>
      </c>
      <c r="B19" s="136"/>
      <c r="C19" s="64" t="s">
        <v>19</v>
      </c>
      <c r="D19" s="192" t="s">
        <v>101</v>
      </c>
      <c r="E19" s="64">
        <v>81.9809841777204</v>
      </c>
      <c r="F19" s="192">
        <v>80.00069717371466</v>
      </c>
      <c r="G19" s="64">
        <v>0.845513023042498</v>
      </c>
      <c r="H19" s="192" t="s">
        <v>101</v>
      </c>
      <c r="I19" s="64">
        <v>2.3476697754957505</v>
      </c>
      <c r="J19" s="192">
        <v>2.098892730927551</v>
      </c>
      <c r="K19" s="236"/>
    </row>
    <row r="20" spans="1:11" ht="12.75">
      <c r="A20" s="87" t="s">
        <v>26</v>
      </c>
      <c r="B20" s="136">
        <v>2</v>
      </c>
      <c r="C20" s="64">
        <v>25.0172172702465</v>
      </c>
      <c r="D20" s="192" t="s">
        <v>101</v>
      </c>
      <c r="E20" s="64">
        <v>35.3572584791367</v>
      </c>
      <c r="F20" s="192">
        <v>31.721258907509593</v>
      </c>
      <c r="G20" s="64">
        <v>13.9751453972233</v>
      </c>
      <c r="H20" s="192">
        <v>10.960356002898198</v>
      </c>
      <c r="I20" s="64">
        <v>1.39670220688582</v>
      </c>
      <c r="J20" s="192">
        <v>0.9601169826094584</v>
      </c>
      <c r="K20" s="236"/>
    </row>
    <row r="21" spans="1:11" ht="12.75">
      <c r="A21" s="87" t="s">
        <v>27</v>
      </c>
      <c r="B21" s="136"/>
      <c r="C21" s="64">
        <v>10.0973228444389</v>
      </c>
      <c r="D21" s="192" t="s">
        <v>101</v>
      </c>
      <c r="E21" s="64">
        <v>25.491292689199</v>
      </c>
      <c r="F21" s="192">
        <v>23.695797900362734</v>
      </c>
      <c r="G21" s="64">
        <v>2.19981816842626</v>
      </c>
      <c r="H21" s="192">
        <v>1.5586499485012006</v>
      </c>
      <c r="I21" s="64">
        <v>2.50289522457608</v>
      </c>
      <c r="J21" s="192">
        <v>2.142461544756739</v>
      </c>
      <c r="K21" s="236"/>
    </row>
    <row r="22" spans="1:11" ht="12.75">
      <c r="A22" s="87" t="s">
        <v>28</v>
      </c>
      <c r="B22" s="136"/>
      <c r="C22" s="64">
        <v>14.7199493902378</v>
      </c>
      <c r="D22" s="192" t="s">
        <v>101</v>
      </c>
      <c r="E22" s="64">
        <v>23.5914125470125</v>
      </c>
      <c r="F22" s="192" t="s">
        <v>101</v>
      </c>
      <c r="G22" s="64">
        <v>5.25120728865188</v>
      </c>
      <c r="H22" s="192" t="s">
        <v>101</v>
      </c>
      <c r="I22" s="64">
        <v>0.938473950714468</v>
      </c>
      <c r="J22" s="192" t="s">
        <v>101</v>
      </c>
      <c r="K22" s="236"/>
    </row>
    <row r="23" spans="1:11" ht="12.75">
      <c r="A23" s="87" t="s">
        <v>29</v>
      </c>
      <c r="B23" s="136">
        <v>2</v>
      </c>
      <c r="C23" s="64">
        <v>4.74582472615844</v>
      </c>
      <c r="D23" s="192">
        <v>4.700851443337472</v>
      </c>
      <c r="E23" s="64">
        <v>34.2608498754637</v>
      </c>
      <c r="F23" s="192">
        <v>33.08872350032197</v>
      </c>
      <c r="G23" s="64">
        <v>4.54915673416767</v>
      </c>
      <c r="H23" s="192">
        <v>4.483260886216238</v>
      </c>
      <c r="I23" s="64">
        <v>0.734853350662491</v>
      </c>
      <c r="J23" s="192">
        <v>0.6823610888476035</v>
      </c>
      <c r="K23" s="236"/>
    </row>
    <row r="24" spans="1:15" ht="12.75">
      <c r="A24" s="87" t="s">
        <v>30</v>
      </c>
      <c r="B24" s="136">
        <v>2</v>
      </c>
      <c r="C24" s="64">
        <v>4.35243825291227</v>
      </c>
      <c r="D24" s="192">
        <v>4.241235269238825</v>
      </c>
      <c r="E24" s="64">
        <v>57.3941952587473</v>
      </c>
      <c r="F24" s="192">
        <v>56.73545920979814</v>
      </c>
      <c r="G24" s="64">
        <v>16.0627511639946</v>
      </c>
      <c r="H24" s="192">
        <v>15.42279487044952</v>
      </c>
      <c r="I24" s="64">
        <v>0.516809944989149</v>
      </c>
      <c r="J24" s="64">
        <v>0.43206840354876686</v>
      </c>
      <c r="K24" s="236"/>
      <c r="O24" s="101"/>
    </row>
    <row r="25" spans="1:11" ht="12.75">
      <c r="A25" s="87" t="s">
        <v>31</v>
      </c>
      <c r="B25" s="136"/>
      <c r="C25" s="64">
        <v>25.9684688349088</v>
      </c>
      <c r="D25" s="192">
        <v>25.781925899653544</v>
      </c>
      <c r="E25" s="64">
        <v>46.0977217096592</v>
      </c>
      <c r="F25" s="192">
        <v>45.56826183569073</v>
      </c>
      <c r="G25" s="64">
        <v>19.1626522099409</v>
      </c>
      <c r="H25" s="192">
        <v>19.091758225255447</v>
      </c>
      <c r="I25" s="64">
        <v>1.27296296728836</v>
      </c>
      <c r="J25" s="192">
        <v>1.2526420067108577</v>
      </c>
      <c r="K25" s="236"/>
    </row>
    <row r="26" spans="1:11" ht="12.75">
      <c r="A26" s="87" t="s">
        <v>32</v>
      </c>
      <c r="B26" s="136">
        <v>2</v>
      </c>
      <c r="C26" s="64">
        <v>0.731521552081275</v>
      </c>
      <c r="D26" s="192">
        <v>0.6810113512514417</v>
      </c>
      <c r="E26" s="64">
        <v>32.8299224143083</v>
      </c>
      <c r="F26" s="192">
        <v>32.065334807468524</v>
      </c>
      <c r="G26" s="64" t="s">
        <v>101</v>
      </c>
      <c r="H26" s="192" t="s">
        <v>101</v>
      </c>
      <c r="I26" s="64" t="s">
        <v>101</v>
      </c>
      <c r="J26" s="192" t="s">
        <v>101</v>
      </c>
      <c r="K26" s="236"/>
    </row>
    <row r="27" spans="1:15" ht="12.75">
      <c r="A27" s="87" t="s">
        <v>33</v>
      </c>
      <c r="B27" s="136"/>
      <c r="C27" s="64">
        <v>27.2100525131283</v>
      </c>
      <c r="D27" s="192">
        <v>26.45401350337586</v>
      </c>
      <c r="E27" s="64">
        <v>39.44289655172414</v>
      </c>
      <c r="F27" s="192">
        <v>38.61314884530212</v>
      </c>
      <c r="G27" s="64">
        <v>5.55268096514745</v>
      </c>
      <c r="H27" s="192">
        <v>5.081568364611257</v>
      </c>
      <c r="I27" s="64">
        <v>1.08930481283422</v>
      </c>
      <c r="J27" s="192">
        <v>0.9177139037433109</v>
      </c>
      <c r="K27" s="236"/>
      <c r="O27" s="3"/>
    </row>
    <row r="28" spans="1:11" ht="12.75">
      <c r="A28" s="87" t="s">
        <v>34</v>
      </c>
      <c r="B28" s="136"/>
      <c r="C28" s="64">
        <v>30.2083598663788</v>
      </c>
      <c r="D28" s="192" t="s">
        <v>101</v>
      </c>
      <c r="E28" s="64">
        <v>43.4405364697971</v>
      </c>
      <c r="F28" s="192" t="s">
        <v>101</v>
      </c>
      <c r="G28" s="64">
        <v>8.94389498346849</v>
      </c>
      <c r="H28" s="192" t="s">
        <v>101</v>
      </c>
      <c r="I28" s="64">
        <v>1.11266614835012</v>
      </c>
      <c r="J28" s="192" t="s">
        <v>101</v>
      </c>
      <c r="K28" s="236"/>
    </row>
    <row r="29" spans="1:11" ht="12.75">
      <c r="A29" s="87" t="s">
        <v>35</v>
      </c>
      <c r="B29" s="136">
        <v>2</v>
      </c>
      <c r="C29" s="64" t="s">
        <v>19</v>
      </c>
      <c r="D29" s="192" t="s">
        <v>101</v>
      </c>
      <c r="E29" s="64">
        <v>5.31482502409631</v>
      </c>
      <c r="F29" s="192">
        <v>2.0875339926287824</v>
      </c>
      <c r="G29" s="64" t="s">
        <v>121</v>
      </c>
      <c r="H29" s="192" t="s">
        <v>101</v>
      </c>
      <c r="I29" s="64">
        <v>0.112290157767672</v>
      </c>
      <c r="J29" s="64" t="s">
        <v>19</v>
      </c>
      <c r="K29" s="236"/>
    </row>
    <row r="30" spans="1:11" ht="12.75">
      <c r="A30" s="87" t="s">
        <v>36</v>
      </c>
      <c r="B30" s="136"/>
      <c r="C30" s="64">
        <v>1.24855922429077</v>
      </c>
      <c r="D30" s="192" t="s">
        <v>101</v>
      </c>
      <c r="E30" s="64">
        <v>18.137883159234</v>
      </c>
      <c r="F30" s="192" t="s">
        <v>101</v>
      </c>
      <c r="G30" s="64">
        <v>3.03028662473831</v>
      </c>
      <c r="H30" s="192" t="s">
        <v>101</v>
      </c>
      <c r="I30" s="64">
        <v>0.193802551212795</v>
      </c>
      <c r="J30" s="192" t="s">
        <v>101</v>
      </c>
      <c r="K30" s="236"/>
    </row>
    <row r="31" spans="1:11" ht="12.75">
      <c r="A31" s="87" t="s">
        <v>37</v>
      </c>
      <c r="B31" s="135"/>
      <c r="C31" s="64" t="s">
        <v>19</v>
      </c>
      <c r="D31" s="192" t="s">
        <v>101</v>
      </c>
      <c r="E31" s="64">
        <v>44.736208334556</v>
      </c>
      <c r="F31" s="192">
        <v>42.262975790906076</v>
      </c>
      <c r="G31" s="64">
        <v>15.7634138922735</v>
      </c>
      <c r="H31" s="192">
        <v>15.224828054820069</v>
      </c>
      <c r="I31" s="64">
        <v>1.62693812674324</v>
      </c>
      <c r="J31" s="192" t="s">
        <v>101</v>
      </c>
      <c r="K31" s="236"/>
    </row>
    <row r="32" spans="1:11" ht="12.75">
      <c r="A32" s="87" t="s">
        <v>38</v>
      </c>
      <c r="B32" s="136"/>
      <c r="C32" s="64">
        <v>24.1927682979073</v>
      </c>
      <c r="D32" s="192">
        <v>19.87559652032186</v>
      </c>
      <c r="E32" s="64">
        <v>50.6995845914015</v>
      </c>
      <c r="F32" s="192">
        <v>42.549252476505416</v>
      </c>
      <c r="G32" s="64">
        <v>15.9603848269983</v>
      </c>
      <c r="H32" s="192">
        <v>13.040099400579521</v>
      </c>
      <c r="I32" s="64">
        <v>1.37286185308674</v>
      </c>
      <c r="J32" s="192">
        <v>1.100139994300908</v>
      </c>
      <c r="K32" s="236"/>
    </row>
    <row r="33" spans="1:11" ht="12.75">
      <c r="A33" s="87" t="s">
        <v>39</v>
      </c>
      <c r="B33" s="136"/>
      <c r="C33" s="64">
        <v>0.745650905807871</v>
      </c>
      <c r="D33" s="192" t="s">
        <v>101</v>
      </c>
      <c r="E33" s="64">
        <v>44.9428608494967</v>
      </c>
      <c r="F33" s="192">
        <v>44.59240539405575</v>
      </c>
      <c r="G33" s="64">
        <v>10.5540563619776</v>
      </c>
      <c r="H33" s="192">
        <v>10.247144086244719</v>
      </c>
      <c r="I33" s="64">
        <v>1.81716477806681</v>
      </c>
      <c r="J33" s="192">
        <v>1.7340408117618062</v>
      </c>
      <c r="K33" s="236"/>
    </row>
    <row r="34" spans="1:11" ht="12.75">
      <c r="A34" s="87" t="s">
        <v>40</v>
      </c>
      <c r="B34" s="136"/>
      <c r="C34" s="64">
        <v>1.00742654185706</v>
      </c>
      <c r="D34" s="192" t="s">
        <v>101</v>
      </c>
      <c r="E34" s="64">
        <v>49.997763168674</v>
      </c>
      <c r="F34" s="192">
        <v>49.76582003406267</v>
      </c>
      <c r="G34" s="64">
        <v>34.0230321341542</v>
      </c>
      <c r="H34" s="192">
        <v>33.95295304922496</v>
      </c>
      <c r="I34" s="64">
        <v>0.886431070040366</v>
      </c>
      <c r="J34" s="192" t="s">
        <v>101</v>
      </c>
      <c r="K34" s="236"/>
    </row>
    <row r="35" spans="1:11" ht="12.75">
      <c r="A35" s="87" t="s">
        <v>41</v>
      </c>
      <c r="B35" s="136">
        <v>2</v>
      </c>
      <c r="C35" s="64">
        <v>2.41026056668464</v>
      </c>
      <c r="D35" s="192">
        <v>2.3813972984005614</v>
      </c>
      <c r="E35" s="64">
        <v>45.3015069223525</v>
      </c>
      <c r="F35" s="192">
        <v>44.12366849574099</v>
      </c>
      <c r="G35" s="64">
        <v>6.70011891145989</v>
      </c>
      <c r="H35" s="192">
        <v>6.497635110163992</v>
      </c>
      <c r="I35" s="64">
        <v>2.99870412332463</v>
      </c>
      <c r="J35" s="192">
        <v>2.7053464452154494</v>
      </c>
      <c r="K35" s="236"/>
    </row>
    <row r="36" spans="1:11" ht="12.75">
      <c r="A36" s="87" t="s">
        <v>42</v>
      </c>
      <c r="B36" s="136">
        <v>2</v>
      </c>
      <c r="C36" s="64">
        <v>0.871784691012105</v>
      </c>
      <c r="D36" s="192" t="s">
        <v>101</v>
      </c>
      <c r="E36" s="64">
        <v>57.1493534455293</v>
      </c>
      <c r="F36" s="192">
        <v>56.510987302578066</v>
      </c>
      <c r="G36" s="64">
        <v>14.5178784788642</v>
      </c>
      <c r="H36" s="192" t="s">
        <v>101</v>
      </c>
      <c r="I36" s="64">
        <v>1.90106901445929</v>
      </c>
      <c r="J36" s="192" t="s">
        <v>101</v>
      </c>
      <c r="K36" s="236"/>
    </row>
    <row r="37" spans="1:11" ht="12.75">
      <c r="A37" s="87" t="s">
        <v>43</v>
      </c>
      <c r="B37" s="136"/>
      <c r="C37" s="64">
        <v>14.2486945453488</v>
      </c>
      <c r="D37" s="192" t="s">
        <v>101</v>
      </c>
      <c r="E37" s="64">
        <v>29.8387869839449</v>
      </c>
      <c r="F37" s="192" t="s">
        <v>101</v>
      </c>
      <c r="G37" s="64">
        <v>2.20650196521696</v>
      </c>
      <c r="H37" s="192" t="s">
        <v>101</v>
      </c>
      <c r="I37" s="64">
        <v>0.94797080011828</v>
      </c>
      <c r="J37" s="192" t="s">
        <v>101</v>
      </c>
      <c r="K37" s="236"/>
    </row>
    <row r="38" spans="1:11" ht="12.75">
      <c r="A38" s="87" t="s">
        <v>44</v>
      </c>
      <c r="B38" s="136"/>
      <c r="C38" s="64">
        <v>5.98404074417389</v>
      </c>
      <c r="D38" s="192">
        <v>5.970999521020163</v>
      </c>
      <c r="E38" s="64">
        <v>39.1829101560342</v>
      </c>
      <c r="F38" s="192">
        <v>37.24785006751225</v>
      </c>
      <c r="G38" s="64">
        <v>4.32180241716859</v>
      </c>
      <c r="H38" s="192">
        <v>3.368723792508275</v>
      </c>
      <c r="I38" s="64">
        <v>3.0405619261869</v>
      </c>
      <c r="J38" s="192">
        <v>2.4559833552118007</v>
      </c>
      <c r="K38" s="236"/>
    </row>
    <row r="39" spans="1:11" ht="12.75">
      <c r="A39" s="87" t="s">
        <v>45</v>
      </c>
      <c r="B39" s="136"/>
      <c r="C39" s="64">
        <v>24.6974062105325</v>
      </c>
      <c r="D39" s="192" t="s">
        <v>101</v>
      </c>
      <c r="E39" s="64">
        <v>30.4246586962981</v>
      </c>
      <c r="F39" s="192">
        <v>27.500786483585557</v>
      </c>
      <c r="G39" s="64">
        <v>11.103892319366</v>
      </c>
      <c r="H39" s="192">
        <v>9.034281254567492</v>
      </c>
      <c r="I39" s="64">
        <v>3.27611363235619</v>
      </c>
      <c r="J39" s="192">
        <v>1.8326972906419747</v>
      </c>
      <c r="K39" s="236"/>
    </row>
    <row r="40" spans="1:11" ht="12.75">
      <c r="A40" s="87" t="s">
        <v>46</v>
      </c>
      <c r="B40" s="136">
        <v>2</v>
      </c>
      <c r="C40" s="64">
        <v>13.3460564694233</v>
      </c>
      <c r="D40" s="192">
        <v>13.335186226553299</v>
      </c>
      <c r="E40" s="64">
        <v>19.6803637787608</v>
      </c>
      <c r="F40" s="192">
        <v>19.54893881231315</v>
      </c>
      <c r="G40" s="64">
        <v>2.58457334224062</v>
      </c>
      <c r="H40" s="192">
        <v>2.562873471116684</v>
      </c>
      <c r="I40" s="64">
        <v>0.333723027755136</v>
      </c>
      <c r="J40" s="64">
        <v>0.32377138748912343</v>
      </c>
      <c r="K40" s="236"/>
    </row>
    <row r="41" spans="1:11" ht="12.75">
      <c r="A41" s="87" t="s">
        <v>47</v>
      </c>
      <c r="B41" s="136"/>
      <c r="C41" s="64">
        <v>16.5002334939566</v>
      </c>
      <c r="D41" s="192">
        <v>15.349733639312552</v>
      </c>
      <c r="E41" s="64">
        <v>40.0808249358233</v>
      </c>
      <c r="F41" s="192">
        <v>34.87724003050281</v>
      </c>
      <c r="G41" s="64">
        <v>22.2180160618825</v>
      </c>
      <c r="H41" s="192">
        <v>13.1489755210363</v>
      </c>
      <c r="I41" s="64">
        <v>2.0137985754441</v>
      </c>
      <c r="J41" s="192">
        <v>1.1402286668430925</v>
      </c>
      <c r="K41" s="236"/>
    </row>
    <row r="42" spans="1:11" ht="12.75">
      <c r="A42" s="87" t="s">
        <v>48</v>
      </c>
      <c r="B42" s="136"/>
      <c r="C42" s="64">
        <v>10.1715768096589</v>
      </c>
      <c r="D42" s="192">
        <v>10.018407240490331</v>
      </c>
      <c r="E42" s="64">
        <v>37.3114494529348</v>
      </c>
      <c r="F42" s="192">
        <v>36.25351316403931</v>
      </c>
      <c r="G42" s="64">
        <v>16.8428581999359</v>
      </c>
      <c r="H42" s="192">
        <v>15.083926178319814</v>
      </c>
      <c r="I42" s="64">
        <v>1.48339722924718</v>
      </c>
      <c r="J42" s="192">
        <v>1.0818378367806736</v>
      </c>
      <c r="K42" s="236"/>
    </row>
    <row r="43" spans="1:10" ht="12.75">
      <c r="A43" s="9"/>
      <c r="B43" s="136"/>
      <c r="C43" s="64"/>
      <c r="D43" s="182"/>
      <c r="E43" s="64"/>
      <c r="F43" s="182"/>
      <c r="G43" s="64"/>
      <c r="H43" s="182"/>
      <c r="I43" s="64"/>
      <c r="J43" s="182"/>
    </row>
    <row r="44" spans="1:10" ht="12.75">
      <c r="A44" s="14" t="s">
        <v>49</v>
      </c>
      <c r="B44" s="137"/>
      <c r="C44" s="15">
        <v>12.245155922808541</v>
      </c>
      <c r="D44" s="183"/>
      <c r="E44" s="15">
        <v>38.20674271661856</v>
      </c>
      <c r="F44" s="183"/>
      <c r="G44" s="15">
        <v>10.631549206424804</v>
      </c>
      <c r="H44" s="183"/>
      <c r="I44" s="15">
        <v>1.4406008431286905</v>
      </c>
      <c r="J44" s="184"/>
    </row>
    <row r="45" spans="1:10" ht="12.75">
      <c r="A45" s="14" t="s">
        <v>50</v>
      </c>
      <c r="B45" s="137"/>
      <c r="C45" s="15">
        <v>12.857463348475553</v>
      </c>
      <c r="D45" s="183"/>
      <c r="E45" s="15">
        <v>39.610773245330876</v>
      </c>
      <c r="F45" s="183"/>
      <c r="G45" s="15">
        <v>9.091817435994495</v>
      </c>
      <c r="H45" s="183"/>
      <c r="I45" s="15">
        <v>1.5922908569030687</v>
      </c>
      <c r="J45" s="184"/>
    </row>
    <row r="46" spans="1:10" ht="12.75">
      <c r="A46" s="14"/>
      <c r="B46" s="137"/>
      <c r="C46" s="85"/>
      <c r="D46" s="184"/>
      <c r="E46" s="85"/>
      <c r="F46" s="184"/>
      <c r="G46" s="85"/>
      <c r="H46" s="184"/>
      <c r="I46" s="85"/>
      <c r="J46" s="184"/>
    </row>
    <row r="47" spans="1:10" ht="12.75">
      <c r="A47" s="61" t="s">
        <v>51</v>
      </c>
      <c r="B47" s="157"/>
      <c r="C47" s="85"/>
      <c r="D47" s="184"/>
      <c r="E47" s="85"/>
      <c r="F47" s="184"/>
      <c r="G47" s="85"/>
      <c r="H47" s="184"/>
      <c r="I47" s="85"/>
      <c r="J47" s="184"/>
    </row>
    <row r="48" spans="1:11" ht="12.75">
      <c r="A48" s="9" t="s">
        <v>52</v>
      </c>
      <c r="B48" s="136"/>
      <c r="C48" s="64" t="s">
        <v>127</v>
      </c>
      <c r="D48" s="192" t="s">
        <v>101</v>
      </c>
      <c r="E48" s="64">
        <v>27.7368911119778</v>
      </c>
      <c r="F48" s="192" t="s">
        <v>101</v>
      </c>
      <c r="G48" s="64">
        <v>1.22251391685891</v>
      </c>
      <c r="H48" s="192" t="s">
        <v>101</v>
      </c>
      <c r="I48" s="64">
        <v>0.382877328461553</v>
      </c>
      <c r="J48" s="192" t="s">
        <v>101</v>
      </c>
      <c r="K48" s="236"/>
    </row>
    <row r="49" spans="1:11" ht="12.75">
      <c r="A49" s="9" t="s">
        <v>187</v>
      </c>
      <c r="B49" s="136"/>
      <c r="C49" s="64" t="s">
        <v>101</v>
      </c>
      <c r="D49" s="192" t="s">
        <v>101</v>
      </c>
      <c r="E49" s="64" t="s">
        <v>101</v>
      </c>
      <c r="F49" s="192" t="s">
        <v>101</v>
      </c>
      <c r="G49" s="64" t="s">
        <v>101</v>
      </c>
      <c r="H49" s="192" t="s">
        <v>101</v>
      </c>
      <c r="I49" s="64" t="s">
        <v>101</v>
      </c>
      <c r="J49" s="192" t="s">
        <v>101</v>
      </c>
      <c r="K49" s="236"/>
    </row>
    <row r="50" spans="1:11" ht="12.75">
      <c r="A50" s="9" t="s">
        <v>54</v>
      </c>
      <c r="B50" s="136"/>
      <c r="C50" s="64">
        <v>19.4007013314454</v>
      </c>
      <c r="D50" s="192">
        <v>19.365766162733173</v>
      </c>
      <c r="E50" s="64">
        <v>24.4853906988205</v>
      </c>
      <c r="F50" s="192">
        <v>24.05613087156132</v>
      </c>
      <c r="G50" s="64">
        <v>11.7242750888872</v>
      </c>
      <c r="H50" s="192">
        <v>11.511541597758216</v>
      </c>
      <c r="I50" s="64">
        <v>0.86295289215846</v>
      </c>
      <c r="J50" s="64">
        <v>0.8467074004726384</v>
      </c>
      <c r="K50" s="236"/>
    </row>
    <row r="51" spans="1:11" ht="12.75">
      <c r="A51" s="9" t="s">
        <v>188</v>
      </c>
      <c r="B51" s="136"/>
      <c r="C51" s="64" t="s">
        <v>101</v>
      </c>
      <c r="D51" s="192" t="s">
        <v>101</v>
      </c>
      <c r="E51" s="64" t="s">
        <v>101</v>
      </c>
      <c r="F51" s="192" t="s">
        <v>101</v>
      </c>
      <c r="G51" s="64" t="s">
        <v>101</v>
      </c>
      <c r="H51" s="192" t="s">
        <v>101</v>
      </c>
      <c r="I51" s="64" t="s">
        <v>101</v>
      </c>
      <c r="J51" s="64" t="s">
        <v>101</v>
      </c>
      <c r="K51" s="236"/>
    </row>
    <row r="52" spans="1:11" ht="12.75">
      <c r="A52" s="9" t="s">
        <v>189</v>
      </c>
      <c r="B52" s="136"/>
      <c r="C52" s="64">
        <v>2.956749549717507</v>
      </c>
      <c r="D52" s="192" t="s">
        <v>101</v>
      </c>
      <c r="E52" s="64">
        <v>6.787254863263925</v>
      </c>
      <c r="F52" s="192" t="s">
        <v>101</v>
      </c>
      <c r="G52" s="64">
        <v>0.41087340108203874</v>
      </c>
      <c r="H52" s="192" t="s">
        <v>101</v>
      </c>
      <c r="I52" s="64">
        <v>0.040934534335754516</v>
      </c>
      <c r="J52" s="64" t="s">
        <v>101</v>
      </c>
      <c r="K52" s="236"/>
    </row>
    <row r="53" spans="1:11" ht="12.75">
      <c r="A53" s="9" t="s">
        <v>55</v>
      </c>
      <c r="B53" s="136"/>
      <c r="C53" s="237" t="s">
        <v>101</v>
      </c>
      <c r="D53" s="192" t="s">
        <v>101</v>
      </c>
      <c r="E53" s="64">
        <v>36.4872468382926</v>
      </c>
      <c r="F53" s="192" t="s">
        <v>101</v>
      </c>
      <c r="G53" s="64">
        <v>14.4343389418992</v>
      </c>
      <c r="H53" s="192" t="s">
        <v>101</v>
      </c>
      <c r="I53" s="64">
        <v>1.4310398288237</v>
      </c>
      <c r="J53" s="192" t="s">
        <v>101</v>
      </c>
      <c r="K53" s="236"/>
    </row>
    <row r="54" spans="1:11" ht="12.75">
      <c r="A54" s="9" t="s">
        <v>56</v>
      </c>
      <c r="B54" s="136">
        <v>1</v>
      </c>
      <c r="C54" s="64">
        <v>28.0521713222801</v>
      </c>
      <c r="D54" s="192">
        <v>27.786171538959824</v>
      </c>
      <c r="E54" s="64">
        <v>52.8479940643042</v>
      </c>
      <c r="F54" s="192">
        <v>50.8539208984749</v>
      </c>
      <c r="G54" s="64">
        <v>0.583768828171078</v>
      </c>
      <c r="H54" s="192" t="s">
        <v>101</v>
      </c>
      <c r="I54" s="64">
        <v>1.51001755922794</v>
      </c>
      <c r="J54" s="192" t="s">
        <v>101</v>
      </c>
      <c r="K54" s="236"/>
    </row>
    <row r="55" spans="1:11" ht="12.75">
      <c r="A55" s="86" t="s">
        <v>57</v>
      </c>
      <c r="B55" s="158"/>
      <c r="C55" s="65">
        <v>28.8896873979414</v>
      </c>
      <c r="D55" s="193">
        <v>28.69993244059314</v>
      </c>
      <c r="E55" s="65">
        <v>22.2238162735645</v>
      </c>
      <c r="F55" s="193">
        <v>21.93755037915001</v>
      </c>
      <c r="G55" s="65">
        <v>4.04003462713161</v>
      </c>
      <c r="H55" s="193">
        <v>3.871081604572663</v>
      </c>
      <c r="I55" s="65">
        <v>1.3361549209035</v>
      </c>
      <c r="J55" s="193">
        <v>1.2915632531751269</v>
      </c>
      <c r="K55" s="236"/>
    </row>
    <row r="56" spans="1:10" ht="12.75">
      <c r="A56" s="3"/>
      <c r="B56" s="133"/>
      <c r="C56" s="3"/>
      <c r="D56" s="3"/>
      <c r="E56" s="3"/>
      <c r="F56" s="3"/>
      <c r="G56" s="3"/>
      <c r="H56" s="3"/>
      <c r="I56" s="3"/>
      <c r="J56" s="3"/>
    </row>
    <row r="57" spans="1:10" ht="112.5" customHeight="1">
      <c r="A57" s="302" t="s">
        <v>228</v>
      </c>
      <c r="B57" s="302"/>
      <c r="C57" s="302"/>
      <c r="D57" s="302"/>
      <c r="E57" s="302"/>
      <c r="F57" s="302"/>
      <c r="G57" s="302"/>
      <c r="H57" s="302"/>
      <c r="I57" s="302"/>
      <c r="J57" s="302"/>
    </row>
  </sheetData>
  <sheetProtection/>
  <mergeCells count="7">
    <mergeCell ref="A57:J57"/>
    <mergeCell ref="A4:J4"/>
    <mergeCell ref="D8:J8"/>
    <mergeCell ref="C9:D9"/>
    <mergeCell ref="E9:F9"/>
    <mergeCell ref="G9:H9"/>
    <mergeCell ref="I9:J9"/>
  </mergeCells>
  <conditionalFormatting sqref="A12:A15 A17:A42">
    <cfRule type="expression" priority="7" dxfId="0" stopIfTrue="1">
      <formula>#REF!=0</formula>
    </cfRule>
  </conditionalFormatting>
  <hyperlinks>
    <hyperlink ref="A1" r:id="rId1" display="http://www.sourceoecd.org/9789264055988"/>
  </hyperlinks>
  <printOptions horizontalCentered="1"/>
  <pageMargins left="0.31496062992125984" right="0.31496062992125984" top="0.35433070866141736" bottom="0.35433070866141736" header="0.31496062992125984" footer="0.31496062992125984"/>
  <pageSetup fitToHeight="1" fitToWidth="1" horizontalDpi="600" verticalDpi="600" orientation="portrait" paperSize="9" scale="86" r:id="rId2"/>
</worksheet>
</file>

<file path=xl/worksheets/sheet5.xml><?xml version="1.0" encoding="utf-8"?>
<worksheet xmlns="http://schemas.openxmlformats.org/spreadsheetml/2006/main" xmlns:r="http://schemas.openxmlformats.org/officeDocument/2006/relationships">
  <sheetPr codeName="Sheet17">
    <tabColor rgb="FFFF0000"/>
  </sheetPr>
  <dimension ref="A1:J53"/>
  <sheetViews>
    <sheetView zoomScalePageLayoutView="0" workbookViewId="0" topLeftCell="A1">
      <pane xSplit="2" ySplit="10" topLeftCell="C11"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5.57421875" style="101" customWidth="1"/>
    <col min="2" max="2" width="1.8515625" style="101" bestFit="1" customWidth="1"/>
    <col min="3" max="3" width="9.57421875" style="101" customWidth="1"/>
    <col min="4" max="4" width="11.140625" style="101" customWidth="1"/>
    <col min="5" max="5" width="7.8515625" style="101" customWidth="1"/>
    <col min="6" max="6" width="10.00390625" style="101" customWidth="1"/>
    <col min="7" max="7" width="11.140625" style="101" customWidth="1"/>
    <col min="8" max="8" width="8.140625" style="129" customWidth="1"/>
    <col min="9" max="9" width="11.140625" style="129" customWidth="1"/>
    <col min="10" max="16384" width="9.140625" style="101" customWidth="1"/>
  </cols>
  <sheetData>
    <row r="1" ht="12.75">
      <c r="A1" s="277" t="s">
        <v>229</v>
      </c>
    </row>
    <row r="2" spans="1:2" ht="11.25">
      <c r="A2" s="280"/>
      <c r="B2" s="334" t="s">
        <v>2</v>
      </c>
    </row>
    <row r="3" ht="11.25">
      <c r="A3" s="280" t="s">
        <v>231</v>
      </c>
    </row>
    <row r="4" spans="1:9" ht="26.25" customHeight="1">
      <c r="A4" s="312" t="s">
        <v>172</v>
      </c>
      <c r="B4" s="312"/>
      <c r="C4" s="312"/>
      <c r="D4" s="312"/>
      <c r="E4" s="312"/>
      <c r="F4" s="312"/>
      <c r="G4" s="312"/>
      <c r="H4" s="312"/>
      <c r="I4" s="312"/>
    </row>
    <row r="5" spans="1:9" ht="22.5" customHeight="1">
      <c r="A5" s="313" t="s">
        <v>173</v>
      </c>
      <c r="B5" s="313"/>
      <c r="C5" s="313"/>
      <c r="D5" s="313"/>
      <c r="E5" s="313"/>
      <c r="F5" s="313"/>
      <c r="G5" s="313"/>
      <c r="H5" s="313"/>
      <c r="I5" s="313"/>
    </row>
    <row r="6" spans="1:9" s="129" customFormat="1" ht="7.5" customHeight="1">
      <c r="A6" s="238"/>
      <c r="B6" s="238"/>
      <c r="C6" s="238"/>
      <c r="D6" s="238"/>
      <c r="E6" s="238"/>
      <c r="F6" s="238"/>
      <c r="G6" s="238"/>
      <c r="H6" s="238"/>
      <c r="I6" s="238"/>
    </row>
    <row r="7" spans="1:9" ht="25.5" customHeight="1">
      <c r="A7" s="186"/>
      <c r="B7" s="187"/>
      <c r="C7" s="314" t="s">
        <v>174</v>
      </c>
      <c r="D7" s="317" t="s">
        <v>185</v>
      </c>
      <c r="E7" s="318"/>
      <c r="F7" s="318"/>
      <c r="G7" s="318"/>
      <c r="H7" s="318"/>
      <c r="I7" s="314" t="s">
        <v>178</v>
      </c>
    </row>
    <row r="8" spans="1:9" ht="11.25" customHeight="1">
      <c r="A8" s="186"/>
      <c r="B8" s="187"/>
      <c r="C8" s="315"/>
      <c r="D8" s="322" t="s">
        <v>175</v>
      </c>
      <c r="E8" s="311" t="s">
        <v>176</v>
      </c>
      <c r="F8" s="311" t="s">
        <v>186</v>
      </c>
      <c r="G8" s="311" t="s">
        <v>177</v>
      </c>
      <c r="H8" s="319" t="s">
        <v>171</v>
      </c>
      <c r="I8" s="320"/>
    </row>
    <row r="9" spans="1:9" ht="89.25" customHeight="1">
      <c r="A9" s="188"/>
      <c r="B9" s="203"/>
      <c r="C9" s="316"/>
      <c r="D9" s="322"/>
      <c r="E9" s="311"/>
      <c r="F9" s="311"/>
      <c r="G9" s="311"/>
      <c r="H9" s="319"/>
      <c r="I9" s="321"/>
    </row>
    <row r="10" spans="1:9" ht="11.25">
      <c r="A10" s="185" t="s">
        <v>15</v>
      </c>
      <c r="B10" s="202"/>
      <c r="C10" s="6" t="s">
        <v>5</v>
      </c>
      <c r="D10" s="6" t="s">
        <v>6</v>
      </c>
      <c r="E10" s="6" t="s">
        <v>7</v>
      </c>
      <c r="F10" s="6" t="s">
        <v>8</v>
      </c>
      <c r="G10" s="6" t="s">
        <v>9</v>
      </c>
      <c r="H10" s="6" t="s">
        <v>10</v>
      </c>
      <c r="I10" s="6" t="s">
        <v>11</v>
      </c>
    </row>
    <row r="11" spans="1:9" ht="11.25">
      <c r="A11" s="126" t="s">
        <v>18</v>
      </c>
      <c r="B11" s="126">
        <v>2</v>
      </c>
      <c r="C11" s="209">
        <v>68.73582641904794</v>
      </c>
      <c r="D11" s="209" t="s">
        <v>121</v>
      </c>
      <c r="E11" s="209">
        <v>46.43560842895044</v>
      </c>
      <c r="F11" s="209">
        <v>18.111766395728072</v>
      </c>
      <c r="G11" s="209">
        <v>2.2454669888639165</v>
      </c>
      <c r="H11" s="209">
        <v>1.9429846055055173</v>
      </c>
      <c r="I11" s="209">
        <v>31.26417358095206</v>
      </c>
    </row>
    <row r="12" spans="1:9" ht="11.25">
      <c r="A12" s="126" t="s">
        <v>20</v>
      </c>
      <c r="B12" s="126"/>
      <c r="C12" s="204">
        <v>31.66414627440198</v>
      </c>
      <c r="D12" s="204" t="s">
        <v>19</v>
      </c>
      <c r="E12" s="204">
        <v>20.10700210796444</v>
      </c>
      <c r="F12" s="204">
        <v>6.5049033085876635</v>
      </c>
      <c r="G12" s="204" t="s">
        <v>19</v>
      </c>
      <c r="H12" s="204">
        <v>5.052240857849876</v>
      </c>
      <c r="I12" s="204">
        <v>68.33585372559801</v>
      </c>
    </row>
    <row r="13" spans="1:9" ht="11.25">
      <c r="A13" s="126" t="s">
        <v>21</v>
      </c>
      <c r="B13" s="126"/>
      <c r="C13" s="204">
        <v>70.6256169792695</v>
      </c>
      <c r="D13" s="204" t="s">
        <v>121</v>
      </c>
      <c r="E13" s="204">
        <v>54.94508884501481</v>
      </c>
      <c r="F13" s="204">
        <v>13.747326423165514</v>
      </c>
      <c r="G13" s="204" t="s">
        <v>121</v>
      </c>
      <c r="H13" s="204">
        <v>1.933201711089174</v>
      </c>
      <c r="I13" s="204">
        <v>29.374383020730505</v>
      </c>
    </row>
    <row r="14" spans="1:9" ht="11.25">
      <c r="A14" s="126" t="s">
        <v>22</v>
      </c>
      <c r="B14" s="126"/>
      <c r="C14" s="204" t="s">
        <v>101</v>
      </c>
      <c r="D14" s="204" t="s">
        <v>101</v>
      </c>
      <c r="E14" s="204" t="s">
        <v>101</v>
      </c>
      <c r="F14" s="204" t="s">
        <v>101</v>
      </c>
      <c r="G14" s="204" t="s">
        <v>101</v>
      </c>
      <c r="H14" s="204" t="s">
        <v>101</v>
      </c>
      <c r="I14" s="204" t="s">
        <v>101</v>
      </c>
    </row>
    <row r="15" spans="1:9" ht="11.25">
      <c r="A15" s="126" t="s">
        <v>53</v>
      </c>
      <c r="B15" s="126"/>
      <c r="C15" s="204" t="s">
        <v>101</v>
      </c>
      <c r="D15" s="204" t="s">
        <v>101</v>
      </c>
      <c r="E15" s="204" t="s">
        <v>101</v>
      </c>
      <c r="F15" s="204" t="s">
        <v>101</v>
      </c>
      <c r="G15" s="204" t="s">
        <v>101</v>
      </c>
      <c r="H15" s="204" t="s">
        <v>101</v>
      </c>
      <c r="I15" s="204" t="s">
        <v>101</v>
      </c>
    </row>
    <row r="16" spans="1:9" ht="11.25">
      <c r="A16" s="126" t="s">
        <v>23</v>
      </c>
      <c r="B16" s="126"/>
      <c r="C16" s="204">
        <v>65.88256459846627</v>
      </c>
      <c r="D16" s="204" t="s">
        <v>121</v>
      </c>
      <c r="E16" s="204">
        <v>44.86360671958981</v>
      </c>
      <c r="F16" s="204">
        <v>18.368677895967796</v>
      </c>
      <c r="G16" s="204" t="s">
        <v>121</v>
      </c>
      <c r="H16" s="204">
        <v>2.6783907167112693</v>
      </c>
      <c r="I16" s="204">
        <v>34.17590572784312</v>
      </c>
    </row>
    <row r="17" spans="1:9" ht="11.25">
      <c r="A17" s="126" t="s">
        <v>24</v>
      </c>
      <c r="B17" s="126"/>
      <c r="C17" s="204">
        <v>100</v>
      </c>
      <c r="D17" s="204">
        <v>15.350921256203662</v>
      </c>
      <c r="E17" s="204">
        <v>55.41200345596656</v>
      </c>
      <c r="F17" s="204">
        <v>22.632562438465712</v>
      </c>
      <c r="G17" s="204">
        <v>4.36416243042858</v>
      </c>
      <c r="H17" s="204">
        <v>2.2403504189354817</v>
      </c>
      <c r="I17" s="204" t="s">
        <v>19</v>
      </c>
    </row>
    <row r="18" spans="1:9" ht="11.25">
      <c r="A18" s="126" t="s">
        <v>25</v>
      </c>
      <c r="B18" s="126"/>
      <c r="C18" s="204">
        <v>55.9317519766958</v>
      </c>
      <c r="D18" s="204" t="s">
        <v>121</v>
      </c>
      <c r="E18" s="204">
        <v>47.32917186849771</v>
      </c>
      <c r="F18" s="204">
        <v>6.786516853932584</v>
      </c>
      <c r="G18" s="204" t="s">
        <v>19</v>
      </c>
      <c r="H18" s="204">
        <v>1.8160632542655013</v>
      </c>
      <c r="I18" s="204">
        <v>44.0682480233042</v>
      </c>
    </row>
    <row r="19" spans="1:9" ht="11.25">
      <c r="A19" s="126" t="s">
        <v>26</v>
      </c>
      <c r="B19" s="126"/>
      <c r="C19" s="204">
        <v>87.00140318355314</v>
      </c>
      <c r="D19" s="204">
        <v>25.30831418438347</v>
      </c>
      <c r="E19" s="204">
        <v>32.06403151370035</v>
      </c>
      <c r="F19" s="204">
        <v>18.459748585552358</v>
      </c>
      <c r="G19" s="204">
        <v>9.349515000547113</v>
      </c>
      <c r="H19" s="204">
        <v>1.8197938993698548</v>
      </c>
      <c r="I19" s="204">
        <v>12.998596816446856</v>
      </c>
    </row>
    <row r="20" spans="1:9" ht="11.25">
      <c r="A20" s="126" t="s">
        <v>27</v>
      </c>
      <c r="B20" s="126"/>
      <c r="C20" s="204">
        <v>13.740036590454386</v>
      </c>
      <c r="D20" s="204" t="s">
        <v>121</v>
      </c>
      <c r="E20" s="204">
        <v>10.028994190462944</v>
      </c>
      <c r="F20" s="204">
        <v>3.7110423999914413</v>
      </c>
      <c r="G20" s="204" t="s">
        <v>121</v>
      </c>
      <c r="H20" s="204" t="s">
        <v>121</v>
      </c>
      <c r="I20" s="204">
        <v>86.25996340954562</v>
      </c>
    </row>
    <row r="21" spans="1:9" ht="11.25">
      <c r="A21" s="126" t="s">
        <v>28</v>
      </c>
      <c r="B21" s="126"/>
      <c r="C21" s="204" t="s">
        <v>101</v>
      </c>
      <c r="D21" s="204" t="s">
        <v>101</v>
      </c>
      <c r="E21" s="204" t="s">
        <v>101</v>
      </c>
      <c r="F21" s="204" t="s">
        <v>101</v>
      </c>
      <c r="G21" s="204" t="s">
        <v>101</v>
      </c>
      <c r="H21" s="204" t="s">
        <v>101</v>
      </c>
      <c r="I21" s="204" t="s">
        <v>101</v>
      </c>
    </row>
    <row r="22" spans="1:9" ht="11.25">
      <c r="A22" s="126" t="s">
        <v>29</v>
      </c>
      <c r="B22" s="126"/>
      <c r="C22" s="204">
        <v>2.8987422459227936</v>
      </c>
      <c r="D22" s="204" t="s">
        <v>121</v>
      </c>
      <c r="E22" s="204">
        <v>0.9266025092893456</v>
      </c>
      <c r="F22" s="204" t="s">
        <v>19</v>
      </c>
      <c r="G22" s="204" t="s">
        <v>19</v>
      </c>
      <c r="H22" s="204">
        <v>1.7739152065421866</v>
      </c>
      <c r="I22" s="204">
        <v>97.10125775407721</v>
      </c>
    </row>
    <row r="23" spans="1:9" ht="11.25">
      <c r="A23" s="126" t="s">
        <v>30</v>
      </c>
      <c r="B23" s="126"/>
      <c r="C23" s="204">
        <v>100</v>
      </c>
      <c r="D23" s="204">
        <v>5.431486076647367</v>
      </c>
      <c r="E23" s="204">
        <v>71.18830989798731</v>
      </c>
      <c r="F23" s="204">
        <v>20.264681555004135</v>
      </c>
      <c r="G23" s="204">
        <v>2.481389578163772</v>
      </c>
      <c r="H23" s="204">
        <v>0.6341328921974083</v>
      </c>
      <c r="I23" s="204" t="s">
        <v>19</v>
      </c>
    </row>
    <row r="24" spans="1:9" ht="11.25">
      <c r="A24" s="126" t="s">
        <v>31</v>
      </c>
      <c r="B24" s="126"/>
      <c r="C24" s="204">
        <v>100</v>
      </c>
      <c r="D24" s="204" t="s">
        <v>101</v>
      </c>
      <c r="E24" s="204">
        <v>75.47358258148283</v>
      </c>
      <c r="F24" s="204">
        <v>22.711988547458134</v>
      </c>
      <c r="G24" s="204" t="s">
        <v>101</v>
      </c>
      <c r="H24" s="204">
        <v>1.8144288710590273</v>
      </c>
      <c r="I24" s="204" t="s">
        <v>121</v>
      </c>
    </row>
    <row r="25" spans="1:9" ht="11.25">
      <c r="A25" s="126" t="s">
        <v>32</v>
      </c>
      <c r="B25" s="126"/>
      <c r="C25" s="204">
        <v>85.02608011022537</v>
      </c>
      <c r="D25" s="204">
        <v>1</v>
      </c>
      <c r="E25" s="204">
        <v>57.285372174654725</v>
      </c>
      <c r="F25" s="204">
        <v>22.68641537906374</v>
      </c>
      <c r="G25" s="204">
        <v>1</v>
      </c>
      <c r="H25" s="204" t="s">
        <v>101</v>
      </c>
      <c r="I25" s="204">
        <v>14.973919889774628</v>
      </c>
    </row>
    <row r="26" spans="1:9" ht="11.25">
      <c r="A26" s="126" t="s">
        <v>33</v>
      </c>
      <c r="B26" s="126"/>
      <c r="C26" s="204" t="s">
        <v>101</v>
      </c>
      <c r="D26" s="204" t="s">
        <v>101</v>
      </c>
      <c r="E26" s="204" t="s">
        <v>101</v>
      </c>
      <c r="F26" s="204" t="s">
        <v>101</v>
      </c>
      <c r="G26" s="204" t="s">
        <v>101</v>
      </c>
      <c r="H26" s="204" t="s">
        <v>101</v>
      </c>
      <c r="I26" s="204" t="s">
        <v>101</v>
      </c>
    </row>
    <row r="27" spans="1:9" ht="11.25">
      <c r="A27" s="126" t="s">
        <v>34</v>
      </c>
      <c r="B27" s="126"/>
      <c r="C27" s="204">
        <v>100</v>
      </c>
      <c r="D27" s="204">
        <v>34</v>
      </c>
      <c r="E27" s="204">
        <v>51</v>
      </c>
      <c r="F27" s="204">
        <v>12</v>
      </c>
      <c r="G27" s="204">
        <v>1</v>
      </c>
      <c r="H27" s="204">
        <v>2</v>
      </c>
      <c r="I27" s="204" t="s">
        <v>19</v>
      </c>
    </row>
    <row r="28" spans="1:9" ht="11.25">
      <c r="A28" s="126" t="s">
        <v>35</v>
      </c>
      <c r="B28" s="126"/>
      <c r="C28" s="204" t="s">
        <v>101</v>
      </c>
      <c r="D28" s="204" t="s">
        <v>101</v>
      </c>
      <c r="E28" s="204" t="s">
        <v>101</v>
      </c>
      <c r="F28" s="204" t="s">
        <v>101</v>
      </c>
      <c r="G28" s="204" t="s">
        <v>101</v>
      </c>
      <c r="H28" s="204" t="s">
        <v>101</v>
      </c>
      <c r="I28" s="204" t="s">
        <v>101</v>
      </c>
    </row>
    <row r="29" spans="1:9" ht="11.25">
      <c r="A29" s="126" t="s">
        <v>36</v>
      </c>
      <c r="B29" s="126"/>
      <c r="C29" s="204" t="s">
        <v>101</v>
      </c>
      <c r="D29" s="204" t="s">
        <v>101</v>
      </c>
      <c r="E29" s="204" t="s">
        <v>101</v>
      </c>
      <c r="F29" s="204" t="s">
        <v>101</v>
      </c>
      <c r="G29" s="204" t="s">
        <v>101</v>
      </c>
      <c r="H29" s="204" t="s">
        <v>101</v>
      </c>
      <c r="I29" s="204" t="s">
        <v>101</v>
      </c>
    </row>
    <row r="30" spans="1:9" ht="11.25">
      <c r="A30" s="126" t="s">
        <v>37</v>
      </c>
      <c r="B30" s="126"/>
      <c r="C30" s="204">
        <v>96.2584924493673</v>
      </c>
      <c r="D30" s="204" t="s">
        <v>121</v>
      </c>
      <c r="E30" s="204">
        <v>68.16740187397366</v>
      </c>
      <c r="F30" s="204">
        <v>25.503912161509483</v>
      </c>
      <c r="G30" s="204" t="s">
        <v>121</v>
      </c>
      <c r="H30" s="204">
        <v>2.5871784138841485</v>
      </c>
      <c r="I30" s="204">
        <v>3.741507550632708</v>
      </c>
    </row>
    <row r="31" spans="1:9" ht="11.25">
      <c r="A31" s="126" t="s">
        <v>38</v>
      </c>
      <c r="B31" s="126"/>
      <c r="C31" s="204">
        <v>55.8708468786159</v>
      </c>
      <c r="D31" s="204" t="s">
        <v>19</v>
      </c>
      <c r="E31" s="204">
        <v>47.22390581666575</v>
      </c>
      <c r="F31" s="204">
        <v>7.183132220324352</v>
      </c>
      <c r="G31" s="204" t="s">
        <v>19</v>
      </c>
      <c r="H31" s="204">
        <v>1.4638088416258013</v>
      </c>
      <c r="I31" s="204">
        <v>44.12915312138409</v>
      </c>
    </row>
    <row r="32" spans="1:9" ht="11.25">
      <c r="A32" s="126" t="s">
        <v>39</v>
      </c>
      <c r="B32" s="126"/>
      <c r="C32" s="204">
        <v>100</v>
      </c>
      <c r="D32" s="204">
        <v>6.789913102743227</v>
      </c>
      <c r="E32" s="204">
        <v>62.384278979951155</v>
      </c>
      <c r="F32" s="204">
        <v>22.510933151587437</v>
      </c>
      <c r="G32" s="204">
        <v>4.819106037371499</v>
      </c>
      <c r="H32" s="204">
        <v>3.49576872834668</v>
      </c>
      <c r="I32" s="204" t="s">
        <v>121</v>
      </c>
    </row>
    <row r="33" spans="1:9" ht="11.25">
      <c r="A33" s="126" t="s">
        <v>40</v>
      </c>
      <c r="B33" s="126"/>
      <c r="C33" s="204">
        <v>100</v>
      </c>
      <c r="D33" s="204" t="s">
        <v>121</v>
      </c>
      <c r="E33" s="204">
        <v>37.49467258380139</v>
      </c>
      <c r="F33" s="204">
        <v>40.63852823666604</v>
      </c>
      <c r="G33" s="204">
        <v>20.848287881783047</v>
      </c>
      <c r="H33" s="204">
        <v>1.018511297749518</v>
      </c>
      <c r="I33" s="204" t="s">
        <v>121</v>
      </c>
    </row>
    <row r="34" spans="1:9" ht="11.25">
      <c r="A34" s="126" t="s">
        <v>41</v>
      </c>
      <c r="B34" s="126"/>
      <c r="C34" s="204">
        <v>56.603459153185966</v>
      </c>
      <c r="D34" s="204" t="s">
        <v>121</v>
      </c>
      <c r="E34" s="204">
        <v>47.625849611351164</v>
      </c>
      <c r="F34" s="204">
        <v>3.2091799688128657</v>
      </c>
      <c r="G34" s="204">
        <v>5.750574343225131</v>
      </c>
      <c r="H34" s="204" t="s">
        <v>19</v>
      </c>
      <c r="I34" s="204">
        <v>43.39654084681403</v>
      </c>
    </row>
    <row r="35" spans="1:9" ht="11.25">
      <c r="A35" s="126" t="s">
        <v>42</v>
      </c>
      <c r="B35" s="126"/>
      <c r="C35" s="204">
        <v>95.27881155230216</v>
      </c>
      <c r="D35" s="204" t="s">
        <v>121</v>
      </c>
      <c r="E35" s="204">
        <v>54.31673484452373</v>
      </c>
      <c r="F35" s="204">
        <v>15.779841909390091</v>
      </c>
      <c r="G35" s="204">
        <v>22.637099006551225</v>
      </c>
      <c r="H35" s="204">
        <v>2.545135791837111</v>
      </c>
      <c r="I35" s="204">
        <v>4.721188447697844</v>
      </c>
    </row>
    <row r="36" spans="1:9" ht="11.25">
      <c r="A36" s="126" t="s">
        <v>43</v>
      </c>
      <c r="B36" s="126"/>
      <c r="C36" s="204">
        <v>4.18126967110598</v>
      </c>
      <c r="D36" s="204" t="s">
        <v>19</v>
      </c>
      <c r="E36" s="204" t="s">
        <v>19</v>
      </c>
      <c r="F36" s="204">
        <v>4.18126967110598</v>
      </c>
      <c r="G36" s="204" t="s">
        <v>19</v>
      </c>
      <c r="H36" s="204" t="s">
        <v>19</v>
      </c>
      <c r="I36" s="204">
        <v>95.81873032889402</v>
      </c>
    </row>
    <row r="37" spans="1:9" ht="11.25">
      <c r="A37" s="126" t="s">
        <v>44</v>
      </c>
      <c r="B37" s="126"/>
      <c r="C37" s="204">
        <v>100</v>
      </c>
      <c r="D37" s="204">
        <v>3.3055410804238314</v>
      </c>
      <c r="E37" s="204">
        <v>43.62167795726941</v>
      </c>
      <c r="F37" s="204">
        <v>25.426437380580165</v>
      </c>
      <c r="G37" s="204">
        <v>21.349661281917665</v>
      </c>
      <c r="H37" s="204">
        <v>6.2966822998089285</v>
      </c>
      <c r="I37" s="204" t="s">
        <v>19</v>
      </c>
    </row>
    <row r="38" spans="1:9" ht="11.25">
      <c r="A38" s="126" t="s">
        <v>45</v>
      </c>
      <c r="B38" s="126"/>
      <c r="C38" s="204">
        <v>48.15967684448141</v>
      </c>
      <c r="D38" s="204" t="s">
        <v>19</v>
      </c>
      <c r="E38" s="204">
        <v>34.43982416537959</v>
      </c>
      <c r="F38" s="204">
        <v>13.719852679101818</v>
      </c>
      <c r="G38" s="204" t="s">
        <v>19</v>
      </c>
      <c r="H38" s="204" t="s">
        <v>19</v>
      </c>
      <c r="I38" s="204">
        <v>51.8403231555186</v>
      </c>
    </row>
    <row r="39" spans="1:9" ht="11.25">
      <c r="A39" s="126" t="s">
        <v>46</v>
      </c>
      <c r="B39" s="126"/>
      <c r="C39" s="204" t="s">
        <v>101</v>
      </c>
      <c r="D39" s="204" t="s">
        <v>101</v>
      </c>
      <c r="E39" s="204" t="s">
        <v>101</v>
      </c>
      <c r="F39" s="204" t="s">
        <v>101</v>
      </c>
      <c r="G39" s="204" t="s">
        <v>101</v>
      </c>
      <c r="H39" s="204" t="s">
        <v>101</v>
      </c>
      <c r="I39" s="204" t="s">
        <v>101</v>
      </c>
    </row>
    <row r="40" spans="1:9" ht="11.25">
      <c r="A40" s="126" t="s">
        <v>47</v>
      </c>
      <c r="B40" s="126"/>
      <c r="C40" s="204">
        <v>77.02099970422952</v>
      </c>
      <c r="D40" s="204">
        <v>10.850192250813368</v>
      </c>
      <c r="E40" s="204">
        <v>36.585034013605444</v>
      </c>
      <c r="F40" s="204">
        <v>15.73158828748891</v>
      </c>
      <c r="G40" s="204">
        <v>11.398402839396628</v>
      </c>
      <c r="H40" s="204">
        <v>2.45578231292517</v>
      </c>
      <c r="I40" s="204">
        <v>22.979000295770483</v>
      </c>
    </row>
    <row r="41" spans="1:9" ht="11.25">
      <c r="A41" s="126" t="s">
        <v>48</v>
      </c>
      <c r="B41" s="126"/>
      <c r="C41" s="204">
        <v>100</v>
      </c>
      <c r="D41" s="204">
        <v>33.881061822663156</v>
      </c>
      <c r="E41" s="204">
        <v>44.09219511589563</v>
      </c>
      <c r="F41" s="204">
        <v>20.229201251778864</v>
      </c>
      <c r="G41" s="204" t="s">
        <v>121</v>
      </c>
      <c r="H41" s="204">
        <v>1.7975418096623514</v>
      </c>
      <c r="I41" s="204" t="s">
        <v>121</v>
      </c>
    </row>
    <row r="42" spans="1:9" ht="11.25">
      <c r="A42" s="126"/>
      <c r="B42" s="126"/>
      <c r="C42" s="205"/>
      <c r="D42" s="239"/>
      <c r="E42" s="239"/>
      <c r="F42" s="206"/>
      <c r="G42" s="205"/>
      <c r="H42" s="207"/>
      <c r="I42" s="207"/>
    </row>
    <row r="43" spans="1:10" ht="11.25">
      <c r="A43" s="127" t="s">
        <v>49</v>
      </c>
      <c r="B43" s="127"/>
      <c r="C43" s="208">
        <v>71.45332185963856</v>
      </c>
      <c r="D43" s="208">
        <v>5.676900948728888</v>
      </c>
      <c r="E43" s="208">
        <v>43.453098090447696</v>
      </c>
      <c r="F43" s="208">
        <v>15.839480179433195</v>
      </c>
      <c r="G43" s="208">
        <v>4.4773402537668865</v>
      </c>
      <c r="H43" s="208">
        <v>1.9527737265953533</v>
      </c>
      <c r="I43" s="208">
        <v>28.549114403957663</v>
      </c>
      <c r="J43" s="190"/>
    </row>
    <row r="44" spans="1:10" ht="11.25">
      <c r="A44" s="14" t="s">
        <v>50</v>
      </c>
      <c r="B44" s="127"/>
      <c r="C44" s="208">
        <v>70.63754602574632</v>
      </c>
      <c r="D44" s="208">
        <v>3.580861471116575</v>
      </c>
      <c r="E44" s="208">
        <v>43.14839030153089</v>
      </c>
      <c r="F44" s="208">
        <v>16.255555481806844</v>
      </c>
      <c r="G44" s="208">
        <v>5.473589389441298</v>
      </c>
      <c r="H44" s="208">
        <v>2.1200875929206298</v>
      </c>
      <c r="I44" s="208">
        <v>29.365531359848905</v>
      </c>
      <c r="J44" s="190"/>
    </row>
    <row r="45" spans="1:9" ht="11.25">
      <c r="A45" s="126"/>
      <c r="B45" s="126"/>
      <c r="C45" s="239"/>
      <c r="D45" s="239"/>
      <c r="E45" s="239"/>
      <c r="F45" s="206"/>
      <c r="G45" s="205"/>
      <c r="H45" s="207"/>
      <c r="I45" s="207"/>
    </row>
    <row r="46" spans="1:9" ht="11.25">
      <c r="A46" s="61" t="s">
        <v>51</v>
      </c>
      <c r="B46" s="126"/>
      <c r="C46" s="239"/>
      <c r="D46" s="239"/>
      <c r="E46" s="239"/>
      <c r="F46" s="206"/>
      <c r="G46" s="205"/>
      <c r="H46" s="207"/>
      <c r="I46" s="207"/>
    </row>
    <row r="47" spans="1:9" ht="11.25" customHeight="1">
      <c r="A47" s="126" t="s">
        <v>52</v>
      </c>
      <c r="B47" s="126"/>
      <c r="C47" s="204" t="s">
        <v>121</v>
      </c>
      <c r="D47" s="204" t="s">
        <v>121</v>
      </c>
      <c r="E47" s="204" t="s">
        <v>121</v>
      </c>
      <c r="F47" s="204" t="s">
        <v>121</v>
      </c>
      <c r="G47" s="204" t="s">
        <v>121</v>
      </c>
      <c r="H47" s="204" t="s">
        <v>121</v>
      </c>
      <c r="I47" s="204" t="s">
        <v>121</v>
      </c>
    </row>
    <row r="48" spans="1:9" ht="11.25">
      <c r="A48" s="126" t="s">
        <v>54</v>
      </c>
      <c r="B48" s="126"/>
      <c r="C48" s="204">
        <v>93.62714852357867</v>
      </c>
      <c r="D48" s="204" t="s">
        <v>121</v>
      </c>
      <c r="E48" s="204">
        <v>73.69766416923756</v>
      </c>
      <c r="F48" s="204">
        <v>16.368444248567652</v>
      </c>
      <c r="G48" s="204">
        <v>3.2084618774790656</v>
      </c>
      <c r="H48" s="204">
        <v>0.35257822829440283</v>
      </c>
      <c r="I48" s="204">
        <v>6.372851476421331</v>
      </c>
    </row>
    <row r="49" spans="1:9" ht="11.25">
      <c r="A49" s="126" t="s">
        <v>55</v>
      </c>
      <c r="B49" s="126"/>
      <c r="C49" s="204" t="s">
        <v>101</v>
      </c>
      <c r="D49" s="204" t="s">
        <v>101</v>
      </c>
      <c r="E49" s="204" t="s">
        <v>101</v>
      </c>
      <c r="F49" s="204" t="s">
        <v>101</v>
      </c>
      <c r="G49" s="204" t="s">
        <v>101</v>
      </c>
      <c r="H49" s="204" t="s">
        <v>101</v>
      </c>
      <c r="I49" s="204" t="s">
        <v>101</v>
      </c>
    </row>
    <row r="50" spans="1:9" ht="11.25">
      <c r="A50" s="126" t="s">
        <v>56</v>
      </c>
      <c r="B50" s="126"/>
      <c r="C50" s="204" t="s">
        <v>101</v>
      </c>
      <c r="D50" s="204" t="s">
        <v>101</v>
      </c>
      <c r="E50" s="204" t="s">
        <v>101</v>
      </c>
      <c r="F50" s="204" t="s">
        <v>101</v>
      </c>
      <c r="G50" s="204" t="s">
        <v>101</v>
      </c>
      <c r="H50" s="204" t="s">
        <v>101</v>
      </c>
      <c r="I50" s="204" t="s">
        <v>101</v>
      </c>
    </row>
    <row r="51" spans="1:9" ht="11.25">
      <c r="A51" s="128" t="s">
        <v>57</v>
      </c>
      <c r="B51" s="128"/>
      <c r="C51" s="210">
        <v>4.796469426862552</v>
      </c>
      <c r="D51" s="210" t="s">
        <v>121</v>
      </c>
      <c r="E51" s="210">
        <v>3.3679809534870215</v>
      </c>
      <c r="F51" s="210">
        <v>1.1729864700075487</v>
      </c>
      <c r="G51" s="210">
        <v>0.238081412229255</v>
      </c>
      <c r="H51" s="210">
        <v>0.017420591138725974</v>
      </c>
      <c r="I51" s="210">
        <v>95.20353057313746</v>
      </c>
    </row>
    <row r="52" spans="1:9" ht="12.75" customHeight="1">
      <c r="A52" s="302"/>
      <c r="B52" s="302"/>
      <c r="C52" s="302"/>
      <c r="D52" s="302"/>
      <c r="E52" s="302"/>
      <c r="F52" s="302"/>
      <c r="G52" s="302"/>
      <c r="H52" s="302"/>
      <c r="I52" s="302"/>
    </row>
    <row r="53" spans="1:10" ht="54" customHeight="1">
      <c r="A53" s="302" t="s">
        <v>179</v>
      </c>
      <c r="B53" s="302"/>
      <c r="C53" s="302"/>
      <c r="D53" s="302"/>
      <c r="E53" s="302"/>
      <c r="F53" s="302"/>
      <c r="G53" s="302"/>
      <c r="H53" s="302"/>
      <c r="I53" s="302"/>
      <c r="J53" s="224"/>
    </row>
  </sheetData>
  <sheetProtection/>
  <mergeCells count="12">
    <mergeCell ref="A53:I53"/>
    <mergeCell ref="F8:F9"/>
    <mergeCell ref="G8:G9"/>
    <mergeCell ref="H8:H9"/>
    <mergeCell ref="I7:I9"/>
    <mergeCell ref="D8:D9"/>
    <mergeCell ref="E8:E9"/>
    <mergeCell ref="A52:I52"/>
    <mergeCell ref="A4:I4"/>
    <mergeCell ref="A5:I5"/>
    <mergeCell ref="C7:C9"/>
    <mergeCell ref="D7:H7"/>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6.xml><?xml version="1.0" encoding="utf-8"?>
<worksheet xmlns="http://schemas.openxmlformats.org/spreadsheetml/2006/main" xmlns:r="http://schemas.openxmlformats.org/officeDocument/2006/relationships">
  <sheetPr codeName="Sheet8">
    <tabColor rgb="FF00B050"/>
    <pageSetUpPr fitToPage="1"/>
  </sheetPr>
  <dimension ref="A1:P56"/>
  <sheetViews>
    <sheetView zoomScalePageLayoutView="0" workbookViewId="0" topLeftCell="A1">
      <selection activeCell="M17" sqref="M17"/>
    </sheetView>
  </sheetViews>
  <sheetFormatPr defaultColWidth="9.140625" defaultRowHeight="12.75"/>
  <cols>
    <col min="1" max="1" width="16.8515625" style="3" customWidth="1"/>
    <col min="2" max="2" width="3.00390625" style="133" bestFit="1" customWidth="1"/>
    <col min="3" max="3" width="7.8515625" style="3" customWidth="1"/>
    <col min="4" max="4" width="7.8515625" style="68" customWidth="1"/>
    <col min="5" max="5" width="7.8515625" style="69" customWidth="1"/>
    <col min="6" max="6" width="7.8515625" style="68" customWidth="1"/>
    <col min="7" max="7" width="7.8515625" style="69" customWidth="1"/>
    <col min="8" max="8" width="7.8515625" style="68" customWidth="1"/>
    <col min="9" max="9" width="7.8515625" style="69" customWidth="1"/>
    <col min="10" max="10" width="7.8515625" style="68" customWidth="1"/>
    <col min="11" max="11" width="7.8515625" style="69" customWidth="1"/>
    <col min="12" max="12" width="7.8515625" style="68" customWidth="1"/>
    <col min="13" max="13" width="7.8515625" style="69" customWidth="1"/>
    <col min="14" max="14" width="7.8515625" style="68" customWidth="1"/>
    <col min="15" max="15" width="7.8515625" style="69" customWidth="1"/>
    <col min="16" max="16" width="7.8515625" style="68" customWidth="1"/>
    <col min="17" max="16384" width="9.140625" style="70" customWidth="1"/>
  </cols>
  <sheetData>
    <row r="1" ht="12.75">
      <c r="A1" s="278" t="s">
        <v>229</v>
      </c>
    </row>
    <row r="2" spans="1:2" ht="12.75">
      <c r="A2" s="67"/>
      <c r="B2" s="333" t="s">
        <v>2</v>
      </c>
    </row>
    <row r="3" ht="12.75">
      <c r="A3" s="67" t="s">
        <v>231</v>
      </c>
    </row>
    <row r="4" spans="1:3" ht="12.75">
      <c r="A4" s="66" t="s">
        <v>161</v>
      </c>
      <c r="C4" s="67"/>
    </row>
    <row r="5" spans="1:16" ht="36" customHeight="1">
      <c r="A5" s="71"/>
      <c r="B5" s="134"/>
      <c r="C5" s="71"/>
      <c r="D5" s="72"/>
      <c r="E5" s="73"/>
      <c r="F5" s="72"/>
      <c r="G5" s="73"/>
      <c r="H5" s="72"/>
      <c r="I5" s="73"/>
      <c r="J5" s="72"/>
      <c r="K5" s="73"/>
      <c r="L5" s="72"/>
      <c r="M5" s="73"/>
      <c r="N5" s="72"/>
      <c r="O5" s="73"/>
      <c r="P5" s="72"/>
    </row>
    <row r="6" spans="1:16" ht="44.25" customHeight="1">
      <c r="A6" s="151"/>
      <c r="B6" s="152" t="s">
        <v>59</v>
      </c>
      <c r="C6" s="325" t="s">
        <v>107</v>
      </c>
      <c r="D6" s="324"/>
      <c r="E6" s="323" t="s">
        <v>162</v>
      </c>
      <c r="F6" s="324"/>
      <c r="G6" s="323" t="s">
        <v>108</v>
      </c>
      <c r="H6" s="324"/>
      <c r="I6" s="323" t="s">
        <v>109</v>
      </c>
      <c r="J6" s="324"/>
      <c r="K6" s="323" t="s">
        <v>110</v>
      </c>
      <c r="L6" s="324"/>
      <c r="M6" s="323" t="s">
        <v>111</v>
      </c>
      <c r="N6" s="324"/>
      <c r="O6" s="323" t="s">
        <v>112</v>
      </c>
      <c r="P6" s="324"/>
    </row>
    <row r="7" spans="1:16" s="132" customFormat="1" ht="12.75">
      <c r="A7" s="20" t="s">
        <v>15</v>
      </c>
      <c r="B7" s="76"/>
      <c r="C7" s="76" t="s">
        <v>114</v>
      </c>
      <c r="D7" s="76" t="s">
        <v>115</v>
      </c>
      <c r="E7" s="76" t="s">
        <v>114</v>
      </c>
      <c r="F7" s="76" t="s">
        <v>115</v>
      </c>
      <c r="G7" s="76" t="s">
        <v>114</v>
      </c>
      <c r="H7" s="76" t="s">
        <v>115</v>
      </c>
      <c r="I7" s="76" t="s">
        <v>114</v>
      </c>
      <c r="J7" s="76" t="s">
        <v>115</v>
      </c>
      <c r="K7" s="76" t="s">
        <v>114</v>
      </c>
      <c r="L7" s="76" t="s">
        <v>115</v>
      </c>
      <c r="M7" s="76" t="s">
        <v>114</v>
      </c>
      <c r="N7" s="76" t="s">
        <v>115</v>
      </c>
      <c r="O7" s="76" t="s">
        <v>114</v>
      </c>
      <c r="P7" s="130" t="s">
        <v>115</v>
      </c>
    </row>
    <row r="8" spans="1:16" s="132" customFormat="1" ht="12.75">
      <c r="A8" s="17"/>
      <c r="B8" s="8"/>
      <c r="C8" s="75" t="s">
        <v>5</v>
      </c>
      <c r="D8" s="74" t="s">
        <v>6</v>
      </c>
      <c r="E8" s="74" t="s">
        <v>7</v>
      </c>
      <c r="F8" s="74" t="s">
        <v>8</v>
      </c>
      <c r="G8" s="74" t="s">
        <v>9</v>
      </c>
      <c r="H8" s="74" t="s">
        <v>10</v>
      </c>
      <c r="I8" s="75" t="s">
        <v>11</v>
      </c>
      <c r="J8" s="225" t="s">
        <v>12</v>
      </c>
      <c r="K8" s="226" t="s">
        <v>13</v>
      </c>
      <c r="L8" s="226" t="s">
        <v>14</v>
      </c>
      <c r="M8" s="226" t="s">
        <v>95</v>
      </c>
      <c r="N8" s="226" t="s">
        <v>96</v>
      </c>
      <c r="O8" s="226" t="s">
        <v>97</v>
      </c>
      <c r="P8" s="226" t="s">
        <v>98</v>
      </c>
    </row>
    <row r="9" spans="1:16" ht="12.75">
      <c r="A9" s="55" t="s">
        <v>18</v>
      </c>
      <c r="B9" s="135">
        <v>1</v>
      </c>
      <c r="C9" s="140">
        <v>14.333824025263755</v>
      </c>
      <c r="D9" s="140">
        <v>11.9</v>
      </c>
      <c r="E9" s="140">
        <v>6.172438464764752</v>
      </c>
      <c r="F9" s="140">
        <v>2.4000000000000004</v>
      </c>
      <c r="G9" s="140">
        <v>6.18312951799797</v>
      </c>
      <c r="H9" s="140">
        <v>6.800000000000001</v>
      </c>
      <c r="I9" s="140">
        <v>21.878829247432158</v>
      </c>
      <c r="J9" s="140">
        <v>9</v>
      </c>
      <c r="K9" s="140">
        <v>44.34525522833619</v>
      </c>
      <c r="L9" s="140">
        <v>59.20000000000001</v>
      </c>
      <c r="M9" s="140">
        <v>6.95864207176164</v>
      </c>
      <c r="N9" s="140">
        <v>10.2</v>
      </c>
      <c r="O9" s="140" t="s">
        <v>19</v>
      </c>
      <c r="P9" s="141">
        <v>0.5</v>
      </c>
    </row>
    <row r="10" spans="1:16" ht="12.75">
      <c r="A10" s="55" t="s">
        <v>20</v>
      </c>
      <c r="B10" s="135"/>
      <c r="C10" s="140">
        <v>9.641849730746213</v>
      </c>
      <c r="D10" s="140">
        <v>17.332570120206114</v>
      </c>
      <c r="E10" s="140">
        <v>6.741316921674212</v>
      </c>
      <c r="F10" s="140">
        <v>6.1247853463079585</v>
      </c>
      <c r="G10" s="140">
        <v>7.8496737612901395</v>
      </c>
      <c r="H10" s="140">
        <v>1.1333714939896944</v>
      </c>
      <c r="I10" s="140">
        <v>20.68837792403907</v>
      </c>
      <c r="J10" s="140">
        <v>15.317687464224386</v>
      </c>
      <c r="K10" s="140">
        <v>41.30837393509419</v>
      </c>
      <c r="L10" s="140">
        <v>25.746994848311346</v>
      </c>
      <c r="M10" s="140">
        <v>13.639342393936815</v>
      </c>
      <c r="N10" s="140">
        <v>34.241556954779604</v>
      </c>
      <c r="O10" s="140">
        <v>0.13106533321936378</v>
      </c>
      <c r="P10" s="141">
        <v>0.10303377218088138</v>
      </c>
    </row>
    <row r="11" spans="1:16" ht="12.75">
      <c r="A11" s="55" t="s">
        <v>21</v>
      </c>
      <c r="B11" s="135"/>
      <c r="C11" s="140">
        <v>15.612651692102395</v>
      </c>
      <c r="D11" s="140">
        <v>27.56841243456471</v>
      </c>
      <c r="E11" s="140">
        <v>7.873061590066907</v>
      </c>
      <c r="F11" s="140">
        <v>2.039348004068773</v>
      </c>
      <c r="G11" s="140">
        <v>2.959203385960905</v>
      </c>
      <c r="H11" s="140">
        <v>2.7588260103704108</v>
      </c>
      <c r="I11" s="140">
        <v>21.79448903250728</v>
      </c>
      <c r="J11" s="140">
        <v>27.4741360061528</v>
      </c>
      <c r="K11" s="140">
        <v>37.1033174689591</v>
      </c>
      <c r="L11" s="140">
        <v>24.90882476989106</v>
      </c>
      <c r="M11" s="140">
        <v>12.778138775223495</v>
      </c>
      <c r="N11" s="140">
        <v>6.648969161684082</v>
      </c>
      <c r="O11" s="140">
        <v>1.8791380551799193</v>
      </c>
      <c r="P11" s="141">
        <v>8.601483613268172</v>
      </c>
    </row>
    <row r="12" spans="1:16" ht="12.75">
      <c r="A12" s="55" t="s">
        <v>22</v>
      </c>
      <c r="B12" s="135">
        <v>1</v>
      </c>
      <c r="C12" s="140">
        <v>10.096722404360102</v>
      </c>
      <c r="D12" s="140">
        <v>22.399999999999995</v>
      </c>
      <c r="E12" s="140">
        <v>10.309225872022006</v>
      </c>
      <c r="F12" s="140">
        <v>3.4999999999999996</v>
      </c>
      <c r="G12" s="140">
        <v>3.716558751747671</v>
      </c>
      <c r="H12" s="140">
        <v>4.3999999999999995</v>
      </c>
      <c r="I12" s="140">
        <v>23.6998855635243</v>
      </c>
      <c r="J12" s="140">
        <v>10.599999999999998</v>
      </c>
      <c r="K12" s="140">
        <v>40.44748517237776</v>
      </c>
      <c r="L12" s="140">
        <v>40.099999999999994</v>
      </c>
      <c r="M12" s="140">
        <v>8.414469550508251</v>
      </c>
      <c r="N12" s="140">
        <v>15.999999999999998</v>
      </c>
      <c r="O12" s="140">
        <v>3.3156526854599306</v>
      </c>
      <c r="P12" s="141">
        <v>2.9999999999999996</v>
      </c>
    </row>
    <row r="13" spans="1:16" ht="12.75">
      <c r="A13" s="9" t="s">
        <v>53</v>
      </c>
      <c r="B13" s="136"/>
      <c r="C13" s="140">
        <v>14.482719589495902</v>
      </c>
      <c r="D13" s="140">
        <v>14.410279944928892</v>
      </c>
      <c r="E13" s="140">
        <v>5.35013582855418</v>
      </c>
      <c r="F13" s="140">
        <v>2.888684921727595</v>
      </c>
      <c r="G13" s="140">
        <v>2.3241774826441315</v>
      </c>
      <c r="H13" s="140">
        <v>9.262658711947374</v>
      </c>
      <c r="I13" s="140">
        <v>29.914352550558377</v>
      </c>
      <c r="J13" s="140">
        <v>11.350772525623375</v>
      </c>
      <c r="K13" s="140">
        <v>34.20238454572896</v>
      </c>
      <c r="L13" s="140">
        <v>44.05180765896687</v>
      </c>
      <c r="M13" s="140">
        <v>13.720570479927602</v>
      </c>
      <c r="N13" s="140">
        <v>18.03579623680589</v>
      </c>
      <c r="O13" s="140" t="s">
        <v>19</v>
      </c>
      <c r="P13" s="141" t="s">
        <v>19</v>
      </c>
    </row>
    <row r="14" spans="1:16" ht="12.75">
      <c r="A14" s="55" t="s">
        <v>23</v>
      </c>
      <c r="B14" s="135"/>
      <c r="C14" s="140">
        <v>6.847096351429872</v>
      </c>
      <c r="D14" s="140">
        <v>29.429429429429433</v>
      </c>
      <c r="E14" s="140">
        <v>8.721454977065065</v>
      </c>
      <c r="F14" s="140">
        <v>2.8028028028028027</v>
      </c>
      <c r="G14" s="140">
        <v>4.97521049443009</v>
      </c>
      <c r="H14" s="140">
        <v>4.1041041041041035</v>
      </c>
      <c r="I14" s="140">
        <v>23.147587196004032</v>
      </c>
      <c r="J14" s="140">
        <v>9.80980980980981</v>
      </c>
      <c r="K14" s="140">
        <v>35.94045573125948</v>
      </c>
      <c r="L14" s="140">
        <v>34.53453453453454</v>
      </c>
      <c r="M14" s="140">
        <v>16.961956454544318</v>
      </c>
      <c r="N14" s="140">
        <v>6.106106106106107</v>
      </c>
      <c r="O14" s="140">
        <v>3.4062387952671176</v>
      </c>
      <c r="P14" s="141">
        <v>13.213213213213212</v>
      </c>
    </row>
    <row r="15" spans="1:16" ht="12.75">
      <c r="A15" s="55" t="s">
        <v>24</v>
      </c>
      <c r="B15" s="135"/>
      <c r="C15" s="140">
        <v>26.102958636083006</v>
      </c>
      <c r="D15" s="140">
        <v>2.539267015706808</v>
      </c>
      <c r="E15" s="140">
        <v>4.903357553307691</v>
      </c>
      <c r="F15" s="140">
        <v>9.633507853403135</v>
      </c>
      <c r="G15" s="140">
        <v>4.134017191432771</v>
      </c>
      <c r="H15" s="140">
        <v>3.049738219895288</v>
      </c>
      <c r="I15" s="140">
        <v>24.162986180367568</v>
      </c>
      <c r="J15" s="140">
        <v>3.2722513089005227</v>
      </c>
      <c r="K15" s="140">
        <v>29.021228095170272</v>
      </c>
      <c r="L15" s="140">
        <v>65.31413612565446</v>
      </c>
      <c r="M15" s="140">
        <v>11.675452343638703</v>
      </c>
      <c r="N15" s="140">
        <v>16.19109947643979</v>
      </c>
      <c r="O15" s="140" t="s">
        <v>19</v>
      </c>
      <c r="P15" s="141" t="s">
        <v>19</v>
      </c>
    </row>
    <row r="16" spans="1:16" ht="12.75">
      <c r="A16" s="55" t="s">
        <v>25</v>
      </c>
      <c r="B16" s="135"/>
      <c r="C16" s="140">
        <v>15.106007067137798</v>
      </c>
      <c r="D16" s="140" t="s">
        <v>121</v>
      </c>
      <c r="E16" s="140">
        <v>7.592172811520764</v>
      </c>
      <c r="F16" s="140" t="s">
        <v>121</v>
      </c>
      <c r="G16" s="140">
        <v>6.340422694846317</v>
      </c>
      <c r="H16" s="140" t="s">
        <v>121</v>
      </c>
      <c r="I16" s="140">
        <v>24.994999666644464</v>
      </c>
      <c r="J16" s="140" t="s">
        <v>121</v>
      </c>
      <c r="K16" s="140">
        <v>30.83205547036465</v>
      </c>
      <c r="L16" s="140">
        <v>100</v>
      </c>
      <c r="M16" s="140">
        <v>15.134342289486003</v>
      </c>
      <c r="N16" s="140" t="s">
        <v>121</v>
      </c>
      <c r="O16" s="140" t="s">
        <v>121</v>
      </c>
      <c r="P16" s="141" t="s">
        <v>121</v>
      </c>
    </row>
    <row r="17" spans="1:16" ht="12.75">
      <c r="A17" s="55" t="s">
        <v>26</v>
      </c>
      <c r="B17" s="135"/>
      <c r="C17" s="140">
        <v>9.871078767373007</v>
      </c>
      <c r="D17" s="140">
        <v>23.824155385972336</v>
      </c>
      <c r="E17" s="140">
        <v>8.532524415795285</v>
      </c>
      <c r="F17" s="140">
        <v>3.125359512213825</v>
      </c>
      <c r="G17" s="140">
        <v>5.957016533224435</v>
      </c>
      <c r="H17" s="140">
        <v>3.6785289718909366</v>
      </c>
      <c r="I17" s="140">
        <v>16.920668718128194</v>
      </c>
      <c r="J17" s="140">
        <v>3.359761475629867</v>
      </c>
      <c r="K17" s="140">
        <v>45.336814012162954</v>
      </c>
      <c r="L17" s="140">
        <v>45.91689995014761</v>
      </c>
      <c r="M17" s="140">
        <v>13.381897553316136</v>
      </c>
      <c r="N17" s="140">
        <v>20.09529470414543</v>
      </c>
      <c r="O17" s="140" t="s">
        <v>19</v>
      </c>
      <c r="P17" s="141" t="s">
        <v>19</v>
      </c>
    </row>
    <row r="18" spans="1:16" ht="12.75">
      <c r="A18" s="55" t="s">
        <v>27</v>
      </c>
      <c r="B18" s="135"/>
      <c r="C18" s="140">
        <v>9.346251686207294</v>
      </c>
      <c r="D18" s="140">
        <v>51.84520809413537</v>
      </c>
      <c r="E18" s="140">
        <v>10.006136578060245</v>
      </c>
      <c r="F18" s="140">
        <v>2.843355369979262</v>
      </c>
      <c r="G18" s="140">
        <v>7.937542070703104</v>
      </c>
      <c r="H18" s="140">
        <v>0.3377060622857258</v>
      </c>
      <c r="I18" s="140">
        <v>30.74344508032965</v>
      </c>
      <c r="J18" s="140">
        <v>10.255138601400654</v>
      </c>
      <c r="K18" s="140">
        <v>29.333924463319782</v>
      </c>
      <c r="L18" s="140">
        <v>17.058088525266722</v>
      </c>
      <c r="M18" s="140">
        <v>12.424002400564493</v>
      </c>
      <c r="N18" s="140">
        <v>15.990449355020791</v>
      </c>
      <c r="O18" s="140">
        <v>0.20869772081543486</v>
      </c>
      <c r="P18" s="141">
        <v>1.6700539919114792</v>
      </c>
    </row>
    <row r="19" spans="1:16" ht="12.75">
      <c r="A19" s="55" t="s">
        <v>28</v>
      </c>
      <c r="B19" s="135"/>
      <c r="C19" s="140">
        <v>8.118008335161214</v>
      </c>
      <c r="D19" s="140">
        <v>19.053636618927282</v>
      </c>
      <c r="E19" s="140">
        <v>8.536959859618335</v>
      </c>
      <c r="F19" s="140">
        <v>6.402695871946075</v>
      </c>
      <c r="G19" s="140">
        <v>8.181618776047374</v>
      </c>
      <c r="H19" s="140">
        <v>4.862866236076005</v>
      </c>
      <c r="I19" s="140">
        <v>29.49769686334728</v>
      </c>
      <c r="J19" s="140">
        <v>3.070298605260694</v>
      </c>
      <c r="K19" s="140">
        <v>33.46567229655622</v>
      </c>
      <c r="L19" s="140">
        <v>48.78779369091076</v>
      </c>
      <c r="M19" s="140">
        <v>12.20004386926959</v>
      </c>
      <c r="N19" s="140">
        <v>17.822708976879184</v>
      </c>
      <c r="O19" s="140" t="s">
        <v>19</v>
      </c>
      <c r="P19" s="141" t="s">
        <v>19</v>
      </c>
    </row>
    <row r="20" spans="1:16" ht="12.75">
      <c r="A20" s="55" t="s">
        <v>29</v>
      </c>
      <c r="B20" s="135"/>
      <c r="C20" s="140">
        <v>10.21774679404424</v>
      </c>
      <c r="D20" s="140">
        <v>10.5685833601028</v>
      </c>
      <c r="E20" s="140">
        <v>3.7782941733367785</v>
      </c>
      <c r="F20" s="140">
        <v>0.449726951493736</v>
      </c>
      <c r="G20" s="140">
        <v>4.66305189775368</v>
      </c>
      <c r="H20" s="140">
        <v>1.847092836492132</v>
      </c>
      <c r="I20" s="140">
        <v>27.883638867372447</v>
      </c>
      <c r="J20" s="140">
        <v>4.41696113074205</v>
      </c>
      <c r="K20" s="140">
        <v>45.76985971253978</v>
      </c>
      <c r="L20" s="140">
        <v>76.8872470285898</v>
      </c>
      <c r="M20" s="140">
        <v>7.687408554953098</v>
      </c>
      <c r="N20" s="140">
        <v>5.83038869257951</v>
      </c>
      <c r="O20" s="140" t="s">
        <v>19</v>
      </c>
      <c r="P20" s="141" t="s">
        <v>19</v>
      </c>
    </row>
    <row r="21" spans="1:16" ht="12.75">
      <c r="A21" s="55" t="s">
        <v>30</v>
      </c>
      <c r="B21" s="135"/>
      <c r="C21" s="140">
        <v>14.506262743955734</v>
      </c>
      <c r="D21" s="140" t="s">
        <v>121</v>
      </c>
      <c r="E21" s="140">
        <v>4.194581998252254</v>
      </c>
      <c r="F21" s="140" t="s">
        <v>121</v>
      </c>
      <c r="G21" s="140">
        <v>2.7090008738712443</v>
      </c>
      <c r="H21" s="140">
        <v>7.614213197969538</v>
      </c>
      <c r="I21" s="140">
        <v>30.58549373725605</v>
      </c>
      <c r="J21" s="140">
        <v>83.75634517766498</v>
      </c>
      <c r="K21" s="140">
        <v>40.60588406641421</v>
      </c>
      <c r="L21" s="140">
        <v>8.629441624365478</v>
      </c>
      <c r="M21" s="140">
        <v>7.398776580250509</v>
      </c>
      <c r="N21" s="140" t="s">
        <v>121</v>
      </c>
      <c r="O21" s="140" t="s">
        <v>121</v>
      </c>
      <c r="P21" s="141" t="s">
        <v>121</v>
      </c>
    </row>
    <row r="22" spans="1:16" ht="12.75">
      <c r="A22" s="55" t="s">
        <v>31</v>
      </c>
      <c r="B22" s="135"/>
      <c r="C22" s="140">
        <v>13.524357899032003</v>
      </c>
      <c r="D22" s="140">
        <v>3.9981668701738036</v>
      </c>
      <c r="E22" s="140">
        <v>13.936934690454065</v>
      </c>
      <c r="F22" s="140">
        <v>16.238404069858817</v>
      </c>
      <c r="G22" s="140" t="s">
        <v>127</v>
      </c>
      <c r="H22" s="140" t="s">
        <v>113</v>
      </c>
      <c r="I22" s="140">
        <v>29.145603336884836</v>
      </c>
      <c r="J22" s="140">
        <v>29.386526495777453</v>
      </c>
      <c r="K22" s="140">
        <v>34.97381724208285</v>
      </c>
      <c r="L22" s="140">
        <v>33.38469336595126</v>
      </c>
      <c r="M22" s="140">
        <v>8.34447895178292</v>
      </c>
      <c r="N22" s="140">
        <v>16.292529995958247</v>
      </c>
      <c r="O22" s="140">
        <v>0.07480787976333511</v>
      </c>
      <c r="P22" s="141">
        <v>0.6996792022804155</v>
      </c>
    </row>
    <row r="23" spans="1:16" ht="12.75">
      <c r="A23" s="55" t="s">
        <v>32</v>
      </c>
      <c r="B23" s="135"/>
      <c r="C23" s="140">
        <v>15.084915084915087</v>
      </c>
      <c r="D23" s="140" t="s">
        <v>19</v>
      </c>
      <c r="E23" s="140">
        <v>6.6933066933066945</v>
      </c>
      <c r="F23" s="140" t="s">
        <v>19</v>
      </c>
      <c r="G23" s="140">
        <v>2.0979020979020984</v>
      </c>
      <c r="H23" s="140" t="s">
        <v>19</v>
      </c>
      <c r="I23" s="140">
        <v>21.178821178821185</v>
      </c>
      <c r="J23" s="140">
        <v>100</v>
      </c>
      <c r="K23" s="140">
        <v>38.56143856143857</v>
      </c>
      <c r="L23" s="140" t="s">
        <v>19</v>
      </c>
      <c r="M23" s="140">
        <v>15.084915084915087</v>
      </c>
      <c r="N23" s="140" t="s">
        <v>19</v>
      </c>
      <c r="O23" s="140">
        <v>1.298701298701299</v>
      </c>
      <c r="P23" s="141" t="s">
        <v>19</v>
      </c>
    </row>
    <row r="24" spans="1:16" ht="12.75">
      <c r="A24" s="55" t="s">
        <v>33</v>
      </c>
      <c r="B24" s="135"/>
      <c r="C24" s="140">
        <v>7.598381078406831</v>
      </c>
      <c r="D24" s="140">
        <v>23.338755479584204</v>
      </c>
      <c r="E24" s="140">
        <v>7.855286530047809</v>
      </c>
      <c r="F24" s="140">
        <v>0.6371481348735906</v>
      </c>
      <c r="G24" s="140" t="s">
        <v>127</v>
      </c>
      <c r="H24" s="140" t="s">
        <v>113</v>
      </c>
      <c r="I24" s="140">
        <v>23.16962316559973</v>
      </c>
      <c r="J24" s="140">
        <v>19.963055884866705</v>
      </c>
      <c r="K24" s="140">
        <v>36.87934384797868</v>
      </c>
      <c r="L24" s="140">
        <v>34.33707369523861</v>
      </c>
      <c r="M24" s="140">
        <v>19.308143485569204</v>
      </c>
      <c r="N24" s="140">
        <v>14.707341953626901</v>
      </c>
      <c r="O24" s="140">
        <v>5.1892218923977405</v>
      </c>
      <c r="P24" s="141">
        <v>7.016624851809991</v>
      </c>
    </row>
    <row r="25" spans="1:16" ht="12.75">
      <c r="A25" s="55" t="s">
        <v>34</v>
      </c>
      <c r="B25" s="135"/>
      <c r="C25" s="140">
        <v>9.246359092018299</v>
      </c>
      <c r="D25" s="140">
        <v>21.007695602581585</v>
      </c>
      <c r="E25" s="140">
        <v>6.2030656835145885</v>
      </c>
      <c r="F25" s="140">
        <v>0.9615893657264136</v>
      </c>
      <c r="G25" s="140">
        <v>4.891860819075358</v>
      </c>
      <c r="H25" s="140">
        <v>3.614382450753438</v>
      </c>
      <c r="I25" s="140">
        <v>29.42361829145879</v>
      </c>
      <c r="J25" s="140">
        <v>21.480789870103596</v>
      </c>
      <c r="K25" s="140">
        <v>26.991650251448473</v>
      </c>
      <c r="L25" s="140">
        <v>25.132711845645183</v>
      </c>
      <c r="M25" s="140">
        <v>23.243445862484492</v>
      </c>
      <c r="N25" s="140">
        <v>27.802830865189787</v>
      </c>
      <c r="O25" s="140" t="s">
        <v>19</v>
      </c>
      <c r="P25" s="141" t="s">
        <v>19</v>
      </c>
    </row>
    <row r="26" spans="1:16" ht="12.75">
      <c r="A26" s="55" t="s">
        <v>35</v>
      </c>
      <c r="B26" s="135"/>
      <c r="C26" s="140" t="s">
        <v>101</v>
      </c>
      <c r="D26" s="140" t="s">
        <v>101</v>
      </c>
      <c r="E26" s="140" t="s">
        <v>101</v>
      </c>
      <c r="F26" s="140" t="s">
        <v>101</v>
      </c>
      <c r="G26" s="140" t="s">
        <v>101</v>
      </c>
      <c r="H26" s="140" t="s">
        <v>101</v>
      </c>
      <c r="I26" s="140" t="s">
        <v>101</v>
      </c>
      <c r="J26" s="140" t="s">
        <v>101</v>
      </c>
      <c r="K26" s="140" t="s">
        <v>101</v>
      </c>
      <c r="L26" s="140" t="s">
        <v>101</v>
      </c>
      <c r="M26" s="140" t="s">
        <v>101</v>
      </c>
      <c r="N26" s="140" t="s">
        <v>101</v>
      </c>
      <c r="O26" s="140" t="s">
        <v>101</v>
      </c>
      <c r="P26" s="141" t="s">
        <v>101</v>
      </c>
    </row>
    <row r="27" spans="1:16" ht="12.75">
      <c r="A27" s="55" t="s">
        <v>36</v>
      </c>
      <c r="B27" s="135"/>
      <c r="C27" s="140">
        <v>9.509666120757757</v>
      </c>
      <c r="D27" s="140">
        <v>4.34746673278783</v>
      </c>
      <c r="E27" s="140">
        <v>4.772623466681473</v>
      </c>
      <c r="F27" s="140">
        <v>1.8265972394412788</v>
      </c>
      <c r="G27" s="140">
        <v>7.506794421130462</v>
      </c>
      <c r="H27" s="140">
        <v>17.6460864534259</v>
      </c>
      <c r="I27" s="140">
        <v>18.10482965370534</v>
      </c>
      <c r="J27" s="140">
        <v>1.909248698239526</v>
      </c>
      <c r="K27" s="140">
        <v>45.10814295916281</v>
      </c>
      <c r="L27" s="140">
        <v>39.06107942805186</v>
      </c>
      <c r="M27" s="140">
        <v>14.220464771210311</v>
      </c>
      <c r="N27" s="140">
        <v>35.2095214480536</v>
      </c>
      <c r="O27" s="140">
        <v>0.7774786073518546</v>
      </c>
      <c r="P27" s="141" t="s">
        <v>19</v>
      </c>
    </row>
    <row r="28" spans="1:16" ht="12.75">
      <c r="A28" s="55" t="s">
        <v>37</v>
      </c>
      <c r="B28" s="135"/>
      <c r="C28" s="140">
        <v>18.220726043522358</v>
      </c>
      <c r="D28" s="140" t="s">
        <v>19</v>
      </c>
      <c r="E28" s="140">
        <v>3.0951908380029596</v>
      </c>
      <c r="F28" s="140" t="s">
        <v>19</v>
      </c>
      <c r="G28" s="140">
        <v>4.219993914562199</v>
      </c>
      <c r="H28" s="140" t="s">
        <v>19</v>
      </c>
      <c r="I28" s="140">
        <v>23.783838520109516</v>
      </c>
      <c r="J28" s="140" t="s">
        <v>19</v>
      </c>
      <c r="K28" s="140">
        <v>42.58662488064084</v>
      </c>
      <c r="L28" s="140" t="s">
        <v>19</v>
      </c>
      <c r="M28" s="140">
        <v>7.6917216208228725</v>
      </c>
      <c r="N28" s="140" t="s">
        <v>19</v>
      </c>
      <c r="O28" s="140">
        <v>0.40190418233925707</v>
      </c>
      <c r="P28" s="141" t="s">
        <v>19</v>
      </c>
    </row>
    <row r="29" spans="1:16" ht="12.75">
      <c r="A29" s="55" t="s">
        <v>38</v>
      </c>
      <c r="B29" s="135"/>
      <c r="C29" s="140">
        <v>15.899571907902313</v>
      </c>
      <c r="D29" s="140">
        <v>10.82662304982389</v>
      </c>
      <c r="E29" s="140">
        <v>8.196228161517997</v>
      </c>
      <c r="F29" s="140">
        <v>5.303220936084555</v>
      </c>
      <c r="G29" s="140">
        <v>4.882563924563233</v>
      </c>
      <c r="H29" s="140">
        <v>12.078510317060898</v>
      </c>
      <c r="I29" s="140">
        <v>27.286821705426377</v>
      </c>
      <c r="J29" s="140">
        <v>30.98892803220937</v>
      </c>
      <c r="K29" s="140">
        <v>37.461529561494864</v>
      </c>
      <c r="L29" s="140">
        <v>35.084297936587774</v>
      </c>
      <c r="M29" s="140">
        <v>6.273284739095223</v>
      </c>
      <c r="N29" s="140">
        <v>5.334675390035224</v>
      </c>
      <c r="O29" s="140">
        <v>0</v>
      </c>
      <c r="P29" s="141">
        <v>0.3837443381982885</v>
      </c>
    </row>
    <row r="30" spans="1:16" ht="12.75">
      <c r="A30" s="55" t="s">
        <v>39</v>
      </c>
      <c r="B30" s="135"/>
      <c r="C30" s="140">
        <v>23.66620673795557</v>
      </c>
      <c r="D30" s="140">
        <v>18.82845188284519</v>
      </c>
      <c r="E30" s="140">
        <v>3.670806025066113</v>
      </c>
      <c r="F30" s="140">
        <v>0</v>
      </c>
      <c r="G30" s="140">
        <v>4.878118891571806</v>
      </c>
      <c r="H30" s="140">
        <v>0.2092050209205019</v>
      </c>
      <c r="I30" s="140">
        <v>26.716109003104542</v>
      </c>
      <c r="J30" s="140">
        <v>23.430962343096205</v>
      </c>
      <c r="K30" s="140">
        <v>33.149361848913436</v>
      </c>
      <c r="L30" s="140">
        <v>57.322175732217595</v>
      </c>
      <c r="M30" s="140">
        <v>7.767046107853287</v>
      </c>
      <c r="N30" s="140">
        <v>0.2092050209205019</v>
      </c>
      <c r="O30" s="140">
        <v>0.15235138553524202</v>
      </c>
      <c r="P30" s="141" t="s">
        <v>19</v>
      </c>
    </row>
    <row r="31" spans="1:16" ht="12.75">
      <c r="A31" s="55" t="s">
        <v>40</v>
      </c>
      <c r="B31" s="135"/>
      <c r="C31" s="140">
        <v>8.63685033415135</v>
      </c>
      <c r="D31" s="140" t="s">
        <v>121</v>
      </c>
      <c r="E31" s="140">
        <v>4.999249175971856</v>
      </c>
      <c r="F31" s="140" t="s">
        <v>121</v>
      </c>
      <c r="G31" s="140">
        <v>4.213495357979918</v>
      </c>
      <c r="H31" s="140" t="s">
        <v>121</v>
      </c>
      <c r="I31" s="140">
        <v>25.234367319996455</v>
      </c>
      <c r="J31" s="140">
        <v>97.29935916997253</v>
      </c>
      <c r="K31" s="140">
        <v>48.34740617049098</v>
      </c>
      <c r="L31" s="140" t="s">
        <v>121</v>
      </c>
      <c r="M31" s="140">
        <v>8.568631641409453</v>
      </c>
      <c r="N31" s="140" t="s">
        <v>121</v>
      </c>
      <c r="O31" s="140" t="s">
        <v>121</v>
      </c>
      <c r="P31" s="141" t="s">
        <v>121</v>
      </c>
    </row>
    <row r="32" spans="1:16" ht="12.75">
      <c r="A32" s="55" t="s">
        <v>41</v>
      </c>
      <c r="B32" s="135"/>
      <c r="C32" s="140">
        <v>17.603200201059714</v>
      </c>
      <c r="D32" s="140">
        <v>69.71046770601336</v>
      </c>
      <c r="E32" s="140">
        <v>7.899972773158528</v>
      </c>
      <c r="F32" s="140">
        <v>0.36191536748329584</v>
      </c>
      <c r="G32" s="140">
        <v>7.242339832869075</v>
      </c>
      <c r="H32" s="140">
        <v>0.5567928730512243</v>
      </c>
      <c r="I32" s="140">
        <v>16.048128678241568</v>
      </c>
      <c r="J32" s="140">
        <v>10.21714922048996</v>
      </c>
      <c r="K32" s="140">
        <v>32.89211887657867</v>
      </c>
      <c r="L32" s="140">
        <v>15.395322939866388</v>
      </c>
      <c r="M32" s="140">
        <v>18.31423963809245</v>
      </c>
      <c r="N32" s="140">
        <v>3.7583518930957704</v>
      </c>
      <c r="O32" s="140" t="s">
        <v>19</v>
      </c>
      <c r="P32" s="141" t="s">
        <v>19</v>
      </c>
    </row>
    <row r="33" spans="1:16" ht="12.75">
      <c r="A33" s="55" t="s">
        <v>42</v>
      </c>
      <c r="B33" s="135"/>
      <c r="C33" s="140">
        <v>17.06550490119809</v>
      </c>
      <c r="D33" s="140">
        <v>22.089947089947092</v>
      </c>
      <c r="E33" s="140">
        <v>6.360665940563247</v>
      </c>
      <c r="F33" s="140">
        <v>0</v>
      </c>
      <c r="G33" s="140">
        <v>3.5693169441418995</v>
      </c>
      <c r="H33" s="140">
        <v>0.7936507936507938</v>
      </c>
      <c r="I33" s="140">
        <v>23.22078730356311</v>
      </c>
      <c r="J33" s="140">
        <v>40.74074074074069</v>
      </c>
      <c r="K33" s="140">
        <v>36.33421503034076</v>
      </c>
      <c r="L33" s="140">
        <v>34.65608465608469</v>
      </c>
      <c r="M33" s="140">
        <v>13.449509880192892</v>
      </c>
      <c r="N33" s="140">
        <v>1.7195767195767195</v>
      </c>
      <c r="O33" s="140" t="s">
        <v>19</v>
      </c>
      <c r="P33" s="141" t="s">
        <v>19</v>
      </c>
    </row>
    <row r="34" spans="1:16" ht="12.75">
      <c r="A34" s="55" t="s">
        <v>43</v>
      </c>
      <c r="B34" s="135"/>
      <c r="C34" s="140">
        <v>15.824615223884821</v>
      </c>
      <c r="D34" s="140">
        <v>14.101592115238795</v>
      </c>
      <c r="E34" s="140">
        <v>6.9124358310736795</v>
      </c>
      <c r="F34" s="140">
        <v>0.6226773884835748</v>
      </c>
      <c r="G34" s="140">
        <v>5.282153321587833</v>
      </c>
      <c r="H34" s="140">
        <v>7.178811568625007</v>
      </c>
      <c r="I34" s="140">
        <v>24.098548274502907</v>
      </c>
      <c r="J34" s="140">
        <v>17.161535688984443</v>
      </c>
      <c r="K34" s="140">
        <v>33.26384173010352</v>
      </c>
      <c r="L34" s="140">
        <v>38.65819858561509</v>
      </c>
      <c r="M34" s="140">
        <v>14.34344681517922</v>
      </c>
      <c r="N34" s="140">
        <v>21.868280739258488</v>
      </c>
      <c r="O34" s="140">
        <v>0.2749588036680174</v>
      </c>
      <c r="P34" s="141" t="s">
        <v>19</v>
      </c>
    </row>
    <row r="35" spans="1:16" ht="12.75">
      <c r="A35" s="55" t="s">
        <v>44</v>
      </c>
      <c r="B35" s="135"/>
      <c r="C35" s="140">
        <v>26.047084836072994</v>
      </c>
      <c r="D35" s="140">
        <v>12.915601023017917</v>
      </c>
      <c r="E35" s="140">
        <v>4.833535712343914</v>
      </c>
      <c r="F35" s="140">
        <v>5.5271383915885135</v>
      </c>
      <c r="G35" s="140">
        <v>2.7457092629175235</v>
      </c>
      <c r="H35" s="140">
        <v>6.962205171923837</v>
      </c>
      <c r="I35" s="140">
        <v>25.468945393914133</v>
      </c>
      <c r="J35" s="140">
        <v>11.338448422847401</v>
      </c>
      <c r="K35" s="140">
        <v>24.637077042970816</v>
      </c>
      <c r="L35" s="140">
        <v>42.66837169650468</v>
      </c>
      <c r="M35" s="140">
        <v>16.17521793500915</v>
      </c>
      <c r="N35" s="140">
        <v>20.53140096618358</v>
      </c>
      <c r="O35" s="140" t="s">
        <v>19</v>
      </c>
      <c r="P35" s="141" t="s">
        <v>19</v>
      </c>
    </row>
    <row r="36" spans="1:16" ht="12.75">
      <c r="A36" s="55" t="s">
        <v>45</v>
      </c>
      <c r="B36" s="135"/>
      <c r="C36" s="140">
        <v>10.49464628900884</v>
      </c>
      <c r="D36" s="140">
        <v>17.7688841622121</v>
      </c>
      <c r="E36" s="140">
        <v>9.291205271346202</v>
      </c>
      <c r="F36" s="140">
        <v>2.865858778091853</v>
      </c>
      <c r="G36" s="140">
        <v>3.6492175345474562</v>
      </c>
      <c r="H36" s="140">
        <v>4.68500741652906</v>
      </c>
      <c r="I36" s="140">
        <v>25.759586345749103</v>
      </c>
      <c r="J36" s="140">
        <v>9.932551565867179</v>
      </c>
      <c r="K36" s="140">
        <v>38.5627345108447</v>
      </c>
      <c r="L36" s="140">
        <v>52.567798270409405</v>
      </c>
      <c r="M36" s="140">
        <v>11.599707147432953</v>
      </c>
      <c r="N36" s="140">
        <v>12.1798998068904</v>
      </c>
      <c r="O36" s="140">
        <v>0.6429029010707425</v>
      </c>
      <c r="P36" s="141" t="s">
        <v>19</v>
      </c>
    </row>
    <row r="37" spans="1:16" ht="12.75">
      <c r="A37" s="55" t="s">
        <v>46</v>
      </c>
      <c r="B37" s="135"/>
      <c r="C37" s="140">
        <v>6.461237205162434</v>
      </c>
      <c r="D37" s="140">
        <v>4.799765686495851</v>
      </c>
      <c r="E37" s="140">
        <v>7.945171339563843</v>
      </c>
      <c r="F37" s="140">
        <v>10.083413166710399</v>
      </c>
      <c r="G37" s="140">
        <v>3.4364040943480174</v>
      </c>
      <c r="H37" s="140">
        <v>6.653527211486241</v>
      </c>
      <c r="I37" s="140">
        <v>30.43168669336896</v>
      </c>
      <c r="J37" s="140">
        <v>5.411177486377482</v>
      </c>
      <c r="K37" s="140">
        <v>42.35015576323986</v>
      </c>
      <c r="L37" s="140">
        <v>51.82172647559542</v>
      </c>
      <c r="M37" s="140">
        <v>9.375344904316863</v>
      </c>
      <c r="N37" s="140">
        <v>21.230389973334603</v>
      </c>
      <c r="O37" s="140" t="s">
        <v>19</v>
      </c>
      <c r="P37" s="141" t="s">
        <v>19</v>
      </c>
    </row>
    <row r="38" spans="1:16" ht="12.75">
      <c r="A38" s="55" t="s">
        <v>47</v>
      </c>
      <c r="B38" s="135"/>
      <c r="C38" s="140">
        <v>13.642046754098496</v>
      </c>
      <c r="D38" s="140">
        <v>35.86413586413587</v>
      </c>
      <c r="E38" s="140">
        <v>8.593853812860635</v>
      </c>
      <c r="F38" s="140">
        <v>5.194805194805195</v>
      </c>
      <c r="G38" s="140">
        <v>5.812491527286889</v>
      </c>
      <c r="H38" s="140">
        <v>5.094905094905095</v>
      </c>
      <c r="I38" s="140">
        <v>27.16479698093798</v>
      </c>
      <c r="J38" s="140">
        <v>27.872127872127873</v>
      </c>
      <c r="K38" s="140">
        <v>34.80269435071725</v>
      </c>
      <c r="L38" s="140">
        <v>17.982017982017982</v>
      </c>
      <c r="M38" s="140">
        <v>8.98724668031741</v>
      </c>
      <c r="N38" s="140">
        <v>7.1928071928071935</v>
      </c>
      <c r="O38" s="140">
        <v>0.9968698937813358</v>
      </c>
      <c r="P38" s="141">
        <v>0.7992007992007993</v>
      </c>
    </row>
    <row r="39" spans="1:16" ht="12.75">
      <c r="A39" s="55" t="s">
        <v>48</v>
      </c>
      <c r="B39" s="135"/>
      <c r="C39" s="140">
        <v>10.776666010957012</v>
      </c>
      <c r="D39" s="140">
        <v>36.46881046967197</v>
      </c>
      <c r="E39" s="140">
        <v>6.428543082896359</v>
      </c>
      <c r="F39" s="140">
        <v>1.3442643127226488</v>
      </c>
      <c r="G39" s="140">
        <v>3.362168911085355</v>
      </c>
      <c r="H39" s="140">
        <v>6.449186672227874</v>
      </c>
      <c r="I39" s="140">
        <v>27.798347526388735</v>
      </c>
      <c r="J39" s="140">
        <v>3.1202065854820367</v>
      </c>
      <c r="K39" s="140">
        <v>45.52473909939636</v>
      </c>
      <c r="L39" s="140">
        <v>40.88519052861177</v>
      </c>
      <c r="M39" s="140">
        <v>6.089864080354447</v>
      </c>
      <c r="N39" s="140">
        <v>11.732341431283693</v>
      </c>
      <c r="O39" s="140" t="s">
        <v>19</v>
      </c>
      <c r="P39" s="141" t="s">
        <v>19</v>
      </c>
    </row>
    <row r="40" spans="1:16" ht="12.75">
      <c r="A40" s="9"/>
      <c r="B40" s="136"/>
      <c r="C40" s="77"/>
      <c r="D40" s="77"/>
      <c r="E40" s="77"/>
      <c r="F40" s="77"/>
      <c r="G40" s="77"/>
      <c r="H40" s="77"/>
      <c r="I40" s="77"/>
      <c r="J40" s="77"/>
      <c r="K40" s="77"/>
      <c r="L40" s="77"/>
      <c r="M40" s="77"/>
      <c r="N40" s="77"/>
      <c r="O40" s="77"/>
      <c r="P40" s="77"/>
    </row>
    <row r="41" spans="1:16" ht="12.75">
      <c r="A41" s="14" t="s">
        <v>49</v>
      </c>
      <c r="B41" s="137"/>
      <c r="C41" s="15">
        <v>13.452840451448818</v>
      </c>
      <c r="D41" s="15">
        <v>17.564596871283438</v>
      </c>
      <c r="E41" s="15">
        <v>7.013324535746949</v>
      </c>
      <c r="F41" s="15">
        <v>3.327760677850474</v>
      </c>
      <c r="G41" s="15">
        <v>4.8471840816971055</v>
      </c>
      <c r="H41" s="15">
        <v>4.348977746056469</v>
      </c>
      <c r="I41" s="15">
        <v>24.998230333309476</v>
      </c>
      <c r="J41" s="15">
        <v>21.39786567275305</v>
      </c>
      <c r="K41" s="15">
        <v>37.3379867308709</v>
      </c>
      <c r="L41" s="15">
        <v>37.00308372983454</v>
      </c>
      <c r="M41" s="15">
        <v>12.040391755447295</v>
      </c>
      <c r="N41" s="15">
        <v>12.231050768688501</v>
      </c>
      <c r="O41" s="15">
        <v>0.6465513598120893</v>
      </c>
      <c r="P41" s="85">
        <v>1.1995677927354413</v>
      </c>
    </row>
    <row r="42" spans="1:16" ht="12.75">
      <c r="A42" s="14" t="s">
        <v>50</v>
      </c>
      <c r="B42" s="137"/>
      <c r="C42" s="15">
        <v>14.25071946323444</v>
      </c>
      <c r="D42" s="15">
        <v>18.935620729309537</v>
      </c>
      <c r="E42" s="15">
        <v>7.222801352676715</v>
      </c>
      <c r="F42" s="15">
        <v>3.409251229135276</v>
      </c>
      <c r="G42" s="15">
        <v>5.187127003819779</v>
      </c>
      <c r="H42" s="15">
        <v>2.4916823198388385</v>
      </c>
      <c r="I42" s="15">
        <v>24.176540361983978</v>
      </c>
      <c r="J42" s="15">
        <v>22.83288511183673</v>
      </c>
      <c r="K42" s="15">
        <v>36.361718615043934</v>
      </c>
      <c r="L42" s="15">
        <v>34.54995603885257</v>
      </c>
      <c r="M42" s="15">
        <v>12.60233293792523</v>
      </c>
      <c r="N42" s="15">
        <v>10.793862274139693</v>
      </c>
      <c r="O42" s="15">
        <v>0.4817989979297266</v>
      </c>
      <c r="P42" s="85">
        <v>1.393703588447498</v>
      </c>
    </row>
    <row r="43" spans="1:16" ht="12.75">
      <c r="A43" s="14"/>
      <c r="B43" s="137"/>
      <c r="C43" s="78"/>
      <c r="D43" s="78"/>
      <c r="E43" s="78"/>
      <c r="F43" s="78"/>
      <c r="G43" s="78"/>
      <c r="H43" s="78"/>
      <c r="I43" s="78"/>
      <c r="J43" s="78"/>
      <c r="K43" s="78"/>
      <c r="L43" s="78"/>
      <c r="M43" s="78"/>
      <c r="N43" s="78"/>
      <c r="O43" s="78"/>
      <c r="P43" s="78"/>
    </row>
    <row r="44" spans="1:16" ht="12.75">
      <c r="A44" s="61" t="s">
        <v>51</v>
      </c>
      <c r="B44" s="137"/>
      <c r="C44" s="78"/>
      <c r="D44" s="78"/>
      <c r="E44" s="78"/>
      <c r="F44" s="78"/>
      <c r="G44" s="78"/>
      <c r="H44" s="78"/>
      <c r="I44" s="78"/>
      <c r="J44" s="78"/>
      <c r="K44" s="78"/>
      <c r="L44" s="78"/>
      <c r="M44" s="78"/>
      <c r="N44" s="78"/>
      <c r="O44" s="78"/>
      <c r="P44" s="78"/>
    </row>
    <row r="45" spans="1:16" ht="12.75">
      <c r="A45" s="9" t="s">
        <v>52</v>
      </c>
      <c r="B45" s="136"/>
      <c r="C45" s="140">
        <v>15.602863906605466</v>
      </c>
      <c r="D45" s="140">
        <v>2.2022022022022023</v>
      </c>
      <c r="E45" s="140">
        <v>4.900899560408126</v>
      </c>
      <c r="F45" s="140">
        <v>1.801801801801802</v>
      </c>
      <c r="G45" s="140">
        <v>2.7004956761432535</v>
      </c>
      <c r="H45" s="140">
        <v>13.413413413413414</v>
      </c>
      <c r="I45" s="140">
        <v>29.305379004073085</v>
      </c>
      <c r="J45" s="140">
        <v>3.903903903903904</v>
      </c>
      <c r="K45" s="140">
        <v>37.106810957375814</v>
      </c>
      <c r="L45" s="140">
        <v>69.36936936936937</v>
      </c>
      <c r="M45" s="140">
        <v>4.600844485281098</v>
      </c>
      <c r="N45" s="140">
        <v>9.30930930930931</v>
      </c>
      <c r="O45" s="140">
        <v>5.782706410113166</v>
      </c>
      <c r="P45" s="141" t="s">
        <v>19</v>
      </c>
    </row>
    <row r="46" spans="1:16" ht="12.75">
      <c r="A46" s="9" t="s">
        <v>187</v>
      </c>
      <c r="B46" s="136"/>
      <c r="C46" s="140" t="s">
        <v>101</v>
      </c>
      <c r="D46" s="140" t="s">
        <v>101</v>
      </c>
      <c r="E46" s="140" t="s">
        <v>101</v>
      </c>
      <c r="F46" s="140" t="s">
        <v>101</v>
      </c>
      <c r="G46" s="140" t="s">
        <v>101</v>
      </c>
      <c r="H46" s="140" t="s">
        <v>101</v>
      </c>
      <c r="I46" s="140" t="s">
        <v>101</v>
      </c>
      <c r="J46" s="140" t="s">
        <v>101</v>
      </c>
      <c r="K46" s="140" t="s">
        <v>101</v>
      </c>
      <c r="L46" s="140" t="s">
        <v>101</v>
      </c>
      <c r="M46" s="140" t="s">
        <v>101</v>
      </c>
      <c r="N46" s="140" t="s">
        <v>101</v>
      </c>
      <c r="O46" s="140" t="s">
        <v>101</v>
      </c>
      <c r="P46" s="141" t="s">
        <v>101</v>
      </c>
    </row>
    <row r="47" spans="1:16" ht="12.75">
      <c r="A47" s="9" t="s">
        <v>54</v>
      </c>
      <c r="B47" s="136"/>
      <c r="C47" s="140">
        <v>5.510968432316747</v>
      </c>
      <c r="D47" s="140">
        <v>19.178082191780817</v>
      </c>
      <c r="E47" s="140">
        <v>9.898341359015514</v>
      </c>
      <c r="F47" s="140">
        <v>0.7237012147841827</v>
      </c>
      <c r="G47" s="140">
        <v>6.567683253076517</v>
      </c>
      <c r="H47" s="140">
        <v>3.902817265443274</v>
      </c>
      <c r="I47" s="140">
        <v>25.60192616372389</v>
      </c>
      <c r="J47" s="140">
        <v>7.366244507624718</v>
      </c>
      <c r="K47" s="140">
        <v>41.412520064205445</v>
      </c>
      <c r="L47" s="140">
        <v>59.39519255621606</v>
      </c>
      <c r="M47" s="140">
        <v>11.008560727661894</v>
      </c>
      <c r="N47" s="140">
        <v>9.43396226415095</v>
      </c>
      <c r="O47" s="140" t="s">
        <v>19</v>
      </c>
      <c r="P47" s="141" t="s">
        <v>19</v>
      </c>
    </row>
    <row r="48" spans="1:16" ht="12.75">
      <c r="A48" s="9" t="s">
        <v>188</v>
      </c>
      <c r="B48" s="136"/>
      <c r="C48" s="140" t="s">
        <v>101</v>
      </c>
      <c r="D48" s="140" t="s">
        <v>101</v>
      </c>
      <c r="E48" s="140" t="s">
        <v>101</v>
      </c>
      <c r="F48" s="140" t="s">
        <v>101</v>
      </c>
      <c r="G48" s="140" t="s">
        <v>101</v>
      </c>
      <c r="H48" s="140" t="s">
        <v>101</v>
      </c>
      <c r="I48" s="140" t="s">
        <v>101</v>
      </c>
      <c r="J48" s="140" t="s">
        <v>101</v>
      </c>
      <c r="K48" s="140" t="s">
        <v>101</v>
      </c>
      <c r="L48" s="140" t="s">
        <v>101</v>
      </c>
      <c r="M48" s="140" t="s">
        <v>101</v>
      </c>
      <c r="N48" s="140" t="s">
        <v>101</v>
      </c>
      <c r="O48" s="140" t="s">
        <v>101</v>
      </c>
      <c r="P48" s="141" t="s">
        <v>101</v>
      </c>
    </row>
    <row r="49" spans="1:16" ht="12.75">
      <c r="A49" s="9" t="s">
        <v>189</v>
      </c>
      <c r="B49" s="136">
        <v>2</v>
      </c>
      <c r="C49" s="140">
        <v>6.032607244867997</v>
      </c>
      <c r="D49" s="140">
        <v>5.9955696562020755</v>
      </c>
      <c r="E49" s="140">
        <v>8.376044419529643</v>
      </c>
      <c r="F49" s="140">
        <v>8.334077133421507</v>
      </c>
      <c r="G49" s="140">
        <v>3.6471263447318547</v>
      </c>
      <c r="H49" s="140">
        <v>3.627039702696343</v>
      </c>
      <c r="I49" s="140">
        <v>20.6204452630736</v>
      </c>
      <c r="J49" s="140">
        <v>21.500961530659442</v>
      </c>
      <c r="K49" s="140">
        <v>39.1804142975361</v>
      </c>
      <c r="L49" s="140">
        <v>42.775537361754616</v>
      </c>
      <c r="M49" s="140">
        <v>16.45110915351966</v>
      </c>
      <c r="N49" s="140">
        <v>17.766814615266025</v>
      </c>
      <c r="O49" s="140">
        <v>5.692253276741144</v>
      </c>
      <c r="P49" s="141" t="s">
        <v>19</v>
      </c>
    </row>
    <row r="50" spans="1:16" ht="12.75">
      <c r="A50" s="9" t="s">
        <v>55</v>
      </c>
      <c r="B50" s="136"/>
      <c r="C50" s="140">
        <v>9.270952927669354</v>
      </c>
      <c r="D50" s="140" t="s">
        <v>101</v>
      </c>
      <c r="E50" s="140">
        <v>7.193599311136636</v>
      </c>
      <c r="F50" s="140" t="s">
        <v>101</v>
      </c>
      <c r="G50" s="140">
        <v>3.880238231917341</v>
      </c>
      <c r="H50" s="140" t="s">
        <v>101</v>
      </c>
      <c r="I50" s="140">
        <v>25.950774971297307</v>
      </c>
      <c r="J50" s="140" t="s">
        <v>101</v>
      </c>
      <c r="K50" s="140">
        <v>43.696182548794546</v>
      </c>
      <c r="L50" s="140" t="s">
        <v>101</v>
      </c>
      <c r="M50" s="140">
        <v>10.008252009184805</v>
      </c>
      <c r="N50" s="140" t="s">
        <v>101</v>
      </c>
      <c r="O50" s="140" t="s">
        <v>19</v>
      </c>
      <c r="P50" s="141" t="s">
        <v>101</v>
      </c>
    </row>
    <row r="51" spans="1:16" ht="12.75">
      <c r="A51" s="9" t="s">
        <v>56</v>
      </c>
      <c r="B51" s="136"/>
      <c r="C51" s="140">
        <v>4.079585003084922</v>
      </c>
      <c r="D51" s="140">
        <v>9.69522146190626</v>
      </c>
      <c r="E51" s="140">
        <v>5.058972930556305</v>
      </c>
      <c r="F51" s="140">
        <v>4.4572966472929245</v>
      </c>
      <c r="G51" s="140">
        <v>4.509976578551704</v>
      </c>
      <c r="H51" s="140">
        <v>5.05611704412059</v>
      </c>
      <c r="I51" s="140">
        <v>14.527138330308311</v>
      </c>
      <c r="J51" s="140">
        <v>10.880550863229018</v>
      </c>
      <c r="K51" s="140">
        <v>53.93492311655017</v>
      </c>
      <c r="L51" s="140">
        <v>39.55464254015521</v>
      </c>
      <c r="M51" s="140">
        <v>17.889404040948598</v>
      </c>
      <c r="N51" s="140">
        <v>30.356171443296</v>
      </c>
      <c r="O51" s="140" t="s">
        <v>19</v>
      </c>
      <c r="P51" s="141" t="s">
        <v>19</v>
      </c>
    </row>
    <row r="52" spans="1:16" ht="12.75">
      <c r="A52" s="86" t="s">
        <v>57</v>
      </c>
      <c r="B52" s="158"/>
      <c r="C52" s="228">
        <v>6.302927655456089</v>
      </c>
      <c r="D52" s="228">
        <v>9.08989391401452</v>
      </c>
      <c r="E52" s="228">
        <v>6.2545366561819495</v>
      </c>
      <c r="F52" s="228">
        <v>2.6465661641541005</v>
      </c>
      <c r="G52" s="228">
        <v>2.504234212436484</v>
      </c>
      <c r="H52" s="228">
        <v>1.8313791178112784</v>
      </c>
      <c r="I52" s="228">
        <v>24.5100411323494</v>
      </c>
      <c r="J52" s="228">
        <v>4.19877163595757</v>
      </c>
      <c r="K52" s="228">
        <v>49.274135010887974</v>
      </c>
      <c r="L52" s="228">
        <v>66.43216080402011</v>
      </c>
      <c r="M52" s="228">
        <v>11.1541253326881</v>
      </c>
      <c r="N52" s="228">
        <v>15.801228364042402</v>
      </c>
      <c r="O52" s="228" t="s">
        <v>19</v>
      </c>
      <c r="P52" s="240" t="s">
        <v>19</v>
      </c>
    </row>
    <row r="53" spans="1:16" ht="12.75">
      <c r="A53" s="18"/>
      <c r="B53" s="138"/>
      <c r="C53" s="18"/>
      <c r="D53" s="79"/>
      <c r="E53" s="80"/>
      <c r="F53" s="79"/>
      <c r="G53" s="80"/>
      <c r="H53" s="79"/>
      <c r="I53" s="80"/>
      <c r="J53" s="79"/>
      <c r="K53" s="80"/>
      <c r="L53" s="79"/>
      <c r="M53" s="80"/>
      <c r="N53" s="79"/>
      <c r="O53" s="80"/>
      <c r="P53" s="79"/>
    </row>
    <row r="54" spans="1:16" ht="12.75" customHeight="1">
      <c r="A54" s="298" t="s">
        <v>194</v>
      </c>
      <c r="B54" s="298"/>
      <c r="C54" s="298"/>
      <c r="D54" s="298"/>
      <c r="E54" s="298"/>
      <c r="F54" s="298"/>
      <c r="G54" s="298"/>
      <c r="H54" s="298"/>
      <c r="I54" s="298"/>
      <c r="J54" s="298"/>
      <c r="K54" s="298"/>
      <c r="L54" s="298"/>
      <c r="M54" s="298"/>
      <c r="N54" s="298"/>
      <c r="O54" s="298"/>
      <c r="P54" s="298"/>
    </row>
    <row r="55" spans="1:16" ht="53.25" customHeight="1">
      <c r="A55" s="298"/>
      <c r="B55" s="298"/>
      <c r="C55" s="298"/>
      <c r="D55" s="298"/>
      <c r="E55" s="298"/>
      <c r="F55" s="298"/>
      <c r="G55" s="298"/>
      <c r="H55" s="298"/>
      <c r="I55" s="298"/>
      <c r="J55" s="298"/>
      <c r="K55" s="298"/>
      <c r="L55" s="298"/>
      <c r="M55" s="298"/>
      <c r="N55" s="298"/>
      <c r="O55" s="298"/>
      <c r="P55" s="298"/>
    </row>
    <row r="56" spans="1:16" ht="12.75">
      <c r="A56" s="18"/>
      <c r="B56" s="139"/>
      <c r="C56" s="81"/>
      <c r="D56" s="82"/>
      <c r="E56" s="83"/>
      <c r="F56" s="82"/>
      <c r="G56" s="83"/>
      <c r="H56" s="82"/>
      <c r="I56" s="83"/>
      <c r="J56" s="82"/>
      <c r="K56" s="83"/>
      <c r="L56" s="82"/>
      <c r="M56" s="83"/>
      <c r="N56" s="82"/>
      <c r="O56" s="83"/>
      <c r="P56" s="82"/>
    </row>
  </sheetData>
  <sheetProtection/>
  <mergeCells count="8">
    <mergeCell ref="O6:P6"/>
    <mergeCell ref="A54:P55"/>
    <mergeCell ref="C6:D6"/>
    <mergeCell ref="E6:F6"/>
    <mergeCell ref="G6:H6"/>
    <mergeCell ref="I6:J6"/>
    <mergeCell ref="K6:L6"/>
    <mergeCell ref="M6:N6"/>
  </mergeCells>
  <conditionalFormatting sqref="A9:A12 A14:A39">
    <cfRule type="expression" priority="15" dxfId="0" stopIfTrue="1">
      <formula>#REF!=0</formula>
    </cfRule>
  </conditionalFormatting>
  <hyperlinks>
    <hyperlink ref="A1" r:id="rId1" display="http://www.sourceoecd.org/9789264055988"/>
  </hyperlinks>
  <printOptions horizontalCentered="1"/>
  <pageMargins left="0.7086614173228347" right="0.7086614173228347" top="0.15748031496062992" bottom="0.15748031496062992" header="0.31496062992125984" footer="0.31496062992125984"/>
  <pageSetup fitToHeight="1" fitToWidth="1" horizontalDpi="600" verticalDpi="600" orientation="landscape" paperSize="9" scale="73" r:id="rId2"/>
</worksheet>
</file>

<file path=xl/worksheets/sheet7.xml><?xml version="1.0" encoding="utf-8"?>
<worksheet xmlns="http://schemas.openxmlformats.org/spreadsheetml/2006/main" xmlns:r="http://schemas.openxmlformats.org/officeDocument/2006/relationships">
  <sheetPr codeName="Sheet9">
    <tabColor rgb="FF00B050"/>
    <pageSetUpPr fitToPage="1"/>
  </sheetPr>
  <dimension ref="A1:T54"/>
  <sheetViews>
    <sheetView zoomScalePageLayoutView="0" workbookViewId="0" topLeftCell="A1">
      <pane xSplit="2" ySplit="7" topLeftCell="C8"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5.00390625" style="131" customWidth="1"/>
    <col min="2" max="2" width="4.00390625" style="181" customWidth="1"/>
    <col min="3" max="4" width="6.7109375" style="131" customWidth="1"/>
    <col min="5" max="5" width="11.7109375" style="131" customWidth="1"/>
    <col min="6" max="6" width="8.8515625" style="131" customWidth="1"/>
    <col min="7" max="18" width="6.7109375" style="131" customWidth="1"/>
  </cols>
  <sheetData>
    <row r="1" ht="12.75">
      <c r="A1" s="278" t="s">
        <v>229</v>
      </c>
    </row>
    <row r="2" spans="1:2" ht="12.75">
      <c r="A2" s="279"/>
      <c r="B2" s="332" t="s">
        <v>2</v>
      </c>
    </row>
    <row r="3" ht="12.75">
      <c r="A3" s="279" t="s">
        <v>231</v>
      </c>
    </row>
    <row r="4" spans="1:20" ht="12.75">
      <c r="A4" s="89" t="s">
        <v>163</v>
      </c>
      <c r="B4" s="108"/>
      <c r="C4" s="90"/>
      <c r="D4" s="91"/>
      <c r="E4" s="91"/>
      <c r="F4" s="91"/>
      <c r="G4" s="92"/>
      <c r="H4" s="92"/>
      <c r="I4" s="92"/>
      <c r="J4" s="92"/>
      <c r="K4" s="90"/>
      <c r="L4" s="90"/>
      <c r="M4" s="92"/>
      <c r="N4" s="92"/>
      <c r="O4" s="92"/>
      <c r="P4" s="92"/>
      <c r="Q4" s="90"/>
      <c r="R4" s="92"/>
      <c r="T4" s="92"/>
    </row>
    <row r="5" spans="1:20" ht="4.5" customHeight="1">
      <c r="A5" s="90"/>
      <c r="B5" s="109"/>
      <c r="C5" s="90"/>
      <c r="D5" s="91"/>
      <c r="E5" s="91"/>
      <c r="F5" s="91"/>
      <c r="G5" s="92"/>
      <c r="H5" s="92"/>
      <c r="I5" s="92"/>
      <c r="J5" s="92"/>
      <c r="K5" s="90"/>
      <c r="L5" s="90"/>
      <c r="M5" s="92"/>
      <c r="N5" s="92"/>
      <c r="O5" s="92"/>
      <c r="P5" s="92"/>
      <c r="Q5" s="90"/>
      <c r="R5" s="92"/>
      <c r="T5" s="92"/>
    </row>
    <row r="6" spans="1:20" ht="62.25" customHeight="1">
      <c r="A6" s="153"/>
      <c r="B6" s="154"/>
      <c r="C6" s="326" t="s">
        <v>122</v>
      </c>
      <c r="D6" s="327"/>
      <c r="E6" s="107" t="s">
        <v>124</v>
      </c>
      <c r="F6" s="107" t="s">
        <v>120</v>
      </c>
      <c r="G6" s="93" t="s">
        <v>164</v>
      </c>
      <c r="H6" s="120"/>
      <c r="I6" s="94" t="s">
        <v>162</v>
      </c>
      <c r="J6" s="120"/>
      <c r="K6" s="94" t="s">
        <v>108</v>
      </c>
      <c r="L6" s="120"/>
      <c r="M6" s="94" t="s">
        <v>109</v>
      </c>
      <c r="N6" s="120"/>
      <c r="O6" s="94" t="s">
        <v>165</v>
      </c>
      <c r="P6" s="120"/>
      <c r="Q6" s="94" t="s">
        <v>111</v>
      </c>
      <c r="R6" s="121"/>
      <c r="T6" s="123"/>
    </row>
    <row r="7" spans="1:20" s="1" customFormat="1" ht="12.75">
      <c r="A7" s="155"/>
      <c r="B7" s="156"/>
      <c r="C7" s="103" t="s">
        <v>123</v>
      </c>
      <c r="D7" s="103" t="s">
        <v>115</v>
      </c>
      <c r="E7" s="103" t="s">
        <v>123</v>
      </c>
      <c r="F7" s="103">
        <v>6</v>
      </c>
      <c r="G7" s="104" t="s">
        <v>114</v>
      </c>
      <c r="H7" s="103" t="s">
        <v>115</v>
      </c>
      <c r="I7" s="103" t="s">
        <v>114</v>
      </c>
      <c r="J7" s="103" t="s">
        <v>115</v>
      </c>
      <c r="K7" s="103" t="s">
        <v>114</v>
      </c>
      <c r="L7" s="103" t="s">
        <v>115</v>
      </c>
      <c r="M7" s="103" t="s">
        <v>114</v>
      </c>
      <c r="N7" s="103" t="s">
        <v>115</v>
      </c>
      <c r="O7" s="103" t="s">
        <v>114</v>
      </c>
      <c r="P7" s="103" t="s">
        <v>115</v>
      </c>
      <c r="Q7" s="103" t="s">
        <v>114</v>
      </c>
      <c r="R7" s="122" t="s">
        <v>115</v>
      </c>
      <c r="T7" s="124"/>
    </row>
    <row r="8" spans="1:20" ht="12.75">
      <c r="A8" s="95" t="s">
        <v>15</v>
      </c>
      <c r="B8" s="125"/>
      <c r="C8" s="269" t="s">
        <v>5</v>
      </c>
      <c r="D8" s="270" t="s">
        <v>6</v>
      </c>
      <c r="E8" s="271" t="s">
        <v>7</v>
      </c>
      <c r="F8" s="272" t="s">
        <v>8</v>
      </c>
      <c r="G8" s="273" t="s">
        <v>9</v>
      </c>
      <c r="H8" s="274" t="s">
        <v>10</v>
      </c>
      <c r="I8" s="269" t="s">
        <v>11</v>
      </c>
      <c r="J8" s="273" t="s">
        <v>12</v>
      </c>
      <c r="K8" s="269" t="s">
        <v>13</v>
      </c>
      <c r="L8" s="273" t="s">
        <v>14</v>
      </c>
      <c r="M8" s="269" t="s">
        <v>95</v>
      </c>
      <c r="N8" s="273" t="s">
        <v>96</v>
      </c>
      <c r="O8" s="269" t="s">
        <v>97</v>
      </c>
      <c r="P8" s="273" t="s">
        <v>98</v>
      </c>
      <c r="Q8" s="275" t="s">
        <v>99</v>
      </c>
      <c r="R8" s="275" t="s">
        <v>100</v>
      </c>
      <c r="T8" s="123"/>
    </row>
    <row r="9" spans="1:18" ht="12.75">
      <c r="A9" s="9" t="s">
        <v>18</v>
      </c>
      <c r="B9" s="110">
        <v>1</v>
      </c>
      <c r="C9" s="105">
        <v>59.02288955998984</v>
      </c>
      <c r="D9" s="105">
        <v>54.21208950690202</v>
      </c>
      <c r="E9" s="105">
        <v>48.21957076112652</v>
      </c>
      <c r="F9" s="116">
        <v>48.35623586710732</v>
      </c>
      <c r="G9" s="118">
        <v>76.2988037522591</v>
      </c>
      <c r="H9" s="105">
        <v>80.68456185200967</v>
      </c>
      <c r="I9" s="105">
        <v>54.08700286456598</v>
      </c>
      <c r="J9" s="105">
        <v>53.54046242774566</v>
      </c>
      <c r="K9" s="105">
        <v>22.052271064707053</v>
      </c>
      <c r="L9" s="105">
        <v>21.885856079404466</v>
      </c>
      <c r="M9" s="105">
        <v>69.48579161028417</v>
      </c>
      <c r="N9" s="105">
        <v>60.594795539033456</v>
      </c>
      <c r="O9" s="105">
        <v>53.427604432287076</v>
      </c>
      <c r="P9" s="105">
        <v>56.949664047375016</v>
      </c>
      <c r="Q9" s="105">
        <v>24.54647521125096</v>
      </c>
      <c r="R9" s="105">
        <v>23.059057730590578</v>
      </c>
    </row>
    <row r="10" spans="1:18" ht="12.75">
      <c r="A10" s="9" t="s">
        <v>20</v>
      </c>
      <c r="B10" s="110"/>
      <c r="C10" s="105">
        <v>55.761159166392936</v>
      </c>
      <c r="D10" s="105">
        <v>46.79729574882548</v>
      </c>
      <c r="E10" s="105">
        <v>42.085450781102956</v>
      </c>
      <c r="F10" s="116">
        <v>42.49433106575964</v>
      </c>
      <c r="G10" s="118">
        <v>64.1548463356974</v>
      </c>
      <c r="H10" s="105">
        <v>77.80713342140027</v>
      </c>
      <c r="I10" s="105">
        <v>55.36770921386306</v>
      </c>
      <c r="J10" s="105">
        <v>20.373831775700936</v>
      </c>
      <c r="K10" s="105">
        <v>19.38294010889292</v>
      </c>
      <c r="L10" s="105">
        <v>8.080808080808081</v>
      </c>
      <c r="M10" s="105">
        <v>71.78074645365652</v>
      </c>
      <c r="N10" s="105">
        <v>75.0373692077728</v>
      </c>
      <c r="O10" s="105">
        <v>56.28362532763139</v>
      </c>
      <c r="P10" s="105">
        <v>64.42863494886616</v>
      </c>
      <c r="Q10" s="105">
        <v>24.04428660956758</v>
      </c>
      <c r="R10" s="105">
        <v>11.367435640254095</v>
      </c>
    </row>
    <row r="11" spans="1:18" ht="12.75">
      <c r="A11" s="9" t="s">
        <v>21</v>
      </c>
      <c r="B11" s="110"/>
      <c r="C11" s="105">
        <v>55.21082827382611</v>
      </c>
      <c r="D11" s="105">
        <v>63.50244642716974</v>
      </c>
      <c r="E11" s="105">
        <v>54.5914904724615</v>
      </c>
      <c r="F11" s="116">
        <v>42.02127659574468</v>
      </c>
      <c r="G11" s="118">
        <v>63.40832395950506</v>
      </c>
      <c r="H11" s="105">
        <v>83.68430525557955</v>
      </c>
      <c r="I11" s="105">
        <v>52.13026990854338</v>
      </c>
      <c r="J11" s="105">
        <v>42.82238442822384</v>
      </c>
      <c r="K11" s="105">
        <v>15.964391691394658</v>
      </c>
      <c r="L11" s="105">
        <v>6.205035971223022</v>
      </c>
      <c r="M11" s="105">
        <v>67.17163577759871</v>
      </c>
      <c r="N11" s="105">
        <v>70.99512371320209</v>
      </c>
      <c r="O11" s="105">
        <v>56.5437591707294</v>
      </c>
      <c r="P11" s="105">
        <v>59.41235059760957</v>
      </c>
      <c r="Q11" s="105">
        <v>27.8587135788895</v>
      </c>
      <c r="R11" s="105">
        <v>14.738805970149254</v>
      </c>
    </row>
    <row r="12" spans="1:18" ht="12.75">
      <c r="A12" s="9" t="s">
        <v>22</v>
      </c>
      <c r="B12" s="110">
        <v>1</v>
      </c>
      <c r="C12" s="105">
        <v>62.08659229423192</v>
      </c>
      <c r="D12" s="105">
        <v>58.81043234727814</v>
      </c>
      <c r="E12" s="105">
        <v>54.66742675652014</v>
      </c>
      <c r="F12" s="116">
        <v>44.56183965195773</v>
      </c>
      <c r="G12" s="118">
        <v>83.72583991555345</v>
      </c>
      <c r="H12" s="105">
        <v>88.46815834767642</v>
      </c>
      <c r="I12" s="105">
        <v>59.64887034105627</v>
      </c>
      <c r="J12" s="105">
        <v>54.31380417335474</v>
      </c>
      <c r="K12" s="105">
        <v>28.433902342199286</v>
      </c>
      <c r="L12" s="105">
        <v>21.96165425447631</v>
      </c>
      <c r="M12" s="105">
        <v>70.66643914244051</v>
      </c>
      <c r="N12" s="105">
        <v>68.62212805402899</v>
      </c>
      <c r="O12" s="105">
        <v>58.89129131311663</v>
      </c>
      <c r="P12" s="105">
        <v>61.83135474860335</v>
      </c>
      <c r="Q12" s="105">
        <v>24.36302934457916</v>
      </c>
      <c r="R12" s="105">
        <v>13.996324816240813</v>
      </c>
    </row>
    <row r="13" spans="1:18" ht="12.75">
      <c r="A13" s="97" t="s">
        <v>53</v>
      </c>
      <c r="B13" s="114"/>
      <c r="C13" s="105">
        <v>59.21653505851013</v>
      </c>
      <c r="D13" s="105">
        <v>48.97506501453266</v>
      </c>
      <c r="E13" s="105">
        <v>52.191048137374494</v>
      </c>
      <c r="F13" s="116">
        <v>44.951140065146575</v>
      </c>
      <c r="G13" s="118">
        <v>70.71772827927576</v>
      </c>
      <c r="H13" s="105">
        <v>82.60792639773531</v>
      </c>
      <c r="I13" s="105">
        <v>48.87165021156559</v>
      </c>
      <c r="J13" s="105">
        <v>39.894086496028244</v>
      </c>
      <c r="K13" s="105">
        <v>28.57142857142857</v>
      </c>
      <c r="L13" s="105">
        <v>17.451142306633635</v>
      </c>
      <c r="M13" s="105">
        <v>74.4592293624267</v>
      </c>
      <c r="N13" s="105">
        <v>68.59838274932615</v>
      </c>
      <c r="O13" s="105">
        <v>53.309431880860444</v>
      </c>
      <c r="P13" s="105">
        <v>54.6475286491492</v>
      </c>
      <c r="Q13" s="105">
        <v>26.907740959714012</v>
      </c>
      <c r="R13" s="105">
        <v>13.542550183771557</v>
      </c>
    </row>
    <row r="14" spans="1:18" ht="12.75">
      <c r="A14" s="9" t="s">
        <v>23</v>
      </c>
      <c r="B14" s="110"/>
      <c r="C14" s="105">
        <v>57.569545593497686</v>
      </c>
      <c r="D14" s="105">
        <v>72.54383523517951</v>
      </c>
      <c r="E14" s="105">
        <v>57.534910356371974</v>
      </c>
      <c r="F14" s="116">
        <v>37.11167086481948</v>
      </c>
      <c r="G14" s="118">
        <v>80.4442036836403</v>
      </c>
      <c r="H14" s="105">
        <v>87.192118226601</v>
      </c>
      <c r="I14" s="105">
        <v>58.080521689821374</v>
      </c>
      <c r="J14" s="105">
        <v>66.09442060085837</v>
      </c>
      <c r="K14" s="105">
        <v>19.731610337972167</v>
      </c>
      <c r="L14" s="105">
        <v>27.77777777777778</v>
      </c>
      <c r="M14" s="105">
        <v>74.25488729836556</v>
      </c>
      <c r="N14" s="105">
        <v>56.86032138442522</v>
      </c>
      <c r="O14" s="105">
        <v>62.39292717327738</v>
      </c>
      <c r="P14" s="105">
        <v>78.73382301504023</v>
      </c>
      <c r="Q14" s="105">
        <v>25.315256214009768</v>
      </c>
      <c r="R14" s="105">
        <v>25.443786982248522</v>
      </c>
    </row>
    <row r="15" spans="1:18" ht="12.75">
      <c r="A15" s="9" t="s">
        <v>24</v>
      </c>
      <c r="B15" s="110"/>
      <c r="C15" s="105">
        <v>61.700840336134455</v>
      </c>
      <c r="D15" s="105">
        <v>46.452879581151834</v>
      </c>
      <c r="E15" s="105">
        <v>56.71283963771977</v>
      </c>
      <c r="F15" s="116">
        <v>42.740471869328495</v>
      </c>
      <c r="G15" s="118">
        <v>80.76048394432821</v>
      </c>
      <c r="H15" s="105">
        <v>91.75257731958763</v>
      </c>
      <c r="I15" s="105">
        <v>55.205811138014525</v>
      </c>
      <c r="J15" s="105">
        <v>21.195652173913043</v>
      </c>
      <c r="K15" s="105">
        <v>26.59391154508903</v>
      </c>
      <c r="L15" s="105">
        <v>10.300429184549357</v>
      </c>
      <c r="M15" s="105">
        <v>68.26847484276729</v>
      </c>
      <c r="N15" s="105">
        <v>66.4</v>
      </c>
      <c r="O15" s="105">
        <v>51.25184094256259</v>
      </c>
      <c r="P15" s="105">
        <v>46.07214428857716</v>
      </c>
      <c r="Q15" s="105">
        <v>30.9538336383974</v>
      </c>
      <c r="R15" s="105">
        <v>58.69037995149555</v>
      </c>
    </row>
    <row r="16" spans="1:18" ht="12.75">
      <c r="A16" s="9" t="s">
        <v>25</v>
      </c>
      <c r="B16" s="110"/>
      <c r="C16" s="105">
        <v>64.62576304742352</v>
      </c>
      <c r="D16" s="105">
        <v>5.769230769230769</v>
      </c>
      <c r="E16" s="105">
        <v>66.24087591240875</v>
      </c>
      <c r="F16" s="116">
        <v>54.17761429322123</v>
      </c>
      <c r="G16" s="118">
        <v>87.81860311155246</v>
      </c>
      <c r="H16" s="105" t="s">
        <v>19</v>
      </c>
      <c r="I16" s="105">
        <v>62.32711306256861</v>
      </c>
      <c r="J16" s="105" t="s">
        <v>19</v>
      </c>
      <c r="K16" s="105">
        <v>31.992639327024186</v>
      </c>
      <c r="L16" s="105" t="s">
        <v>19</v>
      </c>
      <c r="M16" s="105">
        <v>78.46759135769538</v>
      </c>
      <c r="N16" s="105" t="s">
        <v>19</v>
      </c>
      <c r="O16" s="105">
        <v>68.27224564817818</v>
      </c>
      <c r="P16" s="105">
        <v>5.769230769230769</v>
      </c>
      <c r="Q16" s="105">
        <v>22.026431718061673</v>
      </c>
      <c r="R16" s="105" t="s">
        <v>19</v>
      </c>
    </row>
    <row r="17" spans="1:18" ht="12.75">
      <c r="A17" s="9" t="s">
        <v>26</v>
      </c>
      <c r="B17" s="110"/>
      <c r="C17" s="105">
        <v>55.071474825403676</v>
      </c>
      <c r="D17" s="105">
        <v>56.05458458295784</v>
      </c>
      <c r="E17" s="105">
        <v>54.22858994456462</v>
      </c>
      <c r="F17" s="116">
        <v>41.940047749579975</v>
      </c>
      <c r="G17" s="118">
        <v>58.38565905789071</v>
      </c>
      <c r="H17" s="105">
        <v>84.08683929900806</v>
      </c>
      <c r="I17" s="105">
        <v>49.50432999088423</v>
      </c>
      <c r="J17" s="105">
        <v>32.82208588957055</v>
      </c>
      <c r="K17" s="105">
        <v>24.016647625265218</v>
      </c>
      <c r="L17" s="105">
        <v>13.044044826687518</v>
      </c>
      <c r="M17" s="105">
        <v>71.95966328612062</v>
      </c>
      <c r="N17" s="105">
        <v>62.57668711656442</v>
      </c>
      <c r="O17" s="105">
        <v>59.79723571482184</v>
      </c>
      <c r="P17" s="105">
        <v>64.89090719281762</v>
      </c>
      <c r="Q17" s="105">
        <v>28.24811552084279</v>
      </c>
      <c r="R17" s="105">
        <v>16.253995515481133</v>
      </c>
    </row>
    <row r="18" spans="1:18" ht="12.75">
      <c r="A18" s="9" t="s">
        <v>27</v>
      </c>
      <c r="B18" s="110"/>
      <c r="C18" s="105">
        <v>52.33670293956402</v>
      </c>
      <c r="D18" s="105">
        <v>62.127650838619616</v>
      </c>
      <c r="E18" s="105">
        <v>47.80646890636169</v>
      </c>
      <c r="F18" s="116">
        <v>41.91345772131798</v>
      </c>
      <c r="G18" s="118">
        <v>67.38206114598097</v>
      </c>
      <c r="H18" s="105">
        <v>80.02545918909061</v>
      </c>
      <c r="I18" s="105">
        <v>53.393310639217596</v>
      </c>
      <c r="J18" s="105">
        <v>12.942166468124652</v>
      </c>
      <c r="K18" s="105">
        <v>33.71364348477624</v>
      </c>
      <c r="L18" s="105">
        <v>7.598784194528875</v>
      </c>
      <c r="M18" s="105">
        <v>73.63705110618692</v>
      </c>
      <c r="N18" s="105">
        <v>84.59456032368438</v>
      </c>
      <c r="O18" s="105">
        <v>52.84305593954475</v>
      </c>
      <c r="P18" s="105">
        <v>55.22644332317651</v>
      </c>
      <c r="Q18" s="105">
        <v>22.30297227903738</v>
      </c>
      <c r="R18" s="105">
        <v>6.627019909780467</v>
      </c>
    </row>
    <row r="19" spans="1:18" ht="12.75">
      <c r="A19" s="9" t="s">
        <v>28</v>
      </c>
      <c r="B19" s="110"/>
      <c r="C19" s="105">
        <v>64.04516584333098</v>
      </c>
      <c r="D19" s="105">
        <v>53.884676588973136</v>
      </c>
      <c r="E19" s="105">
        <v>56.730220344788215</v>
      </c>
      <c r="F19" s="116">
        <v>39.046941678520625</v>
      </c>
      <c r="G19" s="118">
        <v>56.17400702512835</v>
      </c>
      <c r="H19" s="105">
        <v>84.64750675509703</v>
      </c>
      <c r="I19" s="105">
        <v>52.02980472764646</v>
      </c>
      <c r="J19" s="105">
        <v>60.08771929824561</v>
      </c>
      <c r="K19" s="105">
        <v>43.13672922252011</v>
      </c>
      <c r="L19" s="105">
        <v>44.65832531280077</v>
      </c>
      <c r="M19" s="105">
        <v>79.52111838191553</v>
      </c>
      <c r="N19" s="105">
        <v>55.487804878048784</v>
      </c>
      <c r="O19" s="105">
        <v>62.74496952218654</v>
      </c>
      <c r="P19" s="105">
        <v>48.90636991557943</v>
      </c>
      <c r="Q19" s="105">
        <v>40.021574973031285</v>
      </c>
      <c r="R19" s="105">
        <v>34.63760504201681</v>
      </c>
    </row>
    <row r="20" spans="1:18" ht="12.75">
      <c r="A20" s="9" t="s">
        <v>29</v>
      </c>
      <c r="B20" s="110"/>
      <c r="C20" s="105">
        <v>66.06680661136814</v>
      </c>
      <c r="D20" s="105">
        <v>73.54641824606489</v>
      </c>
      <c r="E20" s="105">
        <v>69.53748006379585</v>
      </c>
      <c r="F20" s="116">
        <v>42.681858019281336</v>
      </c>
      <c r="G20" s="118">
        <v>79.49797843665768</v>
      </c>
      <c r="H20" s="105">
        <v>91.03343465045593</v>
      </c>
      <c r="I20" s="105">
        <v>49.56719817767654</v>
      </c>
      <c r="J20" s="105">
        <v>42.857142857142854</v>
      </c>
      <c r="K20" s="105">
        <v>20.85640457733481</v>
      </c>
      <c r="L20" s="105">
        <v>36.52173913043478</v>
      </c>
      <c r="M20" s="105">
        <v>77.85665781838385</v>
      </c>
      <c r="N20" s="105">
        <v>33.09090909090909</v>
      </c>
      <c r="O20" s="105">
        <v>69.19142534787514</v>
      </c>
      <c r="P20" s="105">
        <v>78.98475036557343</v>
      </c>
      <c r="Q20" s="105">
        <v>24.361845051500225</v>
      </c>
      <c r="R20" s="105">
        <v>14.87603305785124</v>
      </c>
    </row>
    <row r="21" spans="1:18" ht="12.75">
      <c r="A21" s="9" t="s">
        <v>30</v>
      </c>
      <c r="B21" s="110"/>
      <c r="C21" s="105">
        <v>68.6377245508982</v>
      </c>
      <c r="D21" s="105">
        <v>53.80710659898477</v>
      </c>
      <c r="E21" s="105">
        <v>61.63265306122449</v>
      </c>
      <c r="F21" s="116">
        <v>30.434782608695656</v>
      </c>
      <c r="G21" s="118">
        <v>88.15261044176707</v>
      </c>
      <c r="H21" s="105" t="s">
        <v>19</v>
      </c>
      <c r="I21" s="105">
        <v>58.333333333333336</v>
      </c>
      <c r="J21" s="105" t="s">
        <v>19</v>
      </c>
      <c r="K21" s="105">
        <v>13.978494623655912</v>
      </c>
      <c r="L21" s="105">
        <v>20</v>
      </c>
      <c r="M21" s="105">
        <v>80.47619047619048</v>
      </c>
      <c r="N21" s="105">
        <v>62.42424242424243</v>
      </c>
      <c r="O21" s="105">
        <v>59.89956958393113</v>
      </c>
      <c r="P21" s="105" t="s">
        <v>19</v>
      </c>
      <c r="Q21" s="105">
        <v>31.10236220472441</v>
      </c>
      <c r="R21" s="105" t="s">
        <v>19</v>
      </c>
    </row>
    <row r="22" spans="1:18" ht="12.75">
      <c r="A22" s="9" t="s">
        <v>31</v>
      </c>
      <c r="B22" s="110"/>
      <c r="C22" s="105">
        <v>59.331495285748325</v>
      </c>
      <c r="D22" s="105">
        <v>48.50573272351356</v>
      </c>
      <c r="E22" s="105">
        <v>59.20551158018177</v>
      </c>
      <c r="F22" s="116">
        <v>50.825688073394495</v>
      </c>
      <c r="G22" s="118">
        <v>81.46161582299698</v>
      </c>
      <c r="H22" s="105">
        <v>84.25196850393701</v>
      </c>
      <c r="I22" s="105">
        <v>58.01749271137027</v>
      </c>
      <c r="J22" s="105">
        <v>98.24561403508771</v>
      </c>
      <c r="K22" s="105" t="s">
        <v>19</v>
      </c>
      <c r="L22" s="105" t="s">
        <v>19</v>
      </c>
      <c r="M22" s="105">
        <v>70.69300770008556</v>
      </c>
      <c r="N22" s="105">
        <v>61.49596260093497</v>
      </c>
      <c r="O22" s="105">
        <v>55.87243971998963</v>
      </c>
      <c r="P22" s="105">
        <v>56.7161375164381</v>
      </c>
      <c r="Q22" s="105">
        <v>18.880738929638685</v>
      </c>
      <c r="R22" s="105">
        <v>11.812235475182762</v>
      </c>
    </row>
    <row r="23" spans="1:18" ht="12.75">
      <c r="A23" s="9" t="s">
        <v>32</v>
      </c>
      <c r="B23" s="110"/>
      <c r="C23" s="105">
        <v>58.29568468608818</v>
      </c>
      <c r="D23" s="105">
        <v>53.670224351993035</v>
      </c>
      <c r="E23" s="105" t="s">
        <v>101</v>
      </c>
      <c r="F23" s="116" t="s">
        <v>101</v>
      </c>
      <c r="G23" s="118">
        <v>68.49715957996213</v>
      </c>
      <c r="H23" s="105" t="s">
        <v>19</v>
      </c>
      <c r="I23" s="105">
        <v>56.625882048294166</v>
      </c>
      <c r="J23" s="105" t="s">
        <v>19</v>
      </c>
      <c r="K23" s="105">
        <v>30.883896703758136</v>
      </c>
      <c r="L23" s="105" t="s">
        <v>19</v>
      </c>
      <c r="M23" s="105">
        <v>79.91934163118243</v>
      </c>
      <c r="N23" s="105">
        <v>53.670224351993035</v>
      </c>
      <c r="O23" s="105">
        <v>54.69808442869319</v>
      </c>
      <c r="P23" s="105" t="s">
        <v>19</v>
      </c>
      <c r="Q23" s="105">
        <v>31.997253454639086</v>
      </c>
      <c r="R23" s="105" t="s">
        <v>19</v>
      </c>
    </row>
    <row r="24" spans="1:18" ht="12.75">
      <c r="A24" s="9" t="s">
        <v>33</v>
      </c>
      <c r="B24" s="110"/>
      <c r="C24" s="105">
        <v>43.035239071062136</v>
      </c>
      <c r="D24" s="105">
        <v>62.35367097681343</v>
      </c>
      <c r="E24" s="105">
        <v>29.65864374864206</v>
      </c>
      <c r="F24" s="116">
        <v>27.60800196367207</v>
      </c>
      <c r="G24" s="118">
        <v>57.43086879780349</v>
      </c>
      <c r="H24" s="105">
        <v>66.49458961394888</v>
      </c>
      <c r="I24" s="105">
        <v>31.24027772508252</v>
      </c>
      <c r="J24" s="105">
        <v>31.58805711813068</v>
      </c>
      <c r="K24" s="105" t="s">
        <v>125</v>
      </c>
      <c r="L24" s="105" t="s">
        <v>126</v>
      </c>
      <c r="M24" s="105">
        <v>66.5731944971476</v>
      </c>
      <c r="N24" s="105">
        <v>79.86272235112142</v>
      </c>
      <c r="O24" s="105">
        <v>37.623038257018635</v>
      </c>
      <c r="P24" s="105">
        <v>69.85081577595066</v>
      </c>
      <c r="Q24" s="105">
        <v>11.034961796712201</v>
      </c>
      <c r="R24" s="105">
        <v>15.114818633423937</v>
      </c>
    </row>
    <row r="25" spans="1:18" ht="12.75">
      <c r="A25" s="9" t="s">
        <v>34</v>
      </c>
      <c r="B25" s="110"/>
      <c r="C25" s="105">
        <v>47.03810865344348</v>
      </c>
      <c r="D25" s="105">
        <v>53.64879368180922</v>
      </c>
      <c r="E25" s="105">
        <v>47.10246283802314</v>
      </c>
      <c r="F25" s="116">
        <v>29.490874159462056</v>
      </c>
      <c r="G25" s="118">
        <v>62.945529738259786</v>
      </c>
      <c r="H25" s="105">
        <v>76.70790378006873</v>
      </c>
      <c r="I25" s="105">
        <v>44.97708561463276</v>
      </c>
      <c r="J25" s="105">
        <v>48.848848848848846</v>
      </c>
      <c r="K25" s="105">
        <v>30.331704808434047</v>
      </c>
      <c r="L25" s="105">
        <v>21.171770972037287</v>
      </c>
      <c r="M25" s="105">
        <v>68.57846406402298</v>
      </c>
      <c r="N25" s="105">
        <v>73.92960365648736</v>
      </c>
      <c r="O25" s="105">
        <v>41.57571464521722</v>
      </c>
      <c r="P25" s="105">
        <v>54.1238199191896</v>
      </c>
      <c r="Q25" s="105">
        <v>22.12312754351026</v>
      </c>
      <c r="R25" s="105">
        <v>24.51487822188371</v>
      </c>
    </row>
    <row r="26" spans="1:18" ht="12.75">
      <c r="A26" s="9" t="s">
        <v>35</v>
      </c>
      <c r="B26" s="110"/>
      <c r="C26" s="105">
        <v>50</v>
      </c>
      <c r="D26" s="105" t="s">
        <v>19</v>
      </c>
      <c r="E26" s="105" t="s">
        <v>121</v>
      </c>
      <c r="F26" s="116">
        <v>25</v>
      </c>
      <c r="G26" s="118" t="s">
        <v>19</v>
      </c>
      <c r="H26" s="105" t="s">
        <v>19</v>
      </c>
      <c r="I26" s="105">
        <v>50</v>
      </c>
      <c r="J26" s="105" t="s">
        <v>19</v>
      </c>
      <c r="K26" s="105">
        <v>19.607843137254903</v>
      </c>
      <c r="L26" s="105" t="s">
        <v>19</v>
      </c>
      <c r="M26" s="105">
        <v>52.94117647058824</v>
      </c>
      <c r="N26" s="105" t="s">
        <v>19</v>
      </c>
      <c r="O26" s="105">
        <v>50.29585798816568</v>
      </c>
      <c r="P26" s="105" t="s">
        <v>19</v>
      </c>
      <c r="Q26" s="105" t="s">
        <v>19</v>
      </c>
      <c r="R26" s="105" t="s">
        <v>19</v>
      </c>
    </row>
    <row r="27" spans="1:18" ht="12.75">
      <c r="A27" s="9" t="s">
        <v>36</v>
      </c>
      <c r="B27" s="110"/>
      <c r="C27" s="105">
        <v>55.435111784091916</v>
      </c>
      <c r="D27" s="105">
        <v>45.37978345317795</v>
      </c>
      <c r="E27" s="105">
        <v>51.919675557858255</v>
      </c>
      <c r="F27" s="116">
        <v>41.42367066895369</v>
      </c>
      <c r="G27" s="118">
        <v>65.38145150590421</v>
      </c>
      <c r="H27" s="105">
        <v>66.92015209125475</v>
      </c>
      <c r="I27" s="105">
        <v>46.90953312536351</v>
      </c>
      <c r="J27" s="105">
        <v>36.425339366515836</v>
      </c>
      <c r="K27" s="105">
        <v>37.790775850477345</v>
      </c>
      <c r="L27" s="105">
        <v>45.03512880562061</v>
      </c>
      <c r="M27" s="105">
        <v>69.2317341733337</v>
      </c>
      <c r="N27" s="105">
        <v>65.5844155844156</v>
      </c>
      <c r="O27" s="105">
        <v>58.706609605325724</v>
      </c>
      <c r="P27" s="105">
        <v>64.73762166737198</v>
      </c>
      <c r="Q27" s="105">
        <v>28.536191507106984</v>
      </c>
      <c r="R27" s="105">
        <v>20.78638497652582</v>
      </c>
    </row>
    <row r="28" spans="1:18" ht="12.75">
      <c r="A28" s="9" t="s">
        <v>37</v>
      </c>
      <c r="B28" s="110"/>
      <c r="C28" s="105">
        <v>56.197736508043114</v>
      </c>
      <c r="D28" s="105" t="s">
        <v>19</v>
      </c>
      <c r="E28" s="105">
        <v>59.77338004608149</v>
      </c>
      <c r="F28" s="116">
        <v>41.723708774113256</v>
      </c>
      <c r="G28" s="118">
        <v>75.45276988636364</v>
      </c>
      <c r="H28" s="105" t="s">
        <v>19</v>
      </c>
      <c r="I28" s="105">
        <v>45.95011571097969</v>
      </c>
      <c r="J28" s="105" t="s">
        <v>19</v>
      </c>
      <c r="K28" s="105">
        <v>10.078861319484517</v>
      </c>
      <c r="L28" s="105" t="s">
        <v>19</v>
      </c>
      <c r="M28" s="105">
        <v>72.27843803056028</v>
      </c>
      <c r="N28" s="105" t="s">
        <v>19</v>
      </c>
      <c r="O28" s="105">
        <v>52.68094478620794</v>
      </c>
      <c r="P28" s="105" t="s">
        <v>19</v>
      </c>
      <c r="Q28" s="105">
        <v>17.97055730809674</v>
      </c>
      <c r="R28" s="105" t="s">
        <v>19</v>
      </c>
    </row>
    <row r="29" spans="1:18" ht="12.75">
      <c r="A29" s="9" t="s">
        <v>38</v>
      </c>
      <c r="B29" s="110"/>
      <c r="C29" s="105">
        <v>61.617923262677756</v>
      </c>
      <c r="D29" s="105">
        <v>58.43394273887548</v>
      </c>
      <c r="E29" s="105">
        <v>63.146620970333075</v>
      </c>
      <c r="F29" s="116">
        <v>49.81179422835634</v>
      </c>
      <c r="G29" s="118">
        <v>80.35220491922573</v>
      </c>
      <c r="H29" s="105">
        <v>72.10923881464265</v>
      </c>
      <c r="I29" s="105">
        <v>57.48164878599661</v>
      </c>
      <c r="J29" s="105">
        <v>67.25978647686833</v>
      </c>
      <c r="K29" s="105">
        <v>28.95734597156398</v>
      </c>
      <c r="L29" s="105">
        <v>25.416666666666664</v>
      </c>
      <c r="M29" s="105">
        <v>72.63398914518318</v>
      </c>
      <c r="N29" s="105">
        <v>71.03126268777913</v>
      </c>
      <c r="O29" s="105">
        <v>56.89665822472049</v>
      </c>
      <c r="P29" s="105">
        <v>57.324726555495786</v>
      </c>
      <c r="Q29" s="105">
        <v>29.50940612320177</v>
      </c>
      <c r="R29" s="105">
        <v>27.94811320754717</v>
      </c>
    </row>
    <row r="30" spans="1:18" ht="12.75">
      <c r="A30" s="9" t="s">
        <v>39</v>
      </c>
      <c r="B30" s="110"/>
      <c r="C30" s="105">
        <v>62.50510601953284</v>
      </c>
      <c r="D30" s="105">
        <v>63.80753138075313</v>
      </c>
      <c r="E30" s="105">
        <v>55.687347931873475</v>
      </c>
      <c r="F30" s="116">
        <v>44.84159220146223</v>
      </c>
      <c r="G30" s="118">
        <v>82.38795092918741</v>
      </c>
      <c r="H30" s="105">
        <v>88.88888888888889</v>
      </c>
      <c r="I30" s="105">
        <v>57.321848081440876</v>
      </c>
      <c r="J30" s="105" t="s">
        <v>19</v>
      </c>
      <c r="K30" s="105">
        <v>22.510312315851504</v>
      </c>
      <c r="L30" s="105" t="s">
        <v>19</v>
      </c>
      <c r="M30" s="105">
        <v>69.77619969873037</v>
      </c>
      <c r="N30" s="105">
        <v>32.142857142857146</v>
      </c>
      <c r="O30" s="105">
        <v>51.96843565730143</v>
      </c>
      <c r="P30" s="105">
        <v>68.97810218978103</v>
      </c>
      <c r="Q30" s="105">
        <v>24.61139896373057</v>
      </c>
      <c r="R30" s="105" t="s">
        <v>19</v>
      </c>
    </row>
    <row r="31" spans="1:18" ht="12.75">
      <c r="A31" s="9" t="s">
        <v>40</v>
      </c>
      <c r="B31" s="110"/>
      <c r="C31" s="105">
        <v>63.17744171157563</v>
      </c>
      <c r="D31" s="105">
        <v>82.75862068965517</v>
      </c>
      <c r="E31" s="105">
        <v>69.57396771847152</v>
      </c>
      <c r="F31" s="116">
        <v>49.14529914529914</v>
      </c>
      <c r="G31" s="118">
        <v>72.84790530151442</v>
      </c>
      <c r="H31" s="105">
        <v>84.18079096045197</v>
      </c>
      <c r="I31" s="105">
        <v>65.3964947565005</v>
      </c>
      <c r="J31" s="105" t="s">
        <v>19</v>
      </c>
      <c r="K31" s="105">
        <v>28.72493442761655</v>
      </c>
      <c r="L31" s="105" t="s">
        <v>19</v>
      </c>
      <c r="M31" s="105">
        <v>77.88975878426115</v>
      </c>
      <c r="N31" s="105">
        <v>82.71914693429511</v>
      </c>
      <c r="O31" s="105">
        <v>66.8548013861766</v>
      </c>
      <c r="P31" s="105" t="s">
        <v>19</v>
      </c>
      <c r="Q31" s="105">
        <v>34.26818394123392</v>
      </c>
      <c r="R31" s="105" t="s">
        <v>19</v>
      </c>
    </row>
    <row r="32" spans="1:18" ht="12.75">
      <c r="A32" s="9" t="s">
        <v>41</v>
      </c>
      <c r="B32" s="110"/>
      <c r="C32" s="105">
        <v>59.27570839734132</v>
      </c>
      <c r="D32" s="105">
        <v>72.19814241486068</v>
      </c>
      <c r="E32" s="105">
        <v>58.022738507167574</v>
      </c>
      <c r="F32" s="116">
        <v>59.51059017067654</v>
      </c>
      <c r="G32" s="118">
        <v>78.42950624628197</v>
      </c>
      <c r="H32" s="105">
        <v>78.27476038338658</v>
      </c>
      <c r="I32" s="105">
        <v>62.062566277836694</v>
      </c>
      <c r="J32" s="105">
        <v>46.15384615384615</v>
      </c>
      <c r="K32" s="105">
        <v>24.10352805089647</v>
      </c>
      <c r="L32" s="105">
        <v>30</v>
      </c>
      <c r="M32" s="105">
        <v>73.33115823817292</v>
      </c>
      <c r="N32" s="105">
        <v>56.675749318801095</v>
      </c>
      <c r="O32" s="105">
        <v>61.37217446673034</v>
      </c>
      <c r="P32" s="105">
        <v>58.58951175406871</v>
      </c>
      <c r="Q32" s="105">
        <v>28.9896506375436</v>
      </c>
      <c r="R32" s="105">
        <v>25.185185185185183</v>
      </c>
    </row>
    <row r="33" spans="1:18" ht="12.75">
      <c r="A33" s="96" t="s">
        <v>42</v>
      </c>
      <c r="B33" s="111"/>
      <c r="C33" s="105">
        <v>65.65347721822542</v>
      </c>
      <c r="D33" s="105">
        <v>70.76719576719577</v>
      </c>
      <c r="E33" s="105">
        <v>60.34990059642147</v>
      </c>
      <c r="F33" s="116">
        <v>48.21752265861027</v>
      </c>
      <c r="G33" s="118">
        <v>84.50036469730125</v>
      </c>
      <c r="H33" s="105">
        <v>87.42514970059881</v>
      </c>
      <c r="I33" s="105">
        <v>55.650684931506845</v>
      </c>
      <c r="J33" s="105" t="s">
        <v>19</v>
      </c>
      <c r="K33" s="105">
        <v>22.624237140366173</v>
      </c>
      <c r="L33" s="105" t="s">
        <v>19</v>
      </c>
      <c r="M33" s="105">
        <v>76.11230233181453</v>
      </c>
      <c r="N33" s="105">
        <v>68.5064935064935</v>
      </c>
      <c r="O33" s="105">
        <v>64.01164782459746</v>
      </c>
      <c r="P33" s="105">
        <v>65.2671755725191</v>
      </c>
      <c r="Q33" s="105">
        <v>33.21378991207774</v>
      </c>
      <c r="R33" s="105">
        <v>53.84615384615385</v>
      </c>
    </row>
    <row r="34" spans="1:18" ht="12.75">
      <c r="A34" s="9" t="s">
        <v>43</v>
      </c>
      <c r="B34" s="110"/>
      <c r="C34" s="105">
        <v>60.67335396435812</v>
      </c>
      <c r="D34" s="105">
        <v>54.02254564436545</v>
      </c>
      <c r="E34" s="105">
        <v>57.45190791548408</v>
      </c>
      <c r="F34" s="116">
        <v>48.657901944672695</v>
      </c>
      <c r="G34" s="118">
        <v>76.80881073132672</v>
      </c>
      <c r="H34" s="105">
        <v>80.58346553851578</v>
      </c>
      <c r="I34" s="105">
        <v>57.52267106347898</v>
      </c>
      <c r="J34" s="105">
        <v>22.954091816367264</v>
      </c>
      <c r="K34" s="105">
        <v>24.121190326350806</v>
      </c>
      <c r="L34" s="105">
        <v>14.889196675900276</v>
      </c>
      <c r="M34" s="105">
        <v>73.46588893705908</v>
      </c>
      <c r="N34" s="105">
        <v>74.44235225955967</v>
      </c>
      <c r="O34" s="105">
        <v>60.23755817605574</v>
      </c>
      <c r="P34" s="105">
        <v>64.07214506172839</v>
      </c>
      <c r="Q34" s="105">
        <v>33.164481525625746</v>
      </c>
      <c r="R34" s="105">
        <v>16.48763853367434</v>
      </c>
    </row>
    <row r="35" spans="1:18" ht="12.75">
      <c r="A35" s="9" t="s">
        <v>44</v>
      </c>
      <c r="B35" s="110"/>
      <c r="C35" s="105">
        <v>64.97409789210433</v>
      </c>
      <c r="D35" s="105">
        <v>57.456395348837205</v>
      </c>
      <c r="E35" s="105">
        <v>72.4198250728863</v>
      </c>
      <c r="F35" s="116">
        <v>44.855172413793106</v>
      </c>
      <c r="G35" s="118">
        <v>82.4589479543557</v>
      </c>
      <c r="H35" s="105">
        <v>86.57865786578658</v>
      </c>
      <c r="I35" s="105">
        <v>57.03037120359955</v>
      </c>
      <c r="J35" s="105">
        <v>74.80719794344472</v>
      </c>
      <c r="K35" s="105">
        <v>28.184818481848183</v>
      </c>
      <c r="L35" s="105">
        <v>14.69387755102041</v>
      </c>
      <c r="M35" s="105">
        <v>74.84522877677364</v>
      </c>
      <c r="N35" s="105">
        <v>52.130325814536334</v>
      </c>
      <c r="O35" s="105">
        <v>61.630130940120644</v>
      </c>
      <c r="P35" s="105">
        <v>69.16416916416917</v>
      </c>
      <c r="Q35" s="105">
        <v>30.151260504201684</v>
      </c>
      <c r="R35" s="105">
        <v>27.612456747404845</v>
      </c>
    </row>
    <row r="36" spans="1:18" ht="12.75">
      <c r="A36" s="9" t="s">
        <v>45</v>
      </c>
      <c r="B36" s="110"/>
      <c r="C36" s="105">
        <v>52.46121103940684</v>
      </c>
      <c r="D36" s="105">
        <v>47.46072186836518</v>
      </c>
      <c r="E36" s="105">
        <v>43.630856939248176</v>
      </c>
      <c r="F36" s="116">
        <v>40.39696438995913</v>
      </c>
      <c r="G36" s="118">
        <v>68.323522999782</v>
      </c>
      <c r="H36" s="105">
        <v>84.26523862025516</v>
      </c>
      <c r="I36" s="105">
        <v>42.72346712632357</v>
      </c>
      <c r="J36" s="105">
        <v>40.8203125</v>
      </c>
      <c r="K36" s="105">
        <v>13.667711598746083</v>
      </c>
      <c r="L36" s="105">
        <v>12.544802867383511</v>
      </c>
      <c r="M36" s="105">
        <v>67.510436095568</v>
      </c>
      <c r="N36" s="105">
        <v>62.10200056353903</v>
      </c>
      <c r="O36" s="105">
        <v>45.998220112726194</v>
      </c>
      <c r="P36" s="105">
        <v>46.60597348666347</v>
      </c>
      <c r="Q36" s="105">
        <v>18.3629191321499</v>
      </c>
      <c r="R36" s="105">
        <v>7.352941176470589</v>
      </c>
    </row>
    <row r="37" spans="1:18" ht="12.75">
      <c r="A37" s="9" t="s">
        <v>46</v>
      </c>
      <c r="B37" s="110"/>
      <c r="C37" s="105">
        <v>46.05653912050257</v>
      </c>
      <c r="D37" s="105">
        <v>45.24813433974238</v>
      </c>
      <c r="E37" s="105">
        <v>49.36681154435446</v>
      </c>
      <c r="F37" s="116">
        <v>42.80767181672882</v>
      </c>
      <c r="G37" s="118">
        <v>62.79479832488428</v>
      </c>
      <c r="H37" s="105">
        <v>72.0696669209255</v>
      </c>
      <c r="I37" s="105">
        <v>44.595805699946226</v>
      </c>
      <c r="J37" s="105">
        <v>66.52344931921331</v>
      </c>
      <c r="K37" s="105">
        <v>38.82096974720265</v>
      </c>
      <c r="L37" s="105">
        <v>38.91232575201761</v>
      </c>
      <c r="M37" s="105">
        <v>57.66715413863703</v>
      </c>
      <c r="N37" s="105">
        <v>42.26432115471358</v>
      </c>
      <c r="O37" s="105">
        <v>41.12197459458096</v>
      </c>
      <c r="P37" s="105">
        <v>50.070060169321884</v>
      </c>
      <c r="Q37" s="105">
        <v>26.571222420536966</v>
      </c>
      <c r="R37" s="105">
        <v>20.05575834219527</v>
      </c>
    </row>
    <row r="38" spans="1:18" ht="12.75">
      <c r="A38" s="9" t="s">
        <v>47</v>
      </c>
      <c r="B38" s="110"/>
      <c r="C38" s="105">
        <v>57.06468330421016</v>
      </c>
      <c r="D38" s="105">
        <v>64.78510252371528</v>
      </c>
      <c r="E38" s="105">
        <v>55.32503830962814</v>
      </c>
      <c r="F38" s="116">
        <v>44.75490786462724</v>
      </c>
      <c r="G38" s="118">
        <v>74.82284984240086</v>
      </c>
      <c r="H38" s="105">
        <v>84.33765569802021</v>
      </c>
      <c r="I38" s="105">
        <v>49.16461048724135</v>
      </c>
      <c r="J38" s="105">
        <v>49.08250135492626</v>
      </c>
      <c r="K38" s="105">
        <v>24.995405244191772</v>
      </c>
      <c r="L38" s="105">
        <v>24.737930956410505</v>
      </c>
      <c r="M38" s="105">
        <v>67.23977618411405</v>
      </c>
      <c r="N38" s="105">
        <v>67.50876093189596</v>
      </c>
      <c r="O38" s="105">
        <v>55.36604982030233</v>
      </c>
      <c r="P38" s="105">
        <v>56.044457515692145</v>
      </c>
      <c r="Q38" s="105">
        <v>23.01131381095939</v>
      </c>
      <c r="R38" s="105">
        <v>17.86381432992524</v>
      </c>
    </row>
    <row r="39" spans="1:18" ht="12.75">
      <c r="A39" s="9" t="s">
        <v>48</v>
      </c>
      <c r="B39" s="110"/>
      <c r="C39" s="105">
        <v>57.267907258884996</v>
      </c>
      <c r="D39" s="105">
        <v>62.57279152507219</v>
      </c>
      <c r="E39" s="105">
        <v>59.17144000792186</v>
      </c>
      <c r="F39" s="116">
        <v>51.00608990457057</v>
      </c>
      <c r="G39" s="118">
        <v>79.21901541458625</v>
      </c>
      <c r="H39" s="105">
        <v>85.3113594320284</v>
      </c>
      <c r="I39" s="105">
        <v>52.92458215513693</v>
      </c>
      <c r="J39" s="105">
        <v>40.79348931841302</v>
      </c>
      <c r="K39" s="105">
        <v>26.62038505958651</v>
      </c>
      <c r="L39" s="105">
        <v>25.109556121006506</v>
      </c>
      <c r="M39" s="105">
        <v>67.37952810537577</v>
      </c>
      <c r="N39" s="105">
        <v>83.9590942293645</v>
      </c>
      <c r="O39" s="105">
        <v>54.42495875824835</v>
      </c>
      <c r="P39" s="105">
        <v>62.18635894863004</v>
      </c>
      <c r="Q39" s="105">
        <v>21.75494159770735</v>
      </c>
      <c r="R39" s="105">
        <v>10.639909860906053</v>
      </c>
    </row>
    <row r="40" spans="1:18" ht="12.75">
      <c r="A40" s="9"/>
      <c r="B40" s="110"/>
      <c r="C40" s="105"/>
      <c r="D40" s="105"/>
      <c r="E40" s="105"/>
      <c r="F40" s="116"/>
      <c r="G40" s="118"/>
      <c r="H40" s="105"/>
      <c r="I40" s="105"/>
      <c r="J40" s="105"/>
      <c r="K40" s="105"/>
      <c r="L40" s="105"/>
      <c r="M40" s="105"/>
      <c r="N40" s="105"/>
      <c r="O40" s="105"/>
      <c r="P40" s="105"/>
      <c r="Q40" s="105"/>
      <c r="R40" s="105"/>
    </row>
    <row r="41" spans="1:18" ht="12.75">
      <c r="A41" s="14" t="s">
        <v>49</v>
      </c>
      <c r="B41" s="112"/>
      <c r="C41" s="16">
        <v>58.11009204122158</v>
      </c>
      <c r="D41" s="106">
        <v>52.88880777143921</v>
      </c>
      <c r="E41" s="106">
        <v>53.7995051473466</v>
      </c>
      <c r="F41" s="117">
        <v>43.08363728096108</v>
      </c>
      <c r="G41" s="119">
        <v>71.32375554133463</v>
      </c>
      <c r="H41" s="106">
        <v>68.72224217828877</v>
      </c>
      <c r="I41" s="106">
        <v>53.03684073559639</v>
      </c>
      <c r="J41" s="106">
        <v>34.53052551098615</v>
      </c>
      <c r="K41" s="106">
        <v>24.681631156862988</v>
      </c>
      <c r="L41" s="106">
        <v>16.266561782912934</v>
      </c>
      <c r="M41" s="106">
        <v>71.48620173924655</v>
      </c>
      <c r="N41" s="106">
        <v>57.84863282483953</v>
      </c>
      <c r="O41" s="106">
        <v>56.005944560941316</v>
      </c>
      <c r="P41" s="106">
        <v>49.01884765027802</v>
      </c>
      <c r="Q41" s="106">
        <v>25.361420529428344</v>
      </c>
      <c r="R41" s="106">
        <v>16.53075107536641</v>
      </c>
    </row>
    <row r="42" spans="1:18" ht="12.75">
      <c r="A42" s="14" t="s">
        <v>50</v>
      </c>
      <c r="B42" s="112"/>
      <c r="C42" s="16">
        <v>59.31747187392823</v>
      </c>
      <c r="D42" s="106">
        <v>51.83384092012153</v>
      </c>
      <c r="E42" s="106">
        <v>55.42169978699431</v>
      </c>
      <c r="F42" s="117">
        <v>44.26769227237557</v>
      </c>
      <c r="G42" s="119">
        <v>70.17400509278342</v>
      </c>
      <c r="H42" s="106">
        <v>66.62430646144826</v>
      </c>
      <c r="I42" s="106">
        <v>55.00141882837073</v>
      </c>
      <c r="J42" s="106">
        <v>31.07571867344484</v>
      </c>
      <c r="K42" s="106">
        <v>23.61650698694931</v>
      </c>
      <c r="L42" s="106">
        <v>12.553049982217967</v>
      </c>
      <c r="M42" s="106">
        <v>72.71757386354224</v>
      </c>
      <c r="N42" s="106">
        <v>53.79956797016403</v>
      </c>
      <c r="O42" s="106">
        <v>59.07056706967616</v>
      </c>
      <c r="P42" s="106">
        <v>45.90938163163613</v>
      </c>
      <c r="Q42" s="106">
        <v>26.146329453018637</v>
      </c>
      <c r="R42" s="106">
        <v>17.654870851937016</v>
      </c>
    </row>
    <row r="43" spans="1:18" ht="12.75">
      <c r="A43" s="14"/>
      <c r="B43" s="112"/>
      <c r="C43" s="106"/>
      <c r="D43" s="106"/>
      <c r="E43" s="106"/>
      <c r="F43" s="117"/>
      <c r="G43" s="119"/>
      <c r="H43" s="106"/>
      <c r="I43" s="106"/>
      <c r="J43" s="106"/>
      <c r="K43" s="106"/>
      <c r="L43" s="106"/>
      <c r="M43" s="106"/>
      <c r="N43" s="106"/>
      <c r="O43" s="106"/>
      <c r="P43" s="106"/>
      <c r="Q43" s="106"/>
      <c r="R43" s="106"/>
    </row>
    <row r="44" spans="1:18" ht="12.75">
      <c r="A44" s="61" t="s">
        <v>51</v>
      </c>
      <c r="B44" s="113"/>
      <c r="C44" s="105"/>
      <c r="D44" s="105"/>
      <c r="E44" s="105"/>
      <c r="F44" s="116"/>
      <c r="G44" s="118"/>
      <c r="H44" s="105"/>
      <c r="I44" s="105"/>
      <c r="J44" s="105"/>
      <c r="K44" s="105"/>
      <c r="L44" s="105"/>
      <c r="M44" s="105"/>
      <c r="N44" s="105"/>
      <c r="O44" s="105"/>
      <c r="P44" s="105"/>
      <c r="Q44" s="105"/>
      <c r="R44" s="105"/>
    </row>
    <row r="45" spans="1:18" ht="12.75">
      <c r="A45" s="96" t="s">
        <v>52</v>
      </c>
      <c r="B45" s="102"/>
      <c r="C45" s="105">
        <v>60.72868819121631</v>
      </c>
      <c r="D45" s="105" t="s">
        <v>151</v>
      </c>
      <c r="E45" s="105">
        <v>53.74576553562503</v>
      </c>
      <c r="F45" s="116">
        <v>51.517131920455604</v>
      </c>
      <c r="G45" s="118">
        <v>74.73411854344583</v>
      </c>
      <c r="H45" s="105">
        <v>58.671586715867164</v>
      </c>
      <c r="I45" s="105">
        <v>53.24668756953576</v>
      </c>
      <c r="J45" s="105">
        <v>35.586481113320076</v>
      </c>
      <c r="K45" s="105">
        <v>22.217727436174037</v>
      </c>
      <c r="L45" s="105">
        <v>18.46542426104171</v>
      </c>
      <c r="M45" s="105">
        <v>76.00816678502586</v>
      </c>
      <c r="N45" s="105">
        <v>55.0628408821437</v>
      </c>
      <c r="O45" s="105">
        <v>55.63066143965302</v>
      </c>
      <c r="P45" s="105">
        <v>54.298420934203385</v>
      </c>
      <c r="Q45" s="105">
        <v>29.48783165109368</v>
      </c>
      <c r="R45" s="105">
        <v>26.284467367585794</v>
      </c>
    </row>
    <row r="46" spans="1:18" ht="12.75">
      <c r="A46" s="96" t="s">
        <v>187</v>
      </c>
      <c r="B46" s="102"/>
      <c r="C46" s="105">
        <v>47.22987466778193</v>
      </c>
      <c r="D46" s="105">
        <v>49.43191962011127</v>
      </c>
      <c r="E46" s="105">
        <v>46.29990262901656</v>
      </c>
      <c r="F46" s="116">
        <v>42.52909858447713</v>
      </c>
      <c r="G46" s="118" t="s">
        <v>101</v>
      </c>
      <c r="H46" s="105" t="s">
        <v>101</v>
      </c>
      <c r="I46" s="105" t="s">
        <v>101</v>
      </c>
      <c r="J46" s="105" t="s">
        <v>101</v>
      </c>
      <c r="K46" s="105" t="s">
        <v>101</v>
      </c>
      <c r="L46" s="105" t="s">
        <v>101</v>
      </c>
      <c r="M46" s="105" t="s">
        <v>101</v>
      </c>
      <c r="N46" s="105" t="s">
        <v>101</v>
      </c>
      <c r="O46" s="105" t="s">
        <v>101</v>
      </c>
      <c r="P46" s="105" t="s">
        <v>101</v>
      </c>
      <c r="Q46" s="105" t="s">
        <v>101</v>
      </c>
      <c r="R46" s="105" t="s">
        <v>101</v>
      </c>
    </row>
    <row r="47" spans="1:18" ht="12.75">
      <c r="A47" s="97" t="s">
        <v>54</v>
      </c>
      <c r="B47" s="114"/>
      <c r="C47" s="105">
        <v>68.2082082082082</v>
      </c>
      <c r="D47" s="105">
        <v>72.52520031015767</v>
      </c>
      <c r="E47" s="105">
        <v>67.8448275862069</v>
      </c>
      <c r="F47" s="116">
        <v>47.20496894409938</v>
      </c>
      <c r="G47" s="118">
        <v>86.16504854368931</v>
      </c>
      <c r="H47" s="105">
        <v>97.16981132075472</v>
      </c>
      <c r="I47" s="105">
        <v>65.13513513513513</v>
      </c>
      <c r="J47" s="105">
        <v>57.14285714285714</v>
      </c>
      <c r="K47" s="105">
        <v>36.65987780040733</v>
      </c>
      <c r="L47" s="105">
        <v>19.205298013245034</v>
      </c>
      <c r="M47" s="105">
        <v>84.43051201671892</v>
      </c>
      <c r="N47" s="105">
        <v>91.57894736842105</v>
      </c>
      <c r="O47" s="105">
        <v>68.57235142118863</v>
      </c>
      <c r="P47" s="105">
        <v>72.1496953872933</v>
      </c>
      <c r="Q47" s="105">
        <v>36.57351154313487</v>
      </c>
      <c r="R47" s="105">
        <v>33.15068493150685</v>
      </c>
    </row>
    <row r="48" spans="1:18" ht="12.75">
      <c r="A48" s="97" t="s">
        <v>188</v>
      </c>
      <c r="B48" s="114"/>
      <c r="C48" s="105" t="s">
        <v>101</v>
      </c>
      <c r="D48" s="105" t="s">
        <v>101</v>
      </c>
      <c r="E48" s="105" t="s">
        <v>101</v>
      </c>
      <c r="F48" s="116" t="s">
        <v>101</v>
      </c>
      <c r="G48" s="118" t="s">
        <v>101</v>
      </c>
      <c r="H48" s="105" t="s">
        <v>101</v>
      </c>
      <c r="I48" s="105" t="s">
        <v>101</v>
      </c>
      <c r="J48" s="105" t="s">
        <v>101</v>
      </c>
      <c r="K48" s="105" t="s">
        <v>101</v>
      </c>
      <c r="L48" s="105" t="s">
        <v>101</v>
      </c>
      <c r="M48" s="105" t="s">
        <v>101</v>
      </c>
      <c r="N48" s="105" t="s">
        <v>101</v>
      </c>
      <c r="O48" s="105" t="s">
        <v>101</v>
      </c>
      <c r="P48" s="105" t="s">
        <v>101</v>
      </c>
      <c r="Q48" s="105" t="s">
        <v>101</v>
      </c>
      <c r="R48" s="105" t="s">
        <v>101</v>
      </c>
    </row>
    <row r="49" spans="1:18" ht="12.75">
      <c r="A49" s="97" t="s">
        <v>189</v>
      </c>
      <c r="B49" s="114">
        <v>2</v>
      </c>
      <c r="C49" s="241">
        <v>50.85322068284349</v>
      </c>
      <c r="D49" s="241">
        <v>53.02293879471929</v>
      </c>
      <c r="E49" s="105">
        <v>44.21712878832288</v>
      </c>
      <c r="F49" s="241">
        <v>39.122703023117964</v>
      </c>
      <c r="G49" s="241">
        <v>58.00514277980783</v>
      </c>
      <c r="H49" s="241">
        <v>45.68836771945351</v>
      </c>
      <c r="I49" s="241">
        <v>52.67257326453121</v>
      </c>
      <c r="J49" s="241">
        <v>51.25089634292088</v>
      </c>
      <c r="K49" s="241">
        <v>52.72930648769575</v>
      </c>
      <c r="L49" s="241">
        <v>51.20768526989936</v>
      </c>
      <c r="M49" s="241">
        <v>52.71341233300626</v>
      </c>
      <c r="N49" s="241">
        <v>53.72267262164831</v>
      </c>
      <c r="O49" s="241">
        <v>52.707855151089774</v>
      </c>
      <c r="P49" s="241">
        <v>52.05034960270485</v>
      </c>
      <c r="Q49" s="241">
        <v>52.69912312751187</v>
      </c>
      <c r="R49" s="241">
        <v>49.00409719686828</v>
      </c>
    </row>
    <row r="50" spans="1:18" ht="12.75">
      <c r="A50" s="97" t="s">
        <v>55</v>
      </c>
      <c r="B50" s="114"/>
      <c r="C50" s="105">
        <v>58.88660212922733</v>
      </c>
      <c r="D50" s="105" t="s">
        <v>101</v>
      </c>
      <c r="E50" s="105">
        <v>58.950534759358284</v>
      </c>
      <c r="F50" s="116">
        <v>51.156271899089</v>
      </c>
      <c r="G50" s="118">
        <v>76.64473684210526</v>
      </c>
      <c r="H50" s="105" t="s">
        <v>101</v>
      </c>
      <c r="I50" s="105">
        <v>54.81296758104738</v>
      </c>
      <c r="J50" s="105" t="s">
        <v>101</v>
      </c>
      <c r="K50" s="105">
        <v>30.46694405917707</v>
      </c>
      <c r="L50" s="105" t="s">
        <v>101</v>
      </c>
      <c r="M50" s="105">
        <v>75.3560071892714</v>
      </c>
      <c r="N50" s="105" t="s">
        <v>101</v>
      </c>
      <c r="O50" s="105">
        <v>55.718860333360695</v>
      </c>
      <c r="P50" s="105" t="s">
        <v>101</v>
      </c>
      <c r="Q50" s="105">
        <v>25.68560673955906</v>
      </c>
      <c r="R50" s="105" t="s">
        <v>101</v>
      </c>
    </row>
    <row r="51" spans="1:18" ht="12.75">
      <c r="A51" s="97" t="s">
        <v>56</v>
      </c>
      <c r="B51" s="114"/>
      <c r="C51" s="105" t="s">
        <v>101</v>
      </c>
      <c r="D51" s="105" t="s">
        <v>101</v>
      </c>
      <c r="E51" s="105" t="s">
        <v>101</v>
      </c>
      <c r="F51" s="116" t="s">
        <v>101</v>
      </c>
      <c r="G51" s="118" t="s">
        <v>101</v>
      </c>
      <c r="H51" s="105" t="s">
        <v>101</v>
      </c>
      <c r="I51" s="105" t="s">
        <v>101</v>
      </c>
      <c r="J51" s="105" t="s">
        <v>101</v>
      </c>
      <c r="K51" s="105" t="s">
        <v>101</v>
      </c>
      <c r="L51" s="105" t="s">
        <v>101</v>
      </c>
      <c r="M51" s="105" t="s">
        <v>101</v>
      </c>
      <c r="N51" s="105" t="s">
        <v>101</v>
      </c>
      <c r="O51" s="105" t="s">
        <v>101</v>
      </c>
      <c r="P51" s="105" t="s">
        <v>101</v>
      </c>
      <c r="Q51" s="105" t="s">
        <v>101</v>
      </c>
      <c r="R51" s="105" t="s">
        <v>101</v>
      </c>
    </row>
    <row r="52" spans="1:18" ht="12.75">
      <c r="A52" s="264" t="s">
        <v>57</v>
      </c>
      <c r="B52" s="265"/>
      <c r="C52" s="266">
        <v>66.53122648607976</v>
      </c>
      <c r="D52" s="266">
        <v>61.56180693358235</v>
      </c>
      <c r="E52" s="266">
        <v>57.401315789473685</v>
      </c>
      <c r="F52" s="267">
        <v>47.654320987654316</v>
      </c>
      <c r="G52" s="268">
        <v>74.4721689059501</v>
      </c>
      <c r="H52" s="266">
        <v>88.57493857493857</v>
      </c>
      <c r="I52" s="266">
        <v>63.2495164410058</v>
      </c>
      <c r="J52" s="266">
        <v>59.07172995780591</v>
      </c>
      <c r="K52" s="266">
        <v>14.492753623188406</v>
      </c>
      <c r="L52" s="266">
        <v>21.341463414634145</v>
      </c>
      <c r="M52" s="266">
        <v>78.52912142152023</v>
      </c>
      <c r="N52" s="266">
        <v>81.64893617021278</v>
      </c>
      <c r="O52" s="266">
        <v>66.02013258040756</v>
      </c>
      <c r="P52" s="266">
        <v>67.99462094469658</v>
      </c>
      <c r="Q52" s="266">
        <v>31.127982646420826</v>
      </c>
      <c r="R52" s="266">
        <v>17.526501766784452</v>
      </c>
    </row>
    <row r="53" spans="1:18" ht="12.75">
      <c r="A53" s="98"/>
      <c r="B53" s="115"/>
      <c r="C53" s="99"/>
      <c r="D53" s="99"/>
      <c r="E53" s="99"/>
      <c r="F53" s="99"/>
      <c r="G53" s="100"/>
      <c r="H53" s="100"/>
      <c r="I53" s="100"/>
      <c r="J53" s="100"/>
      <c r="K53" s="100"/>
      <c r="L53" s="100"/>
      <c r="M53" s="100"/>
      <c r="N53" s="100"/>
      <c r="O53" s="100"/>
      <c r="P53" s="100"/>
      <c r="Q53" s="100"/>
      <c r="R53" s="100"/>
    </row>
    <row r="54" spans="1:18" ht="45.75" customHeight="1">
      <c r="A54" s="298" t="s">
        <v>195</v>
      </c>
      <c r="B54" s="298"/>
      <c r="C54" s="298"/>
      <c r="D54" s="298"/>
      <c r="E54" s="298"/>
      <c r="F54" s="298"/>
      <c r="G54" s="298"/>
      <c r="H54" s="298"/>
      <c r="I54" s="298"/>
      <c r="J54" s="298"/>
      <c r="K54" s="298"/>
      <c r="L54" s="298"/>
      <c r="M54" s="298"/>
      <c r="N54" s="298"/>
      <c r="O54" s="298"/>
      <c r="P54" s="298"/>
      <c r="Q54" s="298"/>
      <c r="R54" s="298"/>
    </row>
  </sheetData>
  <sheetProtection/>
  <mergeCells count="2">
    <mergeCell ref="C6:D6"/>
    <mergeCell ref="A54:R54"/>
  </mergeCells>
  <hyperlinks>
    <hyperlink ref="A1" r:id="rId1" display="http://www.sourceoecd.org/9789264055988"/>
  </hyperlinks>
  <printOptions horizontalCentered="1"/>
  <pageMargins left="0.7086614173228347" right="0.7086614173228347" top="0.35433070866141736" bottom="0.35433070866141736" header="0.31496062992125984" footer="0.31496062992125984"/>
  <pageSetup fitToHeight="1" fitToWidth="1" horizontalDpi="600" verticalDpi="600" orientation="landscape" paperSize="9" scale="72" r:id="rId3"/>
  <drawing r:id="rId2"/>
</worksheet>
</file>

<file path=xl/worksheets/sheet8.xml><?xml version="1.0" encoding="utf-8"?>
<worksheet xmlns="http://schemas.openxmlformats.org/spreadsheetml/2006/main" xmlns:r="http://schemas.openxmlformats.org/officeDocument/2006/relationships">
  <sheetPr codeName="Sheet16">
    <tabColor rgb="FF00B050"/>
  </sheetPr>
  <dimension ref="A1:M52"/>
  <sheetViews>
    <sheetView zoomScalePageLayoutView="0" workbookViewId="0" topLeftCell="A1">
      <selection activeCell="M17" sqref="M17"/>
    </sheetView>
  </sheetViews>
  <sheetFormatPr defaultColWidth="9.140625" defaultRowHeight="12.75"/>
  <cols>
    <col min="1" max="1" width="15.7109375" style="131" customWidth="1"/>
    <col min="2" max="2" width="4.421875" style="181" bestFit="1" customWidth="1"/>
    <col min="3" max="7" width="5.7109375" style="131" customWidth="1"/>
    <col min="8" max="8" width="6.8515625" style="131" customWidth="1"/>
    <col min="9" max="12" width="5.7109375" style="131" customWidth="1"/>
    <col min="13" max="13" width="17.140625" style="131" customWidth="1"/>
    <col min="14" max="14" width="9.140625" style="131" customWidth="1"/>
    <col min="15" max="16384" width="9.140625" style="131" customWidth="1"/>
  </cols>
  <sheetData>
    <row r="1" ht="12.75">
      <c r="A1" s="278" t="s">
        <v>229</v>
      </c>
    </row>
    <row r="2" spans="1:2" ht="12.75">
      <c r="A2" s="279"/>
      <c r="B2" s="332" t="s">
        <v>2</v>
      </c>
    </row>
    <row r="3" ht="12.75">
      <c r="A3" s="279" t="s">
        <v>231</v>
      </c>
    </row>
    <row r="4" spans="1:13" ht="12.75">
      <c r="A4" s="50" t="s">
        <v>166</v>
      </c>
      <c r="B4" s="177"/>
      <c r="C4" s="50"/>
      <c r="D4" s="50"/>
      <c r="E4" s="50"/>
      <c r="F4" s="50"/>
      <c r="G4" s="50"/>
      <c r="H4" s="50"/>
      <c r="I4" s="50"/>
      <c r="J4" s="50"/>
      <c r="K4" s="50"/>
      <c r="L4" s="50"/>
      <c r="M4" s="5"/>
    </row>
    <row r="5" spans="1:13" ht="12.75">
      <c r="A5" s="51" t="s">
        <v>130</v>
      </c>
      <c r="B5" s="143"/>
      <c r="C5" s="50"/>
      <c r="D5" s="50"/>
      <c r="E5" s="50"/>
      <c r="F5" s="50"/>
      <c r="G5" s="50"/>
      <c r="H5" s="50"/>
      <c r="I5" s="50"/>
      <c r="J5" s="50"/>
      <c r="K5" s="50"/>
      <c r="L5" s="50"/>
      <c r="M5" s="5"/>
    </row>
    <row r="6" spans="1:13" ht="12.75">
      <c r="A6" s="5"/>
      <c r="B6" s="144"/>
      <c r="C6" s="5"/>
      <c r="D6" s="5"/>
      <c r="E6" s="5"/>
      <c r="F6" s="5"/>
      <c r="G6" s="5"/>
      <c r="H6" s="5"/>
      <c r="I6" s="5"/>
      <c r="J6" s="5"/>
      <c r="K6" s="5"/>
      <c r="L6" s="5"/>
      <c r="M6" s="5"/>
    </row>
    <row r="7" spans="1:13" ht="12.75">
      <c r="A7" s="5"/>
      <c r="B7" s="144"/>
      <c r="C7" s="328"/>
      <c r="D7" s="328"/>
      <c r="E7" s="328"/>
      <c r="F7" s="328"/>
      <c r="G7" s="328"/>
      <c r="H7" s="328"/>
      <c r="I7" s="328"/>
      <c r="J7" s="328"/>
      <c r="K7" s="5"/>
      <c r="L7" s="5"/>
      <c r="M7" s="5"/>
    </row>
    <row r="8" spans="1:13" ht="12.75">
      <c r="A8" s="176"/>
      <c r="B8" s="178"/>
      <c r="C8" s="52">
        <v>1995</v>
      </c>
      <c r="D8" s="53">
        <v>2000</v>
      </c>
      <c r="E8" s="54">
        <v>2001</v>
      </c>
      <c r="F8" s="54">
        <v>2002</v>
      </c>
      <c r="G8" s="54">
        <v>2003</v>
      </c>
      <c r="H8" s="54">
        <v>2004</v>
      </c>
      <c r="I8" s="54">
        <v>2005</v>
      </c>
      <c r="J8" s="54">
        <v>2006</v>
      </c>
      <c r="K8" s="54">
        <v>2007</v>
      </c>
      <c r="L8" s="54">
        <v>2008</v>
      </c>
      <c r="M8" s="169"/>
    </row>
    <row r="9" spans="1:13" ht="12.75">
      <c r="A9" s="7" t="s">
        <v>15</v>
      </c>
      <c r="B9" s="76"/>
      <c r="C9" s="20"/>
      <c r="D9" s="7"/>
      <c r="E9" s="7"/>
      <c r="F9" s="7"/>
      <c r="G9" s="7"/>
      <c r="H9" s="7"/>
      <c r="I9" s="7"/>
      <c r="J9" s="7"/>
      <c r="K9" s="7"/>
      <c r="L9" s="7"/>
      <c r="M9" s="5"/>
    </row>
    <row r="10" spans="1:13" ht="12.75">
      <c r="A10" s="55" t="s">
        <v>18</v>
      </c>
      <c r="B10" s="145"/>
      <c r="C10" s="64" t="s">
        <v>101</v>
      </c>
      <c r="D10" s="64">
        <v>1.2902979814924505</v>
      </c>
      <c r="E10" s="64">
        <v>1.3331741740901415</v>
      </c>
      <c r="F10" s="64">
        <v>1.4877230565248232</v>
      </c>
      <c r="G10" s="64">
        <v>1.6541561204547826</v>
      </c>
      <c r="H10" s="64">
        <v>1.7122302593089107</v>
      </c>
      <c r="I10" s="64">
        <v>1.8190829266185324</v>
      </c>
      <c r="J10" s="64">
        <v>1.8934888236950291</v>
      </c>
      <c r="K10" s="64">
        <f>'T_A3.3'!I12</f>
        <v>1.9096433028283668</v>
      </c>
      <c r="L10" s="64" t="s">
        <v>101</v>
      </c>
      <c r="M10" s="170"/>
    </row>
    <row r="11" spans="1:13" ht="12.75">
      <c r="A11" s="55" t="s">
        <v>20</v>
      </c>
      <c r="B11" s="145"/>
      <c r="C11" s="64">
        <v>1.2097091734204706</v>
      </c>
      <c r="D11" s="64">
        <v>1.3998386216717462</v>
      </c>
      <c r="E11" s="64">
        <v>1.4916936741195919</v>
      </c>
      <c r="F11" s="64">
        <v>1.734866472807551</v>
      </c>
      <c r="G11" s="64">
        <v>1.8456615056060426</v>
      </c>
      <c r="H11" s="64">
        <v>2.080677186247316</v>
      </c>
      <c r="I11" s="64">
        <v>1.96787473853918</v>
      </c>
      <c r="J11" s="64">
        <v>1.88215463472901</v>
      </c>
      <c r="K11" s="64">
        <v>1.83936135762024</v>
      </c>
      <c r="L11" s="64">
        <v>1.94629812912995</v>
      </c>
      <c r="M11" s="170"/>
    </row>
    <row r="12" spans="1:13" ht="12.75">
      <c r="A12" s="55" t="s">
        <v>21</v>
      </c>
      <c r="B12" s="145"/>
      <c r="C12" s="64" t="s">
        <v>101</v>
      </c>
      <c r="D12" s="64">
        <v>0.8957914203956165</v>
      </c>
      <c r="E12" s="64">
        <v>0.9554186622830261</v>
      </c>
      <c r="F12" s="64">
        <v>0.9664202406172505</v>
      </c>
      <c r="G12" s="64">
        <v>1.008719515313062</v>
      </c>
      <c r="H12" s="64">
        <v>1.079601861490809</v>
      </c>
      <c r="I12" s="64">
        <v>1.20789330724121</v>
      </c>
      <c r="J12" s="64">
        <v>1.28559056770371</v>
      </c>
      <c r="K12" s="64">
        <v>1.27352181677099</v>
      </c>
      <c r="L12" s="64">
        <v>1.33434354677644</v>
      </c>
      <c r="M12" s="170"/>
    </row>
    <row r="13" spans="1:13" ht="12.75">
      <c r="A13" s="55" t="s">
        <v>22</v>
      </c>
      <c r="B13" s="145"/>
      <c r="C13" s="64">
        <v>0.8380681818181819</v>
      </c>
      <c r="D13" s="64">
        <v>0.9177233994509346</v>
      </c>
      <c r="E13" s="64">
        <v>0.8951418997865951</v>
      </c>
      <c r="F13" s="64">
        <v>0.8958042058836247</v>
      </c>
      <c r="G13" s="64">
        <v>0.9194630393004366</v>
      </c>
      <c r="H13" s="64">
        <v>0.9790252538670793</v>
      </c>
      <c r="I13" s="64">
        <v>0.925385007818027</v>
      </c>
      <c r="J13" s="64">
        <v>1.01378264246204</v>
      </c>
      <c r="K13" s="64">
        <v>1.07869797873077</v>
      </c>
      <c r="L13" s="64" t="s">
        <v>101</v>
      </c>
      <c r="M13" s="170"/>
    </row>
    <row r="14" spans="1:13" ht="12.75">
      <c r="A14" s="171" t="s">
        <v>53</v>
      </c>
      <c r="B14" s="145"/>
      <c r="C14" s="64" t="s">
        <v>101</v>
      </c>
      <c r="D14" s="64" t="s">
        <v>101</v>
      </c>
      <c r="E14" s="64" t="s">
        <v>101</v>
      </c>
      <c r="F14" s="64" t="s">
        <v>101</v>
      </c>
      <c r="G14" s="64" t="s">
        <v>101</v>
      </c>
      <c r="H14" s="64">
        <v>0.07778205303246574</v>
      </c>
      <c r="I14" s="64">
        <v>0.1</v>
      </c>
      <c r="J14" s="64">
        <v>0.105231400220416</v>
      </c>
      <c r="K14" s="64">
        <v>0.0891830972191224</v>
      </c>
      <c r="L14" s="64">
        <v>0.125045707164056</v>
      </c>
      <c r="M14" s="81"/>
    </row>
    <row r="15" spans="1:13" ht="12.75">
      <c r="A15" s="55" t="s">
        <v>23</v>
      </c>
      <c r="B15" s="145"/>
      <c r="C15" s="64" t="s">
        <v>101</v>
      </c>
      <c r="D15" s="64">
        <v>0.6033118771144812</v>
      </c>
      <c r="E15" s="64">
        <v>0.7222907633926694</v>
      </c>
      <c r="F15" s="64">
        <v>0.8546798337818502</v>
      </c>
      <c r="G15" s="64">
        <v>0.994363443995768</v>
      </c>
      <c r="H15" s="64">
        <v>1.085618344105493</v>
      </c>
      <c r="I15" s="64">
        <v>1.17110490799276</v>
      </c>
      <c r="J15" s="64">
        <v>1.22356588079491</v>
      </c>
      <c r="K15" s="64">
        <v>1.36323629325005</v>
      </c>
      <c r="L15" s="64">
        <v>1.3998278790273</v>
      </c>
      <c r="M15" s="170"/>
    </row>
    <row r="16" spans="1:13" ht="12.75">
      <c r="A16" s="55" t="s">
        <v>24</v>
      </c>
      <c r="B16" s="145"/>
      <c r="C16" s="64" t="s">
        <v>101</v>
      </c>
      <c r="D16" s="64">
        <v>1.1234196707757207</v>
      </c>
      <c r="E16" s="64">
        <v>1.0091667702027636</v>
      </c>
      <c r="F16" s="64">
        <v>0.9009279087826728</v>
      </c>
      <c r="G16" s="64">
        <v>1.086374672572328</v>
      </c>
      <c r="H16" s="64">
        <v>1.0225953835263546</v>
      </c>
      <c r="I16" s="64">
        <v>1.22826089948038</v>
      </c>
      <c r="J16" s="64">
        <v>1.19774061003801</v>
      </c>
      <c r="K16" s="64">
        <v>1.30460213087989</v>
      </c>
      <c r="L16" s="64">
        <v>1.50700350259805</v>
      </c>
      <c r="M16" s="170"/>
    </row>
    <row r="17" spans="1:13" ht="12.75">
      <c r="A17" s="55" t="s">
        <v>25</v>
      </c>
      <c r="B17" s="145"/>
      <c r="C17" s="64">
        <v>1.3719515288658108</v>
      </c>
      <c r="D17" s="64">
        <v>1.9202855813124977</v>
      </c>
      <c r="E17" s="64">
        <v>1.8294873765611124</v>
      </c>
      <c r="F17" s="64">
        <v>1.9049331217235363</v>
      </c>
      <c r="G17" s="64">
        <v>1.8737843810927872</v>
      </c>
      <c r="H17" s="64">
        <v>1.8017570940133574</v>
      </c>
      <c r="I17" s="64">
        <v>2.1</v>
      </c>
      <c r="J17" s="64">
        <v>2.1223724498401</v>
      </c>
      <c r="K17" s="64">
        <v>2.322365596287897</v>
      </c>
      <c r="L17" s="64">
        <v>2.3476697754957505</v>
      </c>
      <c r="M17" s="170"/>
    </row>
    <row r="18" spans="1:13" ht="12.75">
      <c r="A18" s="55" t="s">
        <v>26</v>
      </c>
      <c r="B18" s="145"/>
      <c r="C18" s="64" t="s">
        <v>101</v>
      </c>
      <c r="D18" s="64">
        <v>1.2205681070964394</v>
      </c>
      <c r="E18" s="64">
        <v>1.3617872344881388</v>
      </c>
      <c r="F18" s="64">
        <v>1.4215561695045869</v>
      </c>
      <c r="G18" s="64">
        <v>1.1428773089990052</v>
      </c>
      <c r="H18" s="64">
        <v>1.125211144133935</v>
      </c>
      <c r="I18" s="64" t="s">
        <v>101</v>
      </c>
      <c r="J18" s="64">
        <v>1.23411631464561</v>
      </c>
      <c r="K18" s="64">
        <v>1.35377512587566</v>
      </c>
      <c r="L18" s="64">
        <v>1.39670220688582</v>
      </c>
      <c r="M18" s="170"/>
    </row>
    <row r="19" spans="1:13" ht="12.75">
      <c r="A19" s="55" t="s">
        <v>27</v>
      </c>
      <c r="B19" s="145"/>
      <c r="C19" s="64" t="s">
        <v>101</v>
      </c>
      <c r="D19" s="64">
        <v>1.9902647996798875</v>
      </c>
      <c r="E19" s="64">
        <v>1.9897993685728</v>
      </c>
      <c r="F19" s="64">
        <v>1.9847901460347166</v>
      </c>
      <c r="G19" s="64">
        <v>1.9985067910755685</v>
      </c>
      <c r="H19" s="64">
        <v>2.0814262347190238</v>
      </c>
      <c r="I19" s="64">
        <v>2.40790783046861</v>
      </c>
      <c r="J19" s="64">
        <v>2.3244391671725</v>
      </c>
      <c r="K19" s="64">
        <v>2.33513759987006</v>
      </c>
      <c r="L19" s="64">
        <v>2.50289522457608</v>
      </c>
      <c r="M19" s="170"/>
    </row>
    <row r="20" spans="1:13" ht="12.75">
      <c r="A20" s="55" t="s">
        <v>28</v>
      </c>
      <c r="B20" s="145"/>
      <c r="C20" s="64">
        <v>0.4</v>
      </c>
      <c r="D20" s="64">
        <v>0.2</v>
      </c>
      <c r="E20" s="64">
        <v>0.5285201501697856</v>
      </c>
      <c r="F20" s="64">
        <v>0.6871248971495274</v>
      </c>
      <c r="G20" s="64">
        <v>0.6</v>
      </c>
      <c r="H20" s="64">
        <v>0.7535416300444311</v>
      </c>
      <c r="I20" s="64">
        <v>0.72245694997827</v>
      </c>
      <c r="J20" s="64">
        <v>0.902800170927396</v>
      </c>
      <c r="K20" s="64">
        <v>1.41223418138272</v>
      </c>
      <c r="L20" s="64">
        <v>0.938473950714468</v>
      </c>
      <c r="M20" s="170"/>
    </row>
    <row r="21" spans="1:13" ht="12.75">
      <c r="A21" s="55" t="s">
        <v>29</v>
      </c>
      <c r="B21" s="145"/>
      <c r="C21" s="64" t="s">
        <v>101</v>
      </c>
      <c r="D21" s="64">
        <v>0.5480297695142186</v>
      </c>
      <c r="E21" s="64">
        <v>0.604051341838711</v>
      </c>
      <c r="F21" s="64">
        <v>0.7381147253403029</v>
      </c>
      <c r="G21" s="64">
        <v>0.7914962876154724</v>
      </c>
      <c r="H21" s="64">
        <v>0.6331041657229733</v>
      </c>
      <c r="I21" s="64">
        <v>0.733189559524365</v>
      </c>
      <c r="J21" s="64">
        <v>0.673619010040211</v>
      </c>
      <c r="K21" s="64">
        <v>0.686901072466372</v>
      </c>
      <c r="L21" s="64">
        <v>0.734853350662491</v>
      </c>
      <c r="M21" s="170"/>
    </row>
    <row r="22" spans="1:13" ht="12.75">
      <c r="A22" s="55" t="s">
        <v>30</v>
      </c>
      <c r="B22" s="145"/>
      <c r="C22" s="64" t="s">
        <v>19</v>
      </c>
      <c r="D22" s="64">
        <v>0.04677049717038492</v>
      </c>
      <c r="E22" s="64">
        <v>0.07288497754599449</v>
      </c>
      <c r="F22" s="64">
        <v>0.1163742830735889</v>
      </c>
      <c r="G22" s="64">
        <v>0.14029220065480127</v>
      </c>
      <c r="H22" s="64">
        <v>0.23871036599757411</v>
      </c>
      <c r="I22" s="64">
        <v>0.335956682649577</v>
      </c>
      <c r="J22" s="64">
        <v>0.352307635602641</v>
      </c>
      <c r="K22" s="64">
        <v>0.230697405003641</v>
      </c>
      <c r="L22" s="64">
        <v>0.516809944989149</v>
      </c>
      <c r="M22" s="170"/>
    </row>
    <row r="23" spans="1:13" ht="12.75">
      <c r="A23" s="55" t="s">
        <v>31</v>
      </c>
      <c r="B23" s="145"/>
      <c r="C23" s="64" t="s">
        <v>101</v>
      </c>
      <c r="D23" s="64">
        <v>0.8706229907029281</v>
      </c>
      <c r="E23" s="64">
        <v>0.9760092823260416</v>
      </c>
      <c r="F23" s="64">
        <v>0.8428286626578277</v>
      </c>
      <c r="G23" s="64">
        <v>1.0674848586541381</v>
      </c>
      <c r="H23" s="64">
        <v>1.0586357084179365</v>
      </c>
      <c r="I23" s="64">
        <v>1.17813040885489</v>
      </c>
      <c r="J23" s="64">
        <v>1.30540295482426</v>
      </c>
      <c r="K23" s="64">
        <v>1.24843192125832</v>
      </c>
      <c r="L23" s="64">
        <v>1.27296296728836</v>
      </c>
      <c r="M23" s="170"/>
    </row>
    <row r="24" spans="1:13" ht="12.75">
      <c r="A24" s="55" t="s">
        <v>32</v>
      </c>
      <c r="B24" s="145"/>
      <c r="C24" s="64" t="s">
        <v>101</v>
      </c>
      <c r="D24" s="64">
        <v>0.43789898112467035</v>
      </c>
      <c r="E24" s="64">
        <v>0.5173324272766721</v>
      </c>
      <c r="F24" s="64">
        <v>0.5335672424863885</v>
      </c>
      <c r="G24" s="64">
        <v>0.49225449821570877</v>
      </c>
      <c r="H24" s="64">
        <v>0.696732826231172</v>
      </c>
      <c r="I24" s="64">
        <v>0.9</v>
      </c>
      <c r="J24" s="64">
        <v>1.07086669596642</v>
      </c>
      <c r="K24" s="64">
        <v>1.15890555820715</v>
      </c>
      <c r="L24" s="64" t="s">
        <v>101</v>
      </c>
      <c r="M24" s="170"/>
    </row>
    <row r="25" spans="1:13" ht="12.75">
      <c r="A25" s="55" t="s">
        <v>33</v>
      </c>
      <c r="B25" s="145"/>
      <c r="C25" s="64">
        <v>0.4408466190214404</v>
      </c>
      <c r="D25" s="64">
        <v>0.6105157736604907</v>
      </c>
      <c r="E25" s="64">
        <v>0.6535095331366375</v>
      </c>
      <c r="F25" s="64">
        <v>0.6858722976370035</v>
      </c>
      <c r="G25" s="64">
        <v>0.7686440677966102</v>
      </c>
      <c r="H25" s="64">
        <v>0.8380320619126589</v>
      </c>
      <c r="I25" s="64">
        <v>0.886658932714617</v>
      </c>
      <c r="J25" s="64">
        <v>0.96548857202071</v>
      </c>
      <c r="K25" s="64">
        <v>1.05325814536341</v>
      </c>
      <c r="L25" s="64">
        <v>1.08930481283422</v>
      </c>
      <c r="M25" s="170"/>
    </row>
    <row r="26" spans="1:13" ht="12.75">
      <c r="A26" s="55" t="s">
        <v>34</v>
      </c>
      <c r="B26" s="145"/>
      <c r="C26" s="64">
        <v>0.49537792016056664</v>
      </c>
      <c r="D26" s="64">
        <v>0.6800123095179583</v>
      </c>
      <c r="E26" s="64">
        <v>0.7071307667949253</v>
      </c>
      <c r="F26" s="64">
        <v>0.7845123886115537</v>
      </c>
      <c r="G26" s="64">
        <v>0.8845028248099835</v>
      </c>
      <c r="H26" s="64">
        <v>1.0333934607236355</v>
      </c>
      <c r="I26" s="64">
        <v>1.2</v>
      </c>
      <c r="J26" s="64">
        <v>1.02435598100082</v>
      </c>
      <c r="K26" s="64">
        <v>1.07580097611368</v>
      </c>
      <c r="L26" s="64">
        <v>1.11266614835012</v>
      </c>
      <c r="M26" s="170"/>
    </row>
    <row r="27" spans="1:13" ht="12.75">
      <c r="A27" s="55" t="s">
        <v>35</v>
      </c>
      <c r="B27" s="145"/>
      <c r="C27" s="64" t="s">
        <v>101</v>
      </c>
      <c r="D27" s="64" t="s">
        <v>101</v>
      </c>
      <c r="E27" s="64" t="s">
        <v>101</v>
      </c>
      <c r="F27" s="64" t="s">
        <v>101</v>
      </c>
      <c r="G27" s="64" t="s">
        <v>101</v>
      </c>
      <c r="H27" s="64" t="s">
        <v>101</v>
      </c>
      <c r="I27" s="64" t="s">
        <v>101</v>
      </c>
      <c r="J27" s="64" t="s">
        <v>101</v>
      </c>
      <c r="K27" s="64" t="s">
        <v>101</v>
      </c>
      <c r="L27" s="64">
        <v>0.112290157767672</v>
      </c>
      <c r="M27" s="170"/>
    </row>
    <row r="28" spans="1:13" ht="12.75">
      <c r="A28" s="55" t="s">
        <v>36</v>
      </c>
      <c r="B28" s="145"/>
      <c r="C28" s="64" t="s">
        <v>101</v>
      </c>
      <c r="D28" s="64" t="s">
        <v>101</v>
      </c>
      <c r="E28" s="64">
        <v>0.08428945901718041</v>
      </c>
      <c r="F28" s="64">
        <v>0.10117460287142623</v>
      </c>
      <c r="G28" s="64">
        <v>0.06823785341244189</v>
      </c>
      <c r="H28" s="64">
        <v>0.13026198177721715</v>
      </c>
      <c r="I28" s="64">
        <v>0.136236836087704</v>
      </c>
      <c r="J28" s="64">
        <v>0.156598291378414</v>
      </c>
      <c r="K28" s="64">
        <v>0.164367307331428</v>
      </c>
      <c r="L28" s="64">
        <v>0.193802551212795</v>
      </c>
      <c r="M28" s="170"/>
    </row>
    <row r="29" spans="1:13" ht="12.75">
      <c r="A29" s="55" t="s">
        <v>37</v>
      </c>
      <c r="B29" s="145"/>
      <c r="C29" s="64" t="s">
        <v>101</v>
      </c>
      <c r="D29" s="64" t="s">
        <v>101</v>
      </c>
      <c r="E29" s="64" t="s">
        <v>101</v>
      </c>
      <c r="F29" s="64">
        <v>1.2920053378624288</v>
      </c>
      <c r="G29" s="64" t="s">
        <v>101</v>
      </c>
      <c r="H29" s="64">
        <v>1.3554194008631375</v>
      </c>
      <c r="I29" s="64">
        <v>1.46866024924884</v>
      </c>
      <c r="J29" s="64">
        <v>1.51210110313156</v>
      </c>
      <c r="K29" s="64">
        <v>1.60489187294945</v>
      </c>
      <c r="L29" s="64">
        <v>1.62693812674324</v>
      </c>
      <c r="M29" s="170"/>
    </row>
    <row r="30" spans="1:13" ht="12.75">
      <c r="A30" s="55" t="s">
        <v>38</v>
      </c>
      <c r="B30" s="145"/>
      <c r="C30" s="64">
        <v>0.48864046159394153</v>
      </c>
      <c r="D30" s="64">
        <v>0.7924619609500002</v>
      </c>
      <c r="E30" s="64">
        <v>0.8399039207731913</v>
      </c>
      <c r="F30" s="64">
        <v>0.8686363277880534</v>
      </c>
      <c r="G30" s="64">
        <v>0.9232857073557079</v>
      </c>
      <c r="H30" s="64">
        <v>1.0887513370365414</v>
      </c>
      <c r="I30" s="64">
        <v>1.12115240622071</v>
      </c>
      <c r="J30" s="64">
        <v>1.10782776435074</v>
      </c>
      <c r="K30" s="64">
        <v>1.30264396776362</v>
      </c>
      <c r="L30" s="64">
        <v>1.37286185308674</v>
      </c>
      <c r="M30" s="170"/>
    </row>
    <row r="31" spans="1:13" ht="12.75">
      <c r="A31" s="55" t="s">
        <v>39</v>
      </c>
      <c r="B31" s="145"/>
      <c r="C31" s="64" t="s">
        <v>101</v>
      </c>
      <c r="D31" s="64">
        <v>0.9748018926564518</v>
      </c>
      <c r="E31" s="64">
        <v>1.1281911034538905</v>
      </c>
      <c r="F31" s="64">
        <v>1.083557440936803</v>
      </c>
      <c r="G31" s="64">
        <v>1.039051811190041</v>
      </c>
      <c r="H31" s="64">
        <v>1.1013641180264055</v>
      </c>
      <c r="I31" s="64">
        <v>1.23166979937558</v>
      </c>
      <c r="J31" s="64">
        <v>1.29919186391038</v>
      </c>
      <c r="K31" s="64">
        <v>1.45568759987181</v>
      </c>
      <c r="L31" s="64">
        <v>1.81716477806681</v>
      </c>
      <c r="M31" s="170"/>
    </row>
    <row r="32" spans="1:13" ht="12.75">
      <c r="A32" s="55" t="s">
        <v>40</v>
      </c>
      <c r="B32" s="145"/>
      <c r="C32" s="64" t="s">
        <v>101</v>
      </c>
      <c r="D32" s="64">
        <v>0.8</v>
      </c>
      <c r="E32" s="64">
        <v>0.8725716870750875</v>
      </c>
      <c r="F32" s="64">
        <v>0.8588848525917975</v>
      </c>
      <c r="G32" s="64" t="s">
        <v>155</v>
      </c>
      <c r="H32" s="64" t="s">
        <v>156</v>
      </c>
      <c r="I32" s="64">
        <v>0.927787578477663</v>
      </c>
      <c r="J32" s="64">
        <v>0.951797573551577</v>
      </c>
      <c r="K32" s="64">
        <v>0.973591803357545</v>
      </c>
      <c r="L32" s="64">
        <v>0.886431070040366</v>
      </c>
      <c r="M32" s="170"/>
    </row>
    <row r="33" spans="1:13" ht="12.75">
      <c r="A33" s="55" t="s">
        <v>41</v>
      </c>
      <c r="B33" s="145"/>
      <c r="C33" s="64" t="s">
        <v>101</v>
      </c>
      <c r="D33" s="64">
        <v>1.0146548777831188</v>
      </c>
      <c r="E33" s="64" t="s">
        <v>101</v>
      </c>
      <c r="F33" s="64" t="s">
        <v>101</v>
      </c>
      <c r="G33" s="64">
        <v>2.3553264275326686</v>
      </c>
      <c r="H33" s="64">
        <v>2.4805185846574065</v>
      </c>
      <c r="I33" s="64">
        <v>2.5823689783034</v>
      </c>
      <c r="J33" s="64">
        <v>3.3174134212974</v>
      </c>
      <c r="K33" s="64">
        <v>3.7414797937363</v>
      </c>
      <c r="L33" s="64">
        <v>2.99870412332463</v>
      </c>
      <c r="M33" s="170"/>
    </row>
    <row r="34" spans="1:13" ht="12.75">
      <c r="A34" s="55" t="s">
        <v>42</v>
      </c>
      <c r="B34" s="145"/>
      <c r="C34" s="64" t="s">
        <v>101</v>
      </c>
      <c r="D34" s="64">
        <v>0.5744853041756212</v>
      </c>
      <c r="E34" s="64">
        <v>0.6838092696532948</v>
      </c>
      <c r="F34" s="64">
        <v>0.9366081685954588</v>
      </c>
      <c r="G34" s="64">
        <v>2.539327106672442</v>
      </c>
      <c r="H34" s="64">
        <v>1.0579242050687454</v>
      </c>
      <c r="I34" s="64">
        <v>1.25426409986473</v>
      </c>
      <c r="J34" s="64">
        <v>1.47199428226825</v>
      </c>
      <c r="K34" s="64">
        <v>1.6087618122536</v>
      </c>
      <c r="L34" s="64">
        <v>1.90106901445929</v>
      </c>
      <c r="M34" s="170"/>
    </row>
    <row r="35" spans="1:13" ht="12.75">
      <c r="A35" s="55" t="s">
        <v>43</v>
      </c>
      <c r="B35" s="145"/>
      <c r="C35" s="64">
        <v>0.8696495405196852</v>
      </c>
      <c r="D35" s="64">
        <v>0.9162354892276744</v>
      </c>
      <c r="E35" s="64">
        <v>0.9693753611211189</v>
      </c>
      <c r="F35" s="64">
        <v>1.0222277503883963</v>
      </c>
      <c r="G35" s="64">
        <v>1.0848476260831978</v>
      </c>
      <c r="H35" s="64">
        <v>1.1601007182211902</v>
      </c>
      <c r="I35" s="64">
        <v>0.983626723455211</v>
      </c>
      <c r="J35" s="64">
        <v>1.00794384275179</v>
      </c>
      <c r="K35" s="64">
        <v>0.935524859820927</v>
      </c>
      <c r="L35" s="64">
        <v>0.94797080011828</v>
      </c>
      <c r="M35" s="170"/>
    </row>
    <row r="36" spans="1:13" ht="12.75">
      <c r="A36" s="55" t="s">
        <v>44</v>
      </c>
      <c r="B36" s="145"/>
      <c r="C36" s="64" t="s">
        <v>101</v>
      </c>
      <c r="D36" s="64">
        <v>2.4699605232035795</v>
      </c>
      <c r="E36" s="64">
        <v>2.7199159936673487</v>
      </c>
      <c r="F36" s="64">
        <v>2.8099385848110545</v>
      </c>
      <c r="G36" s="64">
        <v>2.8414595582279807</v>
      </c>
      <c r="H36" s="64">
        <v>3.082395343830715</v>
      </c>
      <c r="I36" s="64">
        <v>3.2</v>
      </c>
      <c r="J36" s="64">
        <v>3.1351899070287</v>
      </c>
      <c r="K36" s="64">
        <v>3.25358343302416</v>
      </c>
      <c r="L36" s="64">
        <v>3.0405619261869</v>
      </c>
      <c r="M36" s="170"/>
    </row>
    <row r="37" spans="1:13" ht="12.75">
      <c r="A37" s="55" t="s">
        <v>45</v>
      </c>
      <c r="B37" s="145"/>
      <c r="C37" s="64">
        <v>2.3</v>
      </c>
      <c r="D37" s="64">
        <v>2.423234224850961</v>
      </c>
      <c r="E37" s="64">
        <v>2.478346836630105</v>
      </c>
      <c r="F37" s="64">
        <v>2.535229002084809</v>
      </c>
      <c r="G37" s="64">
        <v>2.5149844038435756</v>
      </c>
      <c r="H37" s="64">
        <v>2.7224053589989134</v>
      </c>
      <c r="I37" s="64">
        <v>3.10004802193441</v>
      </c>
      <c r="J37" s="64">
        <v>3.21600331887911</v>
      </c>
      <c r="K37" s="64">
        <v>3.30327669699521</v>
      </c>
      <c r="L37" s="64">
        <v>3.27611363235619</v>
      </c>
      <c r="M37" s="170"/>
    </row>
    <row r="38" spans="1:13" ht="12.75">
      <c r="A38" s="55" t="s">
        <v>46</v>
      </c>
      <c r="B38" s="145"/>
      <c r="C38" s="64" t="s">
        <v>101</v>
      </c>
      <c r="D38" s="64">
        <v>0.20436440220860283</v>
      </c>
      <c r="E38" s="64">
        <v>0.17820056498062753</v>
      </c>
      <c r="F38" s="64">
        <v>0.21880494870430897</v>
      </c>
      <c r="G38" s="64">
        <v>0.24894205551091902</v>
      </c>
      <c r="H38" s="64">
        <v>0.23078192319636928</v>
      </c>
      <c r="I38" s="64">
        <v>0.239141357034154</v>
      </c>
      <c r="J38" s="64">
        <v>0.214266258328593</v>
      </c>
      <c r="K38" s="64">
        <v>0.277014369636163</v>
      </c>
      <c r="L38" s="64">
        <v>0.333723027755136</v>
      </c>
      <c r="M38" s="170"/>
    </row>
    <row r="39" spans="1:13" ht="12.75">
      <c r="A39" s="55" t="s">
        <v>47</v>
      </c>
      <c r="B39" s="145"/>
      <c r="C39" s="64" t="s">
        <v>101</v>
      </c>
      <c r="D39" s="64">
        <v>1.357715097009034</v>
      </c>
      <c r="E39" s="64">
        <v>1.6617423177189952</v>
      </c>
      <c r="F39" s="64">
        <v>1.69673930908677</v>
      </c>
      <c r="G39" s="64">
        <v>1.8139689756923703</v>
      </c>
      <c r="H39" s="64">
        <v>1.874151987874626</v>
      </c>
      <c r="I39" s="64">
        <v>1.92953340505539</v>
      </c>
      <c r="J39" s="64">
        <v>2.01052886118016</v>
      </c>
      <c r="K39" s="64">
        <v>2.13106466320835</v>
      </c>
      <c r="L39" s="64">
        <v>2.0137985754441</v>
      </c>
      <c r="M39" s="170"/>
    </row>
    <row r="40" spans="1:13" ht="12.75">
      <c r="A40" s="55" t="s">
        <v>48</v>
      </c>
      <c r="B40" s="145"/>
      <c r="C40" s="64" t="s">
        <v>101</v>
      </c>
      <c r="D40" s="64" t="s">
        <v>101</v>
      </c>
      <c r="E40" s="64" t="s">
        <v>101</v>
      </c>
      <c r="F40" s="64" t="s">
        <v>101</v>
      </c>
      <c r="G40" s="64">
        <v>1.2089450473311159</v>
      </c>
      <c r="H40" s="64">
        <v>1.2900108554181495</v>
      </c>
      <c r="I40" s="64">
        <v>1.34204691031635</v>
      </c>
      <c r="J40" s="64">
        <v>1.40558604316511</v>
      </c>
      <c r="K40" s="64">
        <v>1.45356498226327</v>
      </c>
      <c r="L40" s="64">
        <v>1.48339722924718</v>
      </c>
      <c r="M40" s="170"/>
    </row>
    <row r="41" spans="1:13" ht="12.75">
      <c r="A41" s="171"/>
      <c r="B41" s="179"/>
      <c r="C41" s="64"/>
      <c r="D41" s="172"/>
      <c r="E41" s="172"/>
      <c r="F41" s="172"/>
      <c r="G41" s="172"/>
      <c r="H41" s="172"/>
      <c r="I41" s="172"/>
      <c r="J41" s="172"/>
      <c r="K41" s="172"/>
      <c r="L41" s="172"/>
      <c r="M41" s="170"/>
    </row>
    <row r="42" spans="1:13" ht="12.75">
      <c r="A42" s="173" t="s">
        <v>49</v>
      </c>
      <c r="B42" s="180"/>
      <c r="C42" s="15">
        <v>0.8414243425400099</v>
      </c>
      <c r="D42" s="15">
        <v>1.010894828951749</v>
      </c>
      <c r="E42" s="15">
        <v>1.0486055737183249</v>
      </c>
      <c r="F42" s="15">
        <v>1.1097741473458558</v>
      </c>
      <c r="G42" s="15">
        <v>1.568105646036034</v>
      </c>
      <c r="H42" s="15">
        <v>1.4957386949488176</v>
      </c>
      <c r="I42" s="15">
        <v>1.3241530523191227</v>
      </c>
      <c r="J42" s="15">
        <v>1.3794588680968525</v>
      </c>
      <c r="K42" s="85">
        <v>1.4647068907113394</v>
      </c>
      <c r="L42" s="85">
        <v>1.436774429010771</v>
      </c>
      <c r="M42" s="174"/>
    </row>
    <row r="43" spans="1:13" ht="12.75">
      <c r="A43" s="173" t="s">
        <v>50</v>
      </c>
      <c r="B43" s="180"/>
      <c r="C43" s="15">
        <v>0.9628275607014917</v>
      </c>
      <c r="D43" s="15">
        <v>1.0790048888698374</v>
      </c>
      <c r="E43" s="15">
        <v>1.1808107300291975</v>
      </c>
      <c r="F43" s="15">
        <v>1.2462478484836539</v>
      </c>
      <c r="G43" s="15">
        <v>1.9727325269028555</v>
      </c>
      <c r="H43" s="15">
        <v>1.8571895455093679</v>
      </c>
      <c r="I43" s="15">
        <v>1.5272388021461705</v>
      </c>
      <c r="J43" s="15">
        <v>1.5905354137717538</v>
      </c>
      <c r="K43" s="85">
        <v>1.6970761606788711</v>
      </c>
      <c r="L43" s="85">
        <v>1.5215154909073256</v>
      </c>
      <c r="M43" s="170"/>
    </row>
    <row r="44" spans="1:13" ht="12.75">
      <c r="A44" s="173"/>
      <c r="B44" s="180"/>
      <c r="C44" s="85"/>
      <c r="D44" s="175"/>
      <c r="E44" s="175"/>
      <c r="F44" s="175"/>
      <c r="G44" s="175"/>
      <c r="H44" s="175"/>
      <c r="I44" s="175"/>
      <c r="J44" s="175"/>
      <c r="K44" s="175"/>
      <c r="L44" s="175"/>
      <c r="M44" s="170"/>
    </row>
    <row r="45" spans="1:13" ht="12.75">
      <c r="A45" s="61" t="s">
        <v>51</v>
      </c>
      <c r="B45" s="157"/>
      <c r="C45" s="85"/>
      <c r="D45" s="175"/>
      <c r="E45" s="175"/>
      <c r="F45" s="175"/>
      <c r="G45" s="175"/>
      <c r="H45" s="175"/>
      <c r="I45" s="175"/>
      <c r="J45" s="175"/>
      <c r="K45" s="175"/>
      <c r="L45" s="175"/>
      <c r="M45" s="170"/>
    </row>
    <row r="46" spans="1:13" ht="12.75">
      <c r="A46" s="171" t="s">
        <v>52</v>
      </c>
      <c r="B46" s="145"/>
      <c r="C46" s="64" t="s">
        <v>101</v>
      </c>
      <c r="D46" s="64" t="s">
        <v>101</v>
      </c>
      <c r="E46" s="64" t="s">
        <v>101</v>
      </c>
      <c r="F46" s="64" t="s">
        <v>101</v>
      </c>
      <c r="G46" s="64" t="s">
        <v>101</v>
      </c>
      <c r="H46" s="64">
        <v>1.3144711554197965</v>
      </c>
      <c r="I46" s="64">
        <v>1.29458288424471</v>
      </c>
      <c r="J46" s="64">
        <v>1.40689061268698</v>
      </c>
      <c r="K46" s="64">
        <v>0.353515911360155</v>
      </c>
      <c r="L46" s="64">
        <v>0.382877328461553</v>
      </c>
      <c r="M46" s="170"/>
    </row>
    <row r="47" spans="1:13" ht="12.75">
      <c r="A47" s="171" t="s">
        <v>54</v>
      </c>
      <c r="B47" s="145"/>
      <c r="C47" s="64" t="s">
        <v>101</v>
      </c>
      <c r="D47" s="64" t="s">
        <v>101</v>
      </c>
      <c r="E47" s="64" t="s">
        <v>101</v>
      </c>
      <c r="F47" s="64" t="s">
        <v>101</v>
      </c>
      <c r="G47" s="64" t="s">
        <v>101</v>
      </c>
      <c r="H47" s="64" t="s">
        <v>101</v>
      </c>
      <c r="I47" s="64">
        <v>0.6</v>
      </c>
      <c r="J47" s="64">
        <v>0.77853216011638</v>
      </c>
      <c r="K47" s="64">
        <v>0.829875988609599</v>
      </c>
      <c r="L47" s="64">
        <v>0.86295289215846</v>
      </c>
      <c r="M47" s="81"/>
    </row>
    <row r="48" spans="1:13" ht="12.75">
      <c r="A48" s="171" t="s">
        <v>55</v>
      </c>
      <c r="B48" s="145"/>
      <c r="C48" s="64" t="s">
        <v>101</v>
      </c>
      <c r="D48" s="64">
        <v>0.8712796103450243</v>
      </c>
      <c r="E48" s="64">
        <v>1.0236710036154661</v>
      </c>
      <c r="F48" s="64">
        <v>1.0177674540922204</v>
      </c>
      <c r="G48" s="64">
        <v>1.1523246474165751</v>
      </c>
      <c r="H48" s="64">
        <v>1.2776869895220986</v>
      </c>
      <c r="I48" s="64">
        <v>1.32894774137503</v>
      </c>
      <c r="J48" s="64">
        <v>1.30217485286133</v>
      </c>
      <c r="K48" s="64">
        <v>1.32650160192958</v>
      </c>
      <c r="L48" s="64">
        <v>1.4310398288237</v>
      </c>
      <c r="M48" s="12"/>
    </row>
    <row r="49" spans="1:13" ht="12.75">
      <c r="A49" s="171" t="s">
        <v>56</v>
      </c>
      <c r="B49" s="145"/>
      <c r="C49" s="64" t="s">
        <v>101</v>
      </c>
      <c r="D49" s="64" t="s">
        <v>101</v>
      </c>
      <c r="E49" s="64" t="s">
        <v>101</v>
      </c>
      <c r="F49" s="64" t="s">
        <v>101</v>
      </c>
      <c r="G49" s="64" t="s">
        <v>101</v>
      </c>
      <c r="H49" s="64">
        <v>1.4905585454104884</v>
      </c>
      <c r="I49" s="64">
        <v>1.4</v>
      </c>
      <c r="J49" s="64">
        <v>1.53663106518169</v>
      </c>
      <c r="K49" s="64">
        <v>1.56251521222616</v>
      </c>
      <c r="L49" s="64">
        <v>1.51001755922794</v>
      </c>
      <c r="M49" s="12"/>
    </row>
    <row r="50" spans="1:13" ht="12.75">
      <c r="A50" s="276" t="s">
        <v>57</v>
      </c>
      <c r="B50" s="232"/>
      <c r="C50" s="65" t="s">
        <v>101</v>
      </c>
      <c r="D50" s="65" t="s">
        <v>101</v>
      </c>
      <c r="E50" s="65" t="s">
        <v>101</v>
      </c>
      <c r="F50" s="65" t="s">
        <v>101</v>
      </c>
      <c r="G50" s="65" t="s">
        <v>101</v>
      </c>
      <c r="H50" s="65" t="s">
        <v>101</v>
      </c>
      <c r="I50" s="65">
        <v>1.24477430069499</v>
      </c>
      <c r="J50" s="65">
        <v>1.32926730201079</v>
      </c>
      <c r="K50" s="65">
        <v>1.39158548605843</v>
      </c>
      <c r="L50" s="65">
        <v>1.3361549209035</v>
      </c>
      <c r="M50" s="12"/>
    </row>
    <row r="51" spans="1:13" ht="12.75">
      <c r="A51" s="18"/>
      <c r="B51" s="138"/>
      <c r="C51" s="11"/>
      <c r="D51" s="62"/>
      <c r="E51" s="62"/>
      <c r="F51" s="62"/>
      <c r="G51" s="62"/>
      <c r="H51" s="62"/>
      <c r="I51" s="62"/>
      <c r="J51" s="62"/>
      <c r="K51" s="62"/>
      <c r="L51" s="62"/>
      <c r="M51" s="12"/>
    </row>
    <row r="52" spans="1:13" ht="30" customHeight="1">
      <c r="A52" s="298" t="s">
        <v>152</v>
      </c>
      <c r="B52" s="298"/>
      <c r="C52" s="298"/>
      <c r="D52" s="298"/>
      <c r="E52" s="298"/>
      <c r="F52" s="298"/>
      <c r="G52" s="298"/>
      <c r="H52" s="298"/>
      <c r="I52" s="298"/>
      <c r="J52" s="298"/>
      <c r="K52" s="298"/>
      <c r="L52" s="298"/>
      <c r="M52" s="12"/>
    </row>
  </sheetData>
  <sheetProtection/>
  <mergeCells count="2">
    <mergeCell ref="C7:J7"/>
    <mergeCell ref="A52:L52"/>
  </mergeCells>
  <conditionalFormatting sqref="C13:G13 C50:H50 C49:G49 B47:B50 D47:D50 E49:G50 E47:H47 C44:C51 C38:C41 E29 E33:F33 G29 B46:G46 B14:G14 C27:H27 D10:D12 A10:C13 I10:K10 A15:D40">
    <cfRule type="expression" priority="36"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3">
    <pageSetUpPr fitToPage="1"/>
  </sheetPr>
  <dimension ref="A1:I49"/>
  <sheetViews>
    <sheetView zoomScalePageLayoutView="0" workbookViewId="0" topLeftCell="A3">
      <selection activeCell="A9" sqref="A9:I46"/>
    </sheetView>
  </sheetViews>
  <sheetFormatPr defaultColWidth="9.140625" defaultRowHeight="12.75"/>
  <cols>
    <col min="1" max="1" width="9.140625" style="3" customWidth="1"/>
    <col min="2" max="2" width="15.00390625" style="3" customWidth="1"/>
    <col min="3" max="3" width="6.7109375" style="3" customWidth="1"/>
    <col min="4" max="4" width="7.00390625" style="3" customWidth="1"/>
    <col min="5" max="5" width="4.8515625" style="3" bestFit="1" customWidth="1"/>
    <col min="6" max="8" width="9.140625" style="3" customWidth="1"/>
    <col min="9" max="9" width="14.421875" style="3" bestFit="1" customWidth="1"/>
    <col min="10" max="16384" width="9.140625" style="3" customWidth="1"/>
  </cols>
  <sheetData>
    <row r="1" ht="12.75">
      <c r="A1" s="278" t="s">
        <v>229</v>
      </c>
    </row>
    <row r="2" spans="1:2" ht="11.25">
      <c r="A2" s="67" t="s">
        <v>230</v>
      </c>
      <c r="B2" s="3" t="s">
        <v>2</v>
      </c>
    </row>
    <row r="3" ht="11.25">
      <c r="A3" s="67" t="s">
        <v>231</v>
      </c>
    </row>
    <row r="4" ht="11.25">
      <c r="A4" s="2" t="s">
        <v>154</v>
      </c>
    </row>
    <row r="6" spans="1:9" ht="48.75" customHeight="1">
      <c r="A6" s="330" t="s">
        <v>209</v>
      </c>
      <c r="B6" s="330"/>
      <c r="C6" s="330"/>
      <c r="D6" s="330"/>
      <c r="E6" s="330"/>
      <c r="F6" s="330"/>
      <c r="G6" s="330"/>
      <c r="H6" s="330"/>
      <c r="I6" s="330"/>
    </row>
    <row r="7" spans="1:9" ht="45" customHeight="1">
      <c r="A7" s="331" t="s">
        <v>208</v>
      </c>
      <c r="B7" s="331"/>
      <c r="C7" s="331"/>
      <c r="D7" s="331"/>
      <c r="E7" s="331"/>
      <c r="F7" s="331"/>
      <c r="G7" s="331"/>
      <c r="H7" s="331"/>
      <c r="I7" s="331"/>
    </row>
    <row r="8" spans="1:9" ht="57" customHeight="1">
      <c r="A8" s="329" t="s">
        <v>199</v>
      </c>
      <c r="B8" s="329"/>
      <c r="C8" s="329"/>
      <c r="D8" s="329"/>
      <c r="E8" s="329"/>
      <c r="F8" s="329"/>
      <c r="G8" s="329"/>
      <c r="H8" s="329"/>
      <c r="I8" s="329"/>
    </row>
    <row r="10" spans="5:8" ht="11.25">
      <c r="E10" s="242"/>
      <c r="F10" s="196"/>
      <c r="G10" s="43"/>
      <c r="H10" s="196"/>
    </row>
    <row r="11" spans="1:9" ht="67.5">
      <c r="A11" s="243" t="s">
        <v>61</v>
      </c>
      <c r="B11" s="244" t="s">
        <v>102</v>
      </c>
      <c r="C11" s="244" t="s">
        <v>104</v>
      </c>
      <c r="D11" s="244" t="s">
        <v>105</v>
      </c>
      <c r="E11" s="194" t="s">
        <v>197</v>
      </c>
      <c r="F11" s="194" t="s">
        <v>198</v>
      </c>
      <c r="G11" s="194" t="s">
        <v>146</v>
      </c>
      <c r="H11" s="194" t="s">
        <v>147</v>
      </c>
      <c r="I11" s="244" t="s">
        <v>106</v>
      </c>
    </row>
    <row r="12" spans="1:9" ht="11.25">
      <c r="A12" s="245">
        <v>3</v>
      </c>
      <c r="B12" s="246" t="s">
        <v>21</v>
      </c>
      <c r="C12" s="247">
        <v>0</v>
      </c>
      <c r="D12" s="200"/>
      <c r="E12" s="84" t="s">
        <v>101</v>
      </c>
      <c r="F12" s="214">
        <v>0</v>
      </c>
      <c r="G12" s="214" t="s">
        <v>101</v>
      </c>
      <c r="H12" s="84" t="s">
        <v>101</v>
      </c>
      <c r="I12" s="248" t="s">
        <v>21</v>
      </c>
    </row>
    <row r="13" spans="1:9" ht="11.25">
      <c r="A13" s="249">
        <v>9</v>
      </c>
      <c r="B13" s="87" t="s">
        <v>26</v>
      </c>
      <c r="C13" s="56">
        <v>0</v>
      </c>
      <c r="D13" s="250"/>
      <c r="E13" s="64" t="s">
        <v>101</v>
      </c>
      <c r="F13" s="213">
        <v>0</v>
      </c>
      <c r="G13" s="213" t="s">
        <v>101</v>
      </c>
      <c r="H13" s="64" t="s">
        <v>101</v>
      </c>
      <c r="I13" s="251" t="s">
        <v>26</v>
      </c>
    </row>
    <row r="14" spans="1:9" ht="11.25">
      <c r="A14" s="249">
        <v>17</v>
      </c>
      <c r="B14" s="87" t="s">
        <v>34</v>
      </c>
      <c r="C14" s="56">
        <v>0</v>
      </c>
      <c r="D14" s="250"/>
      <c r="E14" s="64" t="s">
        <v>101</v>
      </c>
      <c r="F14" s="213">
        <v>0</v>
      </c>
      <c r="G14" s="213" t="s">
        <v>101</v>
      </c>
      <c r="H14" s="64" t="s">
        <v>101</v>
      </c>
      <c r="I14" s="251" t="s">
        <v>34</v>
      </c>
    </row>
    <row r="15" spans="1:9" ht="11.25">
      <c r="A15" s="249">
        <v>34</v>
      </c>
      <c r="B15" s="87" t="s">
        <v>52</v>
      </c>
      <c r="C15" s="56">
        <v>0</v>
      </c>
      <c r="D15" s="250"/>
      <c r="E15" s="64" t="s">
        <v>101</v>
      </c>
      <c r="F15" s="213">
        <v>0</v>
      </c>
      <c r="G15" s="213" t="s">
        <v>101</v>
      </c>
      <c r="H15" s="64" t="s">
        <v>101</v>
      </c>
      <c r="I15" s="251" t="s">
        <v>52</v>
      </c>
    </row>
    <row r="16" spans="1:9" ht="11.25">
      <c r="A16" s="249">
        <v>5</v>
      </c>
      <c r="B16" s="87" t="s">
        <v>53</v>
      </c>
      <c r="C16" s="56">
        <v>0</v>
      </c>
      <c r="D16" s="250"/>
      <c r="E16" s="64" t="s">
        <v>101</v>
      </c>
      <c r="F16" s="213">
        <v>0</v>
      </c>
      <c r="G16" s="213" t="s">
        <v>101</v>
      </c>
      <c r="H16" s="64" t="s">
        <v>101</v>
      </c>
      <c r="I16" s="251" t="s">
        <v>53</v>
      </c>
    </row>
    <row r="17" spans="1:9" ht="11.25">
      <c r="A17" s="249">
        <v>35</v>
      </c>
      <c r="B17" s="87" t="s">
        <v>54</v>
      </c>
      <c r="C17" s="56">
        <v>0</v>
      </c>
      <c r="D17" s="250"/>
      <c r="E17" s="64" t="s">
        <v>101</v>
      </c>
      <c r="F17" s="213">
        <v>0</v>
      </c>
      <c r="G17" s="213" t="s">
        <v>101</v>
      </c>
      <c r="H17" s="64" t="s">
        <v>101</v>
      </c>
      <c r="I17" s="251" t="s">
        <v>54</v>
      </c>
    </row>
    <row r="18" spans="1:9" ht="11.25">
      <c r="A18" s="249">
        <v>37</v>
      </c>
      <c r="B18" s="87" t="s">
        <v>56</v>
      </c>
      <c r="C18" s="56">
        <v>0</v>
      </c>
      <c r="D18" s="250"/>
      <c r="E18" s="64" t="s">
        <v>101</v>
      </c>
      <c r="F18" s="213">
        <v>0</v>
      </c>
      <c r="G18" s="213" t="s">
        <v>101</v>
      </c>
      <c r="H18" s="64" t="s">
        <v>101</v>
      </c>
      <c r="I18" s="251" t="s">
        <v>56</v>
      </c>
    </row>
    <row r="19" spans="1:9" ht="11.25">
      <c r="A19" s="249">
        <v>11</v>
      </c>
      <c r="B19" s="87" t="s">
        <v>28</v>
      </c>
      <c r="C19" s="56">
        <v>0</v>
      </c>
      <c r="D19" s="250"/>
      <c r="E19" s="64" t="s">
        <v>101</v>
      </c>
      <c r="F19" s="213">
        <v>0</v>
      </c>
      <c r="G19" s="213" t="s">
        <v>101</v>
      </c>
      <c r="H19" s="64" t="s">
        <v>101</v>
      </c>
      <c r="I19" s="251" t="s">
        <v>28</v>
      </c>
    </row>
    <row r="20" spans="1:9" ht="11.25">
      <c r="A20" s="249">
        <v>8</v>
      </c>
      <c r="B20" s="87" t="s">
        <v>25</v>
      </c>
      <c r="C20" s="56">
        <v>0</v>
      </c>
      <c r="D20" s="250"/>
      <c r="E20" s="64">
        <v>44.21812666894125</v>
      </c>
      <c r="F20" s="213">
        <v>18.342800311313447</v>
      </c>
      <c r="G20" s="213" t="s">
        <v>211</v>
      </c>
      <c r="H20" s="64">
        <v>62.5609269802547</v>
      </c>
      <c r="I20" s="251" t="s">
        <v>25</v>
      </c>
    </row>
    <row r="21" spans="1:9" ht="11.25">
      <c r="A21" s="249">
        <v>25</v>
      </c>
      <c r="B21" s="87" t="s">
        <v>42</v>
      </c>
      <c r="C21" s="56">
        <v>0</v>
      </c>
      <c r="D21" s="250"/>
      <c r="E21" s="64">
        <v>43.304968293665695</v>
      </c>
      <c r="F21" s="213">
        <v>13.844385151863605</v>
      </c>
      <c r="G21" s="213" t="s">
        <v>211</v>
      </c>
      <c r="H21" s="64">
        <v>57.1493534455293</v>
      </c>
      <c r="I21" s="251" t="s">
        <v>42</v>
      </c>
    </row>
    <row r="22" spans="1:9" ht="11.25">
      <c r="A22" s="249">
        <v>13</v>
      </c>
      <c r="B22" s="87" t="s">
        <v>30</v>
      </c>
      <c r="C22" s="56">
        <v>0</v>
      </c>
      <c r="D22" s="250"/>
      <c r="E22" s="64">
        <v>34.55525051423029</v>
      </c>
      <c r="F22" s="213">
        <v>22.024452336015614</v>
      </c>
      <c r="G22" s="213" t="s">
        <v>211</v>
      </c>
      <c r="H22" s="64">
        <v>56.5797028502459</v>
      </c>
      <c r="I22" s="251" t="s">
        <v>30</v>
      </c>
    </row>
    <row r="23" spans="1:9" ht="11.25">
      <c r="A23" s="249">
        <v>23</v>
      </c>
      <c r="B23" s="87" t="s">
        <v>40</v>
      </c>
      <c r="C23" s="56">
        <v>0</v>
      </c>
      <c r="D23" s="250"/>
      <c r="E23" s="64">
        <v>41.535703195107104</v>
      </c>
      <c r="F23" s="213">
        <v>8.462059973566895</v>
      </c>
      <c r="G23" s="213" t="s">
        <v>211</v>
      </c>
      <c r="H23" s="64">
        <v>49.997763168674</v>
      </c>
      <c r="I23" s="251" t="s">
        <v>40</v>
      </c>
    </row>
    <row r="24" spans="1:9" ht="11.25">
      <c r="A24" s="249">
        <v>1</v>
      </c>
      <c r="B24" s="87" t="s">
        <v>18</v>
      </c>
      <c r="C24" s="56">
        <v>3</v>
      </c>
      <c r="D24" s="250">
        <v>1</v>
      </c>
      <c r="E24" s="64">
        <v>40.9696796192627</v>
      </c>
      <c r="F24" s="213">
        <v>7.536690495300412</v>
      </c>
      <c r="G24" s="213" t="s">
        <v>211</v>
      </c>
      <c r="H24" s="64">
        <v>48.50637011456311</v>
      </c>
      <c r="I24" s="251" t="s">
        <v>212</v>
      </c>
    </row>
    <row r="25" spans="1:9" ht="11.25">
      <c r="A25" s="249">
        <v>21</v>
      </c>
      <c r="B25" s="87" t="s">
        <v>38</v>
      </c>
      <c r="C25" s="56">
        <v>0</v>
      </c>
      <c r="D25" s="250"/>
      <c r="E25" s="64">
        <v>35.545935485348565</v>
      </c>
      <c r="F25" s="213">
        <v>12.766642394689335</v>
      </c>
      <c r="G25" s="213" t="s">
        <v>211</v>
      </c>
      <c r="H25" s="64">
        <v>48.3125778800379</v>
      </c>
      <c r="I25" s="251" t="s">
        <v>38</v>
      </c>
    </row>
    <row r="26" spans="1:9" ht="11.25">
      <c r="A26" s="249">
        <v>7</v>
      </c>
      <c r="B26" s="87" t="s">
        <v>24</v>
      </c>
      <c r="C26" s="56">
        <v>0</v>
      </c>
      <c r="D26" s="250"/>
      <c r="E26" s="64">
        <v>38.58347864795418</v>
      </c>
      <c r="F26" s="213">
        <v>8.203909757483117</v>
      </c>
      <c r="G26" s="213" t="s">
        <v>211</v>
      </c>
      <c r="H26" s="64">
        <v>46.7873884054373</v>
      </c>
      <c r="I26" s="251" t="s">
        <v>24</v>
      </c>
    </row>
    <row r="27" spans="1:9" ht="11.25">
      <c r="A27" s="249">
        <v>14</v>
      </c>
      <c r="B27" s="87" t="s">
        <v>31</v>
      </c>
      <c r="C27" s="56">
        <v>0</v>
      </c>
      <c r="D27" s="250"/>
      <c r="E27" s="64" t="s">
        <v>101</v>
      </c>
      <c r="F27" s="213">
        <v>0</v>
      </c>
      <c r="G27" s="213">
        <v>46.0977217096592</v>
      </c>
      <c r="H27" s="64">
        <v>46.0977217096592</v>
      </c>
      <c r="I27" s="251" t="s">
        <v>31</v>
      </c>
    </row>
    <row r="28" spans="1:9" ht="11.25">
      <c r="A28" s="249">
        <v>24</v>
      </c>
      <c r="B28" s="87" t="s">
        <v>41</v>
      </c>
      <c r="C28" s="56">
        <v>0</v>
      </c>
      <c r="D28" s="250"/>
      <c r="E28" s="64">
        <v>36.31197486454862</v>
      </c>
      <c r="F28" s="213">
        <v>8.989532057803885</v>
      </c>
      <c r="G28" s="213" t="s">
        <v>211</v>
      </c>
      <c r="H28" s="64">
        <v>45.3015069223525</v>
      </c>
      <c r="I28" s="251" t="s">
        <v>41</v>
      </c>
    </row>
    <row r="29" spans="1:9" ht="11.25">
      <c r="A29" s="249">
        <v>22</v>
      </c>
      <c r="B29" s="87" t="s">
        <v>39</v>
      </c>
      <c r="C29" s="56">
        <v>0</v>
      </c>
      <c r="D29" s="250"/>
      <c r="E29" s="64">
        <v>33.78972818091333</v>
      </c>
      <c r="F29" s="213">
        <v>7.681841035449672</v>
      </c>
      <c r="G29" s="213" t="s">
        <v>211</v>
      </c>
      <c r="H29" s="64">
        <v>41.471569216363</v>
      </c>
      <c r="I29" s="251" t="s">
        <v>39</v>
      </c>
    </row>
    <row r="30" spans="1:9" ht="11.25">
      <c r="A30" s="249">
        <v>20</v>
      </c>
      <c r="B30" s="87" t="s">
        <v>37</v>
      </c>
      <c r="C30" s="56">
        <v>0</v>
      </c>
      <c r="D30" s="250"/>
      <c r="E30" s="64">
        <v>37.90024686634302</v>
      </c>
      <c r="F30" s="213">
        <v>3.4652310312657804</v>
      </c>
      <c r="G30" s="213" t="s">
        <v>211</v>
      </c>
      <c r="H30" s="64">
        <v>41.3654778976088</v>
      </c>
      <c r="I30" s="251" t="s">
        <v>37</v>
      </c>
    </row>
    <row r="31" spans="1:9" ht="11.25">
      <c r="A31" s="249">
        <v>27</v>
      </c>
      <c r="B31" s="87" t="s">
        <v>44</v>
      </c>
      <c r="C31" s="56">
        <v>0</v>
      </c>
      <c r="D31" s="250"/>
      <c r="E31" s="64">
        <v>26.99674087461067</v>
      </c>
      <c r="F31" s="213">
        <v>12.863264672342428</v>
      </c>
      <c r="G31" s="213" t="s">
        <v>211</v>
      </c>
      <c r="H31" s="64">
        <v>39.8600055469531</v>
      </c>
      <c r="I31" s="251" t="s">
        <v>44</v>
      </c>
    </row>
    <row r="32" spans="1:9" ht="11.25">
      <c r="A32" s="249">
        <v>16</v>
      </c>
      <c r="B32" s="87" t="s">
        <v>33</v>
      </c>
      <c r="C32" s="56">
        <v>0</v>
      </c>
      <c r="D32" s="250"/>
      <c r="E32" s="64" t="s">
        <v>101</v>
      </c>
      <c r="F32" s="213">
        <v>0</v>
      </c>
      <c r="G32" s="213">
        <v>39.44289655172414</v>
      </c>
      <c r="H32" s="64">
        <v>39.44289655172414</v>
      </c>
      <c r="I32" s="251" t="s">
        <v>33</v>
      </c>
    </row>
    <row r="33" spans="1:9" ht="11.25">
      <c r="A33" s="249">
        <v>33</v>
      </c>
      <c r="B33" s="87" t="s">
        <v>50</v>
      </c>
      <c r="C33" s="56">
        <v>0</v>
      </c>
      <c r="D33" s="250"/>
      <c r="E33" s="64" t="s">
        <v>101</v>
      </c>
      <c r="F33" s="213">
        <v>0</v>
      </c>
      <c r="G33" s="213">
        <v>38.2314395229613</v>
      </c>
      <c r="H33" s="64">
        <v>38.2314395229613</v>
      </c>
      <c r="I33" s="251" t="s">
        <v>50</v>
      </c>
    </row>
    <row r="34" spans="1:9" ht="11.25">
      <c r="A34" s="249">
        <v>32</v>
      </c>
      <c r="B34" s="87" t="s">
        <v>49</v>
      </c>
      <c r="C34" s="56">
        <v>0</v>
      </c>
      <c r="D34" s="250"/>
      <c r="E34" s="64" t="s">
        <v>101</v>
      </c>
      <c r="F34" s="213">
        <v>0</v>
      </c>
      <c r="G34" s="213">
        <v>37.99203828027744</v>
      </c>
      <c r="H34" s="64">
        <v>37.99203828027744</v>
      </c>
      <c r="I34" s="251" t="s">
        <v>49</v>
      </c>
    </row>
    <row r="35" spans="1:9" ht="11.25">
      <c r="A35" s="249">
        <v>31</v>
      </c>
      <c r="B35" s="87" t="s">
        <v>48</v>
      </c>
      <c r="C35" s="56">
        <v>0</v>
      </c>
      <c r="D35" s="250"/>
      <c r="E35" s="64" t="s">
        <v>101</v>
      </c>
      <c r="F35" s="213">
        <v>0</v>
      </c>
      <c r="G35" s="213">
        <v>37.3114494529348</v>
      </c>
      <c r="H35" s="64">
        <v>37.3114494529348</v>
      </c>
      <c r="I35" s="251" t="s">
        <v>48</v>
      </c>
    </row>
    <row r="36" spans="1:9" ht="11.25">
      <c r="A36" s="249">
        <v>36</v>
      </c>
      <c r="B36" s="87" t="s">
        <v>55</v>
      </c>
      <c r="C36" s="56">
        <v>0</v>
      </c>
      <c r="D36" s="250"/>
      <c r="E36" s="64">
        <v>26.883218958721667</v>
      </c>
      <c r="F36" s="213">
        <v>9.604027879570932</v>
      </c>
      <c r="G36" s="213" t="s">
        <v>211</v>
      </c>
      <c r="H36" s="64">
        <v>36.4872468382926</v>
      </c>
      <c r="I36" s="251" t="s">
        <v>55</v>
      </c>
    </row>
    <row r="37" spans="1:9" ht="11.25">
      <c r="A37" s="249">
        <v>6</v>
      </c>
      <c r="B37" s="87" t="s">
        <v>23</v>
      </c>
      <c r="C37" s="56">
        <v>0</v>
      </c>
      <c r="D37" s="250"/>
      <c r="E37" s="64">
        <v>30.336647744332566</v>
      </c>
      <c r="F37" s="213">
        <v>5.503940395330936</v>
      </c>
      <c r="G37" s="213" t="s">
        <v>211</v>
      </c>
      <c r="H37" s="64">
        <v>35.8405881396635</v>
      </c>
      <c r="I37" s="251" t="s">
        <v>23</v>
      </c>
    </row>
    <row r="38" spans="1:9" ht="11.25">
      <c r="A38" s="249">
        <v>30</v>
      </c>
      <c r="B38" s="87" t="s">
        <v>47</v>
      </c>
      <c r="C38" s="56">
        <v>0</v>
      </c>
      <c r="D38" s="250"/>
      <c r="E38" s="64">
        <v>31.90515777754433</v>
      </c>
      <c r="F38" s="213">
        <v>2.974995440864074</v>
      </c>
      <c r="G38" s="213" t="s">
        <v>211</v>
      </c>
      <c r="H38" s="64">
        <v>34.8801532184084</v>
      </c>
      <c r="I38" s="251" t="s">
        <v>47</v>
      </c>
    </row>
    <row r="39" spans="1:9" ht="11.25">
      <c r="A39" s="249">
        <v>4</v>
      </c>
      <c r="B39" s="87" t="s">
        <v>22</v>
      </c>
      <c r="C39" s="56">
        <v>3</v>
      </c>
      <c r="D39" s="250">
        <v>1</v>
      </c>
      <c r="E39" s="64" t="s">
        <v>101</v>
      </c>
      <c r="F39" s="213">
        <v>0</v>
      </c>
      <c r="G39" s="213">
        <v>34.4142753439394</v>
      </c>
      <c r="H39" s="64">
        <v>34.4142753439394</v>
      </c>
      <c r="I39" s="251" t="s">
        <v>213</v>
      </c>
    </row>
    <row r="40" spans="1:9" ht="11.25">
      <c r="A40" s="249">
        <v>26</v>
      </c>
      <c r="B40" s="87" t="s">
        <v>43</v>
      </c>
      <c r="C40" s="56">
        <v>0</v>
      </c>
      <c r="D40" s="250"/>
      <c r="E40" s="64" t="s">
        <v>101</v>
      </c>
      <c r="F40" s="213">
        <v>0</v>
      </c>
      <c r="G40" s="213">
        <v>33.1410149244658</v>
      </c>
      <c r="H40" s="64">
        <v>33.1410149244658</v>
      </c>
      <c r="I40" s="251" t="s">
        <v>43</v>
      </c>
    </row>
    <row r="41" spans="1:9" ht="11.25">
      <c r="A41" s="249">
        <v>15</v>
      </c>
      <c r="B41" s="87" t="s">
        <v>32</v>
      </c>
      <c r="C41" s="56">
        <v>0</v>
      </c>
      <c r="D41" s="250"/>
      <c r="E41" s="64">
        <v>27.66038791321265</v>
      </c>
      <c r="F41" s="213">
        <v>5.169534501095651</v>
      </c>
      <c r="G41" s="213" t="s">
        <v>211</v>
      </c>
      <c r="H41" s="64">
        <v>32.8299224143083</v>
      </c>
      <c r="I41" s="251" t="s">
        <v>32</v>
      </c>
    </row>
    <row r="42" spans="1:9" ht="11.25">
      <c r="A42" s="249">
        <v>28</v>
      </c>
      <c r="B42" s="87" t="s">
        <v>45</v>
      </c>
      <c r="C42" s="56">
        <v>0</v>
      </c>
      <c r="D42" s="250"/>
      <c r="E42" s="64">
        <v>24.990529705555872</v>
      </c>
      <c r="F42" s="213">
        <v>7.420580149485829</v>
      </c>
      <c r="G42" s="213" t="s">
        <v>211</v>
      </c>
      <c r="H42" s="64">
        <v>32.4111098550417</v>
      </c>
      <c r="I42" s="251" t="s">
        <v>45</v>
      </c>
    </row>
    <row r="43" spans="1:9" ht="11.25">
      <c r="A43" s="249">
        <v>12</v>
      </c>
      <c r="B43" s="87" t="s">
        <v>29</v>
      </c>
      <c r="C43" s="56">
        <v>0</v>
      </c>
      <c r="D43" s="250"/>
      <c r="E43" s="64" t="s">
        <v>101</v>
      </c>
      <c r="F43" s="213">
        <v>0</v>
      </c>
      <c r="G43" s="213">
        <v>30.1221156498023</v>
      </c>
      <c r="H43" s="64">
        <v>30.1221156498023</v>
      </c>
      <c r="I43" s="251" t="s">
        <v>29</v>
      </c>
    </row>
    <row r="44" spans="1:9" ht="11.25">
      <c r="A44" s="249">
        <v>10</v>
      </c>
      <c r="B44" s="87" t="s">
        <v>27</v>
      </c>
      <c r="C44" s="56">
        <v>0</v>
      </c>
      <c r="D44" s="250"/>
      <c r="E44" s="64">
        <v>21.470824836466342</v>
      </c>
      <c r="F44" s="213">
        <v>4.020467852732658</v>
      </c>
      <c r="G44" s="213" t="s">
        <v>211</v>
      </c>
      <c r="H44" s="64">
        <v>25.491292689199</v>
      </c>
      <c r="I44" s="251" t="s">
        <v>27</v>
      </c>
    </row>
    <row r="45" spans="1:9" ht="11.25">
      <c r="A45" s="249">
        <v>2</v>
      </c>
      <c r="B45" s="87" t="s">
        <v>20</v>
      </c>
      <c r="C45" s="56">
        <v>0</v>
      </c>
      <c r="D45" s="250"/>
      <c r="E45" s="64">
        <v>20.514386498451607</v>
      </c>
      <c r="F45" s="213">
        <v>4.4485897325166945</v>
      </c>
      <c r="G45" s="213" t="s">
        <v>211</v>
      </c>
      <c r="H45" s="64">
        <v>24.9629762309683</v>
      </c>
      <c r="I45" s="251" t="s">
        <v>20</v>
      </c>
    </row>
    <row r="46" spans="1:9" ht="11.25">
      <c r="A46" s="249">
        <v>38</v>
      </c>
      <c r="B46" s="87" t="s">
        <v>57</v>
      </c>
      <c r="C46" s="56">
        <v>0</v>
      </c>
      <c r="D46" s="250"/>
      <c r="E46" s="64">
        <v>16.984093971431047</v>
      </c>
      <c r="F46" s="213">
        <v>3.0937319126664526</v>
      </c>
      <c r="G46" s="213" t="s">
        <v>211</v>
      </c>
      <c r="H46" s="64">
        <v>20.0778258840975</v>
      </c>
      <c r="I46" s="251" t="s">
        <v>57</v>
      </c>
    </row>
    <row r="47" spans="1:9" ht="11.25">
      <c r="A47" s="249">
        <v>29</v>
      </c>
      <c r="B47" s="87" t="s">
        <v>46</v>
      </c>
      <c r="C47" s="56">
        <v>0</v>
      </c>
      <c r="D47" s="250"/>
      <c r="E47" s="64" t="s">
        <v>101</v>
      </c>
      <c r="F47" s="213">
        <v>0</v>
      </c>
      <c r="G47" s="213">
        <v>19.502128495749</v>
      </c>
      <c r="H47" s="64">
        <v>19.502128495749</v>
      </c>
      <c r="I47" s="251" t="s">
        <v>46</v>
      </c>
    </row>
    <row r="48" spans="1:9" ht="11.25">
      <c r="A48" s="249">
        <v>19</v>
      </c>
      <c r="B48" s="87" t="s">
        <v>36</v>
      </c>
      <c r="C48" s="56">
        <v>0</v>
      </c>
      <c r="D48" s="250"/>
      <c r="E48" s="64">
        <v>16.94172252679494</v>
      </c>
      <c r="F48" s="213">
        <v>1.1961606324390601</v>
      </c>
      <c r="G48" s="213" t="s">
        <v>211</v>
      </c>
      <c r="H48" s="64">
        <v>18.137883159234</v>
      </c>
      <c r="I48" s="251" t="s">
        <v>36</v>
      </c>
    </row>
    <row r="49" spans="1:9" ht="11.25">
      <c r="A49" s="252">
        <v>18</v>
      </c>
      <c r="B49" s="253" t="s">
        <v>35</v>
      </c>
      <c r="C49" s="233">
        <v>0</v>
      </c>
      <c r="D49" s="254"/>
      <c r="E49" s="64">
        <v>4.526846237293292</v>
      </c>
      <c r="F49" s="213">
        <v>0.7879787868030181</v>
      </c>
      <c r="G49" s="213" t="s">
        <v>211</v>
      </c>
      <c r="H49" s="64">
        <v>5.31482502409631</v>
      </c>
      <c r="I49" s="255" t="s">
        <v>35</v>
      </c>
    </row>
  </sheetData>
  <sheetProtection/>
  <mergeCells count="3">
    <mergeCell ref="A8:I8"/>
    <mergeCell ref="A6:I6"/>
    <mergeCell ref="A7:I7"/>
  </mergeCells>
  <conditionalFormatting sqref="D13:E49 E12:H49 A12:A49 B15:H18 A19:D49 B12:C14">
    <cfRule type="expression" priority="6" dxfId="0" stopIfTrue="1">
      <formula>#REF!=0</formula>
    </cfRule>
  </conditionalFormatting>
  <hyperlinks>
    <hyperlink ref="A1" r:id="rId1" display="http://www.sourceoecd.org/9789264055988"/>
  </hyperlinks>
  <printOptions horizontalCentered="1" verticalCentered="1"/>
  <pageMargins left="0.31496062992125984" right="0.31496062992125984" top="0.15748031496062992" bottom="0.15748031496062992" header="0.31496062992125984" footer="0.31496062992125984"/>
  <pageSetup fitToHeight="1" fitToWidth="1" horizontalDpi="600" verticalDpi="600" orientation="landscape" paperSize="9" scale="67"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heckmann_c</dc:creator>
  <cp:keywords/>
  <dc:description/>
  <cp:lastModifiedBy>Bonati_C</cp:lastModifiedBy>
  <cp:lastPrinted>2010-05-06T12:58:16Z</cp:lastPrinted>
  <dcterms:created xsi:type="dcterms:W3CDTF">2009-03-03T20:33:53Z</dcterms:created>
  <dcterms:modified xsi:type="dcterms:W3CDTF">2010-09-06T16:09:28Z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0x010100544E5385D940C74CB6B130990CB97EF8</vt:lpwstr>
  </property>
  <property fmtid="{D5CDD505-2E9C-101B-9397-08002B2CF9AE}" pid="3" name="Language">
    <vt:lpwstr>English</vt:lpwstr>
  </property>
  <property fmtid="{D5CDD505-2E9C-101B-9397-08002B2CF9AE}" pid="4" name="Format">
    <vt:lpwstr>Tables&amp;Charts</vt:lpwstr>
  </property>
  <property fmtid="{D5CDD505-2E9C-101B-9397-08002B2CF9AE}" pid="5" name="Indicators">
    <vt:lpwstr>7</vt:lpwstr>
  </property>
  <property fmtid="{D5CDD505-2E9C-101B-9397-08002B2CF9AE}" pid="6" name="ContentType">
    <vt:lpwstr>Document</vt:lpwstr>
  </property>
  <property fmtid="{D5CDD505-2E9C-101B-9397-08002B2CF9AE}" pid="7" name="display_urn:schemas-microsoft-com:office:office#Editor">
    <vt:lpwstr>HECKMANN Corinne, EDU/IA</vt:lpwstr>
  </property>
  <property fmtid="{D5CDD505-2E9C-101B-9397-08002B2CF9AE}" pid="8" name="xd_Signature">
    <vt:lpwstr/>
  </property>
  <property fmtid="{D5CDD505-2E9C-101B-9397-08002B2CF9AE}" pid="9" name="display_urn:schemas-microsoft-com:office:office#Author">
    <vt:lpwstr>HECKMANN Corinne, EDU/IA</vt:lpwstr>
  </property>
  <property fmtid="{D5CDD505-2E9C-101B-9397-08002B2CF9AE}" pid="10" name="TemplateUrl">
    <vt:lpwstr/>
  </property>
  <property fmtid="{D5CDD505-2E9C-101B-9397-08002B2CF9AE}" pid="11" name="xd_ProgID">
    <vt:lpwstr/>
  </property>
  <property fmtid="{D5CDD505-2E9C-101B-9397-08002B2CF9AE}" pid="12" name="_SourceUrl">
    <vt:lpwstr/>
  </property>
</Properties>
</file>