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360" windowWidth="13380" windowHeight="6480" tabRatio="962" activeTab="0"/>
  </bookViews>
  <sheets>
    <sheet name="Table 1.1 Road Safety Trends" sheetId="1" r:id="rId1"/>
    <sheet name="quarterly data (2014)" sheetId="2" state="hidden" r:id="rId2"/>
    <sheet name="graph_latest_month" sheetId="3" state="hidden" r:id="rId3"/>
    <sheet name="1st_half data" sheetId="4" state="hidden" r:id="rId4"/>
    <sheet name="graph_1st_half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>OECD.Stat</author>
  </authors>
  <commentList>
    <comment ref="C5" authorId="0">
      <text>
        <r>
          <rPr>
            <sz val="9"/>
            <rFont val="Tahoma"/>
            <family val="2"/>
          </rPr>
          <t>p: Provisional</t>
        </r>
      </text>
    </comment>
    <comment ref="D5" authorId="0">
      <text>
        <r>
          <rPr>
            <sz val="9"/>
            <rFont val="Tahoma"/>
            <family val="2"/>
          </rPr>
          <t>p: Provisional</t>
        </r>
      </text>
    </comment>
    <comment ref="E5" authorId="0">
      <text>
        <r>
          <rPr>
            <sz val="9"/>
            <rFont val="Tahoma"/>
            <family val="2"/>
          </rPr>
          <t>p: Provisional</t>
        </r>
      </text>
    </comment>
    <comment ref="F5" authorId="0">
      <text>
        <r>
          <rPr>
            <sz val="9"/>
            <rFont val="Tahoma"/>
            <family val="2"/>
          </rPr>
          <t>p: Provisional</t>
        </r>
      </text>
    </comment>
    <comment ref="G5" authorId="0">
      <text>
        <r>
          <rPr>
            <sz val="9"/>
            <rFont val="Tahoma"/>
            <family val="2"/>
          </rPr>
          <t>p: Provisional</t>
        </r>
      </text>
    </comment>
    <comment ref="H5" authorId="0">
      <text>
        <r>
          <rPr>
            <sz val="9"/>
            <rFont val="Tahoma"/>
            <family val="2"/>
          </rPr>
          <t>p: Provisional</t>
        </r>
      </text>
    </comment>
    <comment ref="J5" authorId="0">
      <text>
        <r>
          <rPr>
            <sz val="9"/>
            <rFont val="Tahoma"/>
            <family val="2"/>
          </rPr>
          <t>p: Provisional</t>
        </r>
      </text>
    </comment>
    <comment ref="C6" authorId="0">
      <text>
        <r>
          <rPr>
            <sz val="9"/>
            <rFont val="Tahoma"/>
            <family val="2"/>
          </rPr>
          <t>p: Provisional</t>
        </r>
      </text>
    </comment>
    <comment ref="D6" authorId="0">
      <text>
        <r>
          <rPr>
            <sz val="9"/>
            <rFont val="Tahoma"/>
            <family val="2"/>
          </rPr>
          <t>p: Provisional</t>
        </r>
      </text>
    </comment>
    <comment ref="E6" authorId="0">
      <text>
        <r>
          <rPr>
            <sz val="9"/>
            <rFont val="Tahoma"/>
            <family val="2"/>
          </rPr>
          <t>p: Provisional</t>
        </r>
      </text>
    </comment>
    <comment ref="F6" authorId="0">
      <text>
        <r>
          <rPr>
            <sz val="9"/>
            <rFont val="Tahoma"/>
            <family val="2"/>
          </rPr>
          <t>p: Provisional</t>
        </r>
      </text>
    </comment>
    <comment ref="G6" authorId="0">
      <text>
        <r>
          <rPr>
            <sz val="9"/>
            <rFont val="Tahoma"/>
            <family val="2"/>
          </rPr>
          <t>p: Provisional</t>
        </r>
      </text>
    </comment>
    <comment ref="H6" authorId="0">
      <text>
        <r>
          <rPr>
            <sz val="9"/>
            <rFont val="Tahoma"/>
            <family val="2"/>
          </rPr>
          <t>p: Provisional</t>
        </r>
      </text>
    </comment>
    <comment ref="J6" authorId="0">
      <text>
        <r>
          <rPr>
            <sz val="9"/>
            <rFont val="Tahoma"/>
            <family val="2"/>
          </rPr>
          <t>p: Provisional</t>
        </r>
      </text>
    </comment>
    <comment ref="K6" authorId="0">
      <text>
        <r>
          <rPr>
            <sz val="9"/>
            <rFont val="Tahoma"/>
            <family val="2"/>
          </rPr>
          <t>p: Provisional</t>
        </r>
      </text>
    </comment>
    <comment ref="L6" authorId="0">
      <text>
        <r>
          <rPr>
            <sz val="9"/>
            <rFont val="Tahoma"/>
            <family val="2"/>
          </rPr>
          <t>p: Provisional</t>
        </r>
      </text>
    </comment>
    <comment ref="M6" authorId="0">
      <text>
        <r>
          <rPr>
            <sz val="9"/>
            <rFont val="Tahoma"/>
            <family val="2"/>
          </rPr>
          <t>p: Provisional</t>
        </r>
      </text>
    </comment>
    <comment ref="N6" authorId="0">
      <text>
        <r>
          <rPr>
            <sz val="9"/>
            <rFont val="Tahoma"/>
            <family val="2"/>
          </rPr>
          <t>p: Provisional</t>
        </r>
      </text>
    </comment>
    <comment ref="O6" authorId="0">
      <text>
        <r>
          <rPr>
            <sz val="9"/>
            <rFont val="Tahoma"/>
            <family val="2"/>
          </rPr>
          <t>p: Provisional</t>
        </r>
      </text>
    </comment>
    <comment ref="P6" authorId="0">
      <text>
        <r>
          <rPr>
            <sz val="9"/>
            <rFont val="Tahoma"/>
            <family val="2"/>
          </rPr>
          <t>p: Provisional</t>
        </r>
      </text>
    </comment>
    <comment ref="R6" authorId="0">
      <text>
        <r>
          <rPr>
            <sz val="9"/>
            <rFont val="Tahoma"/>
            <family val="2"/>
          </rPr>
          <t>p: Provisional</t>
        </r>
      </text>
    </comment>
    <comment ref="L7" authorId="0">
      <text>
        <r>
          <rPr>
            <sz val="9"/>
            <rFont val="Tahoma"/>
            <family val="2"/>
          </rPr>
          <t>p: Provisional</t>
        </r>
      </text>
    </comment>
    <comment ref="N7" authorId="0">
      <text>
        <r>
          <rPr>
            <sz val="9"/>
            <rFont val="Tahoma"/>
            <family val="2"/>
          </rPr>
          <t>p: Provisional</t>
        </r>
      </text>
    </comment>
    <comment ref="O7" authorId="0">
      <text>
        <r>
          <rPr>
            <sz val="9"/>
            <rFont val="Tahoma"/>
            <family val="2"/>
          </rPr>
          <t>p: Provisional</t>
        </r>
      </text>
    </comment>
    <comment ref="P7" authorId="0">
      <text>
        <r>
          <rPr>
            <sz val="9"/>
            <rFont val="Tahoma"/>
            <family val="2"/>
          </rPr>
          <t>p: Provisional</t>
        </r>
      </text>
    </comment>
    <comment ref="C8" authorId="0">
      <text>
        <r>
          <rPr>
            <sz val="9"/>
            <rFont val="Tahoma"/>
            <family val="2"/>
          </rPr>
          <t>p: Provisional</t>
        </r>
      </text>
    </comment>
    <comment ref="D8" authorId="0">
      <text>
        <r>
          <rPr>
            <sz val="9"/>
            <rFont val="Tahoma"/>
            <family val="2"/>
          </rPr>
          <t>p: Provisional</t>
        </r>
      </text>
    </comment>
    <comment ref="E8" authorId="0">
      <text>
        <r>
          <rPr>
            <sz val="9"/>
            <rFont val="Tahoma"/>
            <family val="2"/>
          </rPr>
          <t>p: Provisional</t>
        </r>
      </text>
    </comment>
    <comment ref="F8" authorId="0">
      <text>
        <r>
          <rPr>
            <sz val="9"/>
            <rFont val="Tahoma"/>
            <family val="2"/>
          </rPr>
          <t>p: Provisional</t>
        </r>
      </text>
    </comment>
    <comment ref="G8" authorId="0">
      <text>
        <r>
          <rPr>
            <sz val="9"/>
            <rFont val="Tahoma"/>
            <family val="2"/>
          </rPr>
          <t>p: Provisional</t>
        </r>
      </text>
    </comment>
    <comment ref="H8" authorId="0">
      <text>
        <r>
          <rPr>
            <sz val="9"/>
            <rFont val="Tahoma"/>
            <family val="2"/>
          </rPr>
          <t>p: Provisional</t>
        </r>
      </text>
    </comment>
    <comment ref="J8" authorId="0">
      <text>
        <r>
          <rPr>
            <sz val="9"/>
            <rFont val="Tahoma"/>
            <family val="2"/>
          </rPr>
          <t>p: Provisional</t>
        </r>
      </text>
    </comment>
    <comment ref="K8" authorId="0">
      <text>
        <r>
          <rPr>
            <sz val="9"/>
            <rFont val="Tahoma"/>
            <family val="2"/>
          </rPr>
          <t>p: Provisional</t>
        </r>
      </text>
    </comment>
    <comment ref="L8" authorId="0">
      <text>
        <r>
          <rPr>
            <sz val="9"/>
            <rFont val="Tahoma"/>
            <family val="2"/>
          </rPr>
          <t>p: Provisional</t>
        </r>
      </text>
    </comment>
    <comment ref="M8" authorId="0">
      <text>
        <r>
          <rPr>
            <sz val="9"/>
            <rFont val="Tahoma"/>
            <family val="2"/>
          </rPr>
          <t>p: Provisional</t>
        </r>
      </text>
    </comment>
    <comment ref="N8" authorId="0">
      <text>
        <r>
          <rPr>
            <sz val="9"/>
            <rFont val="Tahoma"/>
            <family val="2"/>
          </rPr>
          <t>p: Provisional</t>
        </r>
      </text>
    </comment>
    <comment ref="O8" authorId="0">
      <text>
        <r>
          <rPr>
            <sz val="9"/>
            <rFont val="Tahoma"/>
            <family val="2"/>
          </rPr>
          <t>p: Provisional</t>
        </r>
      </text>
    </comment>
    <comment ref="P8" authorId="0">
      <text>
        <r>
          <rPr>
            <sz val="9"/>
            <rFont val="Tahoma"/>
            <family val="2"/>
          </rPr>
          <t>p: Provisional</t>
        </r>
      </text>
    </comment>
    <comment ref="C9" authorId="0">
      <text>
        <r>
          <rPr>
            <sz val="9"/>
            <rFont val="Tahoma"/>
            <family val="2"/>
          </rPr>
          <t>p: Provisional</t>
        </r>
      </text>
    </comment>
    <comment ref="D9" authorId="0">
      <text>
        <r>
          <rPr>
            <sz val="9"/>
            <rFont val="Tahoma"/>
            <family val="2"/>
          </rPr>
          <t>p: Provisional</t>
        </r>
      </text>
    </comment>
    <comment ref="E9" authorId="0">
      <text>
        <r>
          <rPr>
            <sz val="9"/>
            <rFont val="Tahoma"/>
            <family val="2"/>
          </rPr>
          <t>p: Provisional</t>
        </r>
      </text>
    </comment>
    <comment ref="F9" authorId="0">
      <text>
        <r>
          <rPr>
            <sz val="9"/>
            <rFont val="Tahoma"/>
            <family val="2"/>
          </rPr>
          <t>p: Provisional</t>
        </r>
      </text>
    </comment>
    <comment ref="G9" authorId="0">
      <text>
        <r>
          <rPr>
            <sz val="9"/>
            <rFont val="Tahoma"/>
            <family val="2"/>
          </rPr>
          <t>p: Provisional</t>
        </r>
      </text>
    </comment>
    <comment ref="H9" authorId="0">
      <text>
        <r>
          <rPr>
            <sz val="9"/>
            <rFont val="Tahoma"/>
            <family val="2"/>
          </rPr>
          <t>p: Provisional</t>
        </r>
      </text>
    </comment>
    <comment ref="J9" authorId="0">
      <text>
        <r>
          <rPr>
            <sz val="9"/>
            <rFont val="Tahoma"/>
            <family val="2"/>
          </rPr>
          <t>p: Provisional</t>
        </r>
      </text>
    </comment>
    <comment ref="K9" authorId="0">
      <text>
        <r>
          <rPr>
            <sz val="9"/>
            <rFont val="Tahoma"/>
            <family val="2"/>
          </rPr>
          <t>p: Provisional</t>
        </r>
      </text>
    </comment>
    <comment ref="L9" authorId="0">
      <text>
        <r>
          <rPr>
            <sz val="9"/>
            <rFont val="Tahoma"/>
            <family val="2"/>
          </rPr>
          <t>p: Provisional</t>
        </r>
      </text>
    </comment>
    <comment ref="M9" authorId="0">
      <text>
        <r>
          <rPr>
            <sz val="9"/>
            <rFont val="Tahoma"/>
            <family val="2"/>
          </rPr>
          <t>p: Provisional</t>
        </r>
      </text>
    </comment>
    <comment ref="N9" authorId="0">
      <text>
        <r>
          <rPr>
            <sz val="9"/>
            <rFont val="Tahoma"/>
            <family val="2"/>
          </rPr>
          <t>p: Provisional</t>
        </r>
      </text>
    </comment>
    <comment ref="O9" authorId="0">
      <text>
        <r>
          <rPr>
            <sz val="9"/>
            <rFont val="Tahoma"/>
            <family val="2"/>
          </rPr>
          <t>p: Provisional</t>
        </r>
      </text>
    </comment>
    <comment ref="P9" authorId="0">
      <text>
        <r>
          <rPr>
            <sz val="9"/>
            <rFont val="Tahoma"/>
            <family val="2"/>
          </rPr>
          <t>p: Provisional</t>
        </r>
      </text>
    </comment>
    <comment ref="R9" authorId="0">
      <text>
        <r>
          <rPr>
            <sz val="9"/>
            <rFont val="Tahoma"/>
            <family val="2"/>
          </rPr>
          <t>p: Provisional</t>
        </r>
      </text>
    </comment>
    <comment ref="C12" authorId="0">
      <text>
        <r>
          <rPr>
            <sz val="9"/>
            <rFont val="Tahoma"/>
            <family val="2"/>
          </rPr>
          <t>p: Provisional</t>
        </r>
      </text>
    </comment>
    <comment ref="D12" authorId="0">
      <text>
        <r>
          <rPr>
            <sz val="9"/>
            <rFont val="Tahoma"/>
            <family val="2"/>
          </rPr>
          <t>p: Provisional</t>
        </r>
      </text>
    </comment>
    <comment ref="E12" authorId="0">
      <text>
        <r>
          <rPr>
            <sz val="9"/>
            <rFont val="Tahoma"/>
            <family val="2"/>
          </rPr>
          <t>p: Provisional</t>
        </r>
      </text>
    </comment>
    <comment ref="F12" authorId="0">
      <text>
        <r>
          <rPr>
            <sz val="9"/>
            <rFont val="Tahoma"/>
            <family val="2"/>
          </rPr>
          <t>p: Provisional</t>
        </r>
      </text>
    </comment>
    <comment ref="G12" authorId="0">
      <text>
        <r>
          <rPr>
            <sz val="9"/>
            <rFont val="Tahoma"/>
            <family val="2"/>
          </rPr>
          <t>p: Provisional</t>
        </r>
      </text>
    </comment>
    <comment ref="H12" authorId="0">
      <text>
        <r>
          <rPr>
            <sz val="9"/>
            <rFont val="Tahoma"/>
            <family val="2"/>
          </rPr>
          <t>p: Provisional</t>
        </r>
      </text>
    </comment>
    <comment ref="J12" authorId="0">
      <text>
        <r>
          <rPr>
            <sz val="9"/>
            <rFont val="Tahoma"/>
            <family val="2"/>
          </rPr>
          <t>p: Provisional</t>
        </r>
      </text>
    </comment>
    <comment ref="L12" authorId="0">
      <text>
        <r>
          <rPr>
            <sz val="9"/>
            <rFont val="Tahoma"/>
            <family val="2"/>
          </rPr>
          <t>p: Provisional</t>
        </r>
      </text>
    </comment>
    <comment ref="N12" authorId="0">
      <text>
        <r>
          <rPr>
            <sz val="9"/>
            <rFont val="Tahoma"/>
            <family val="2"/>
          </rPr>
          <t>p: Provisional</t>
        </r>
      </text>
    </comment>
    <comment ref="O12" authorId="0">
      <text>
        <r>
          <rPr>
            <sz val="9"/>
            <rFont val="Tahoma"/>
            <family val="2"/>
          </rPr>
          <t>p: Provisional</t>
        </r>
      </text>
    </comment>
    <comment ref="P12" authorId="0">
      <text>
        <r>
          <rPr>
            <sz val="9"/>
            <rFont val="Tahoma"/>
            <family val="2"/>
          </rPr>
          <t>p: Provisional</t>
        </r>
      </text>
    </comment>
    <comment ref="C13" authorId="0">
      <text>
        <r>
          <rPr>
            <sz val="9"/>
            <rFont val="Tahoma"/>
            <family val="2"/>
          </rPr>
          <t>p: Provisional</t>
        </r>
      </text>
    </comment>
    <comment ref="D13" authorId="0">
      <text>
        <r>
          <rPr>
            <sz val="9"/>
            <rFont val="Tahoma"/>
            <family val="2"/>
          </rPr>
          <t>p: Provisional</t>
        </r>
      </text>
    </comment>
    <comment ref="E13" authorId="0">
      <text>
        <r>
          <rPr>
            <sz val="9"/>
            <rFont val="Tahoma"/>
            <family val="2"/>
          </rPr>
          <t>p: Provisional</t>
        </r>
      </text>
    </comment>
    <comment ref="F13" authorId="0">
      <text>
        <r>
          <rPr>
            <sz val="9"/>
            <rFont val="Tahoma"/>
            <family val="2"/>
          </rPr>
          <t>p: Provisional</t>
        </r>
      </text>
    </comment>
    <comment ref="G13" authorId="0">
      <text>
        <r>
          <rPr>
            <sz val="9"/>
            <rFont val="Tahoma"/>
            <family val="2"/>
          </rPr>
          <t>p: Provisional</t>
        </r>
      </text>
    </comment>
    <comment ref="H13" authorId="0">
      <text>
        <r>
          <rPr>
            <sz val="9"/>
            <rFont val="Tahoma"/>
            <family val="2"/>
          </rPr>
          <t>p: Provisional</t>
        </r>
      </text>
    </comment>
    <comment ref="J13" authorId="0">
      <text>
        <r>
          <rPr>
            <sz val="9"/>
            <rFont val="Tahoma"/>
            <family val="2"/>
          </rPr>
          <t>p: Provisional</t>
        </r>
      </text>
    </comment>
    <comment ref="K13" authorId="0">
      <text>
        <r>
          <rPr>
            <sz val="9"/>
            <rFont val="Tahoma"/>
            <family val="2"/>
          </rPr>
          <t>p: Provisional</t>
        </r>
      </text>
    </comment>
    <comment ref="L13" authorId="0">
      <text>
        <r>
          <rPr>
            <sz val="9"/>
            <rFont val="Tahoma"/>
            <family val="2"/>
          </rPr>
          <t>p: Provisional</t>
        </r>
      </text>
    </comment>
    <comment ref="M13" authorId="0">
      <text>
        <r>
          <rPr>
            <sz val="9"/>
            <rFont val="Tahoma"/>
            <family val="2"/>
          </rPr>
          <t>p: Provisional</t>
        </r>
      </text>
    </comment>
    <comment ref="N13" authorId="0">
      <text>
        <r>
          <rPr>
            <sz val="9"/>
            <rFont val="Tahoma"/>
            <family val="2"/>
          </rPr>
          <t>p: Provisional</t>
        </r>
      </text>
    </comment>
    <comment ref="O13" authorId="0">
      <text>
        <r>
          <rPr>
            <sz val="9"/>
            <rFont val="Tahoma"/>
            <family val="2"/>
          </rPr>
          <t>p: Provisional</t>
        </r>
      </text>
    </comment>
    <comment ref="P13" authorId="0">
      <text>
        <r>
          <rPr>
            <sz val="9"/>
            <rFont val="Tahoma"/>
            <family val="2"/>
          </rPr>
          <t>p: Provisional</t>
        </r>
      </text>
    </comment>
    <comment ref="R13" authorId="0">
      <text>
        <r>
          <rPr>
            <sz val="9"/>
            <rFont val="Tahoma"/>
            <family val="2"/>
          </rPr>
          <t>p: Provisional</t>
        </r>
      </text>
    </comment>
    <comment ref="C14" authorId="0">
      <text>
        <r>
          <rPr>
            <sz val="9"/>
            <rFont val="Tahoma"/>
            <family val="2"/>
          </rPr>
          <t>p: Provisional</t>
        </r>
      </text>
    </comment>
    <comment ref="D14" authorId="0">
      <text>
        <r>
          <rPr>
            <sz val="9"/>
            <rFont val="Tahoma"/>
            <family val="2"/>
          </rPr>
          <t>p: Provisional</t>
        </r>
      </text>
    </comment>
    <comment ref="E14" authorId="0">
      <text>
        <r>
          <rPr>
            <sz val="9"/>
            <rFont val="Tahoma"/>
            <family val="2"/>
          </rPr>
          <t>p: Provisional</t>
        </r>
      </text>
    </comment>
    <comment ref="F14" authorId="0">
      <text>
        <r>
          <rPr>
            <sz val="9"/>
            <rFont val="Tahoma"/>
            <family val="2"/>
          </rPr>
          <t>p: Provisional</t>
        </r>
      </text>
    </comment>
    <comment ref="G14" authorId="0">
      <text>
        <r>
          <rPr>
            <sz val="9"/>
            <rFont val="Tahoma"/>
            <family val="2"/>
          </rPr>
          <t>p: Provisional</t>
        </r>
      </text>
    </comment>
    <comment ref="H14" authorId="0">
      <text>
        <r>
          <rPr>
            <sz val="9"/>
            <rFont val="Tahoma"/>
            <family val="2"/>
          </rPr>
          <t>p: Provisional</t>
        </r>
      </text>
    </comment>
    <comment ref="J14" authorId="0">
      <text>
        <r>
          <rPr>
            <sz val="9"/>
            <rFont val="Tahoma"/>
            <family val="2"/>
          </rPr>
          <t>p: Provisional</t>
        </r>
      </text>
    </comment>
    <comment ref="K14" authorId="0">
      <text>
        <r>
          <rPr>
            <sz val="9"/>
            <rFont val="Tahoma"/>
            <family val="2"/>
          </rPr>
          <t>p: Provisional</t>
        </r>
      </text>
    </comment>
    <comment ref="L14" authorId="0">
      <text>
        <r>
          <rPr>
            <sz val="9"/>
            <rFont val="Tahoma"/>
            <family val="2"/>
          </rPr>
          <t>p: Provisional</t>
        </r>
      </text>
    </comment>
    <comment ref="M14" authorId="0">
      <text>
        <r>
          <rPr>
            <sz val="9"/>
            <rFont val="Tahoma"/>
            <family val="2"/>
          </rPr>
          <t>p: Provisional</t>
        </r>
      </text>
    </comment>
    <comment ref="N14" authorId="0">
      <text>
        <r>
          <rPr>
            <sz val="9"/>
            <rFont val="Tahoma"/>
            <family val="2"/>
          </rPr>
          <t>p: Provisional</t>
        </r>
      </text>
    </comment>
    <comment ref="O14" authorId="0">
      <text>
        <r>
          <rPr>
            <sz val="9"/>
            <rFont val="Tahoma"/>
            <family val="2"/>
          </rPr>
          <t>p: Provisional</t>
        </r>
      </text>
    </comment>
    <comment ref="P14" authorId="0">
      <text>
        <r>
          <rPr>
            <sz val="9"/>
            <rFont val="Tahoma"/>
            <family val="2"/>
          </rPr>
          <t>p: Provisional</t>
        </r>
      </text>
    </comment>
    <comment ref="R14" authorId="0">
      <text>
        <r>
          <rPr>
            <sz val="9"/>
            <rFont val="Tahoma"/>
            <family val="2"/>
          </rPr>
          <t>p: Provisional</t>
        </r>
      </text>
    </comment>
    <comment ref="C15" authorId="0">
      <text>
        <r>
          <rPr>
            <sz val="9"/>
            <rFont val="Tahoma"/>
            <family val="2"/>
          </rPr>
          <t>p: Provisional</t>
        </r>
      </text>
    </comment>
    <comment ref="D15" authorId="0">
      <text>
        <r>
          <rPr>
            <sz val="9"/>
            <rFont val="Tahoma"/>
            <family val="2"/>
          </rPr>
          <t>p: Provisional</t>
        </r>
      </text>
    </comment>
    <comment ref="E15" authorId="0">
      <text>
        <r>
          <rPr>
            <sz val="9"/>
            <rFont val="Tahoma"/>
            <family val="2"/>
          </rPr>
          <t>p: Provisional</t>
        </r>
      </text>
    </comment>
    <comment ref="F15" authorId="0">
      <text>
        <r>
          <rPr>
            <sz val="9"/>
            <rFont val="Tahoma"/>
            <family val="2"/>
          </rPr>
          <t>p: Provisional</t>
        </r>
      </text>
    </comment>
    <comment ref="G15" authorId="0">
      <text>
        <r>
          <rPr>
            <sz val="9"/>
            <rFont val="Tahoma"/>
            <family val="2"/>
          </rPr>
          <t>p: Provisional</t>
        </r>
      </text>
    </comment>
    <comment ref="H15" authorId="0">
      <text>
        <r>
          <rPr>
            <sz val="9"/>
            <rFont val="Tahoma"/>
            <family val="2"/>
          </rPr>
          <t>p: Provisional</t>
        </r>
      </text>
    </comment>
    <comment ref="J15" authorId="0">
      <text>
        <r>
          <rPr>
            <sz val="9"/>
            <rFont val="Tahoma"/>
            <family val="2"/>
          </rPr>
          <t>p: Provisional</t>
        </r>
      </text>
    </comment>
    <comment ref="K15" authorId="0">
      <text>
        <r>
          <rPr>
            <sz val="9"/>
            <rFont val="Tahoma"/>
            <family val="2"/>
          </rPr>
          <t>p: Provisional</t>
        </r>
      </text>
    </comment>
    <comment ref="L15" authorId="0">
      <text>
        <r>
          <rPr>
            <sz val="9"/>
            <rFont val="Tahoma"/>
            <family val="2"/>
          </rPr>
          <t>p: Provisional</t>
        </r>
      </text>
    </comment>
    <comment ref="M15" authorId="0">
      <text>
        <r>
          <rPr>
            <sz val="9"/>
            <rFont val="Tahoma"/>
            <family val="2"/>
          </rPr>
          <t>p: Provisional</t>
        </r>
      </text>
    </comment>
    <comment ref="N15" authorId="0">
      <text>
        <r>
          <rPr>
            <sz val="9"/>
            <rFont val="Tahoma"/>
            <family val="2"/>
          </rPr>
          <t>p: Provisional</t>
        </r>
      </text>
    </comment>
    <comment ref="O15" authorId="0">
      <text>
        <r>
          <rPr>
            <sz val="9"/>
            <rFont val="Tahoma"/>
            <family val="2"/>
          </rPr>
          <t>p: Provisional</t>
        </r>
      </text>
    </comment>
    <comment ref="P15" authorId="0">
      <text>
        <r>
          <rPr>
            <sz val="9"/>
            <rFont val="Tahoma"/>
            <family val="2"/>
          </rPr>
          <t>p: Provisional</t>
        </r>
      </text>
    </comment>
    <comment ref="R15" authorId="0">
      <text>
        <r>
          <rPr>
            <sz val="9"/>
            <rFont val="Tahoma"/>
            <family val="2"/>
          </rPr>
          <t>p: Provisional</t>
        </r>
      </text>
    </comment>
    <comment ref="C16" authorId="0">
      <text>
        <r>
          <rPr>
            <sz val="9"/>
            <rFont val="Tahoma"/>
            <family val="2"/>
          </rPr>
          <t>p: Provisional</t>
        </r>
      </text>
    </comment>
    <comment ref="D16" authorId="0">
      <text>
        <r>
          <rPr>
            <sz val="9"/>
            <rFont val="Tahoma"/>
            <family val="2"/>
          </rPr>
          <t>p: Provisional</t>
        </r>
      </text>
    </comment>
    <comment ref="E16" authorId="0">
      <text>
        <r>
          <rPr>
            <sz val="9"/>
            <rFont val="Tahoma"/>
            <family val="2"/>
          </rPr>
          <t>p: Provisional</t>
        </r>
      </text>
    </comment>
    <comment ref="F16" authorId="0">
      <text>
        <r>
          <rPr>
            <sz val="9"/>
            <rFont val="Tahoma"/>
            <family val="2"/>
          </rPr>
          <t>p: Provisional</t>
        </r>
      </text>
    </comment>
    <comment ref="G16" authorId="0">
      <text>
        <r>
          <rPr>
            <sz val="9"/>
            <rFont val="Tahoma"/>
            <family val="2"/>
          </rPr>
          <t>p: Provisional</t>
        </r>
      </text>
    </comment>
    <comment ref="H16" authorId="0">
      <text>
        <r>
          <rPr>
            <sz val="9"/>
            <rFont val="Tahoma"/>
            <family val="2"/>
          </rPr>
          <t>p: Provisional</t>
        </r>
      </text>
    </comment>
    <comment ref="J16" authorId="0">
      <text>
        <r>
          <rPr>
            <sz val="9"/>
            <rFont val="Tahoma"/>
            <family val="2"/>
          </rPr>
          <t>p: Provisional</t>
        </r>
      </text>
    </comment>
    <comment ref="K16" authorId="0">
      <text>
        <r>
          <rPr>
            <sz val="9"/>
            <rFont val="Tahoma"/>
            <family val="2"/>
          </rPr>
          <t>p: Provisional</t>
        </r>
      </text>
    </comment>
    <comment ref="L16" authorId="0">
      <text>
        <r>
          <rPr>
            <sz val="9"/>
            <rFont val="Tahoma"/>
            <family val="2"/>
          </rPr>
          <t>p: Provisional</t>
        </r>
      </text>
    </comment>
    <comment ref="M16" authorId="0">
      <text>
        <r>
          <rPr>
            <sz val="9"/>
            <rFont val="Tahoma"/>
            <family val="2"/>
          </rPr>
          <t>p: Provisional</t>
        </r>
      </text>
    </comment>
    <comment ref="N16" authorId="0">
      <text>
        <r>
          <rPr>
            <sz val="9"/>
            <rFont val="Tahoma"/>
            <family val="2"/>
          </rPr>
          <t>p: Provisional</t>
        </r>
      </text>
    </comment>
    <comment ref="O16" authorId="0">
      <text>
        <r>
          <rPr>
            <sz val="9"/>
            <rFont val="Tahoma"/>
            <family val="2"/>
          </rPr>
          <t>p: Provisional</t>
        </r>
      </text>
    </comment>
    <comment ref="P16" authorId="0">
      <text>
        <r>
          <rPr>
            <sz val="9"/>
            <rFont val="Tahoma"/>
            <family val="2"/>
          </rPr>
          <t>p: Provisional</t>
        </r>
      </text>
    </comment>
    <comment ref="R16" authorId="0">
      <text>
        <r>
          <rPr>
            <sz val="9"/>
            <rFont val="Tahoma"/>
            <family val="2"/>
          </rPr>
          <t>p: Provisional</t>
        </r>
      </text>
    </comment>
    <comment ref="C18" authorId="0">
      <text>
        <r>
          <rPr>
            <sz val="9"/>
            <rFont val="Tahoma"/>
            <family val="2"/>
          </rPr>
          <t>p: Provisional</t>
        </r>
      </text>
    </comment>
    <comment ref="D18" authorId="0">
      <text>
        <r>
          <rPr>
            <sz val="9"/>
            <rFont val="Tahoma"/>
            <family val="2"/>
          </rPr>
          <t>p: Provisional</t>
        </r>
      </text>
    </comment>
    <comment ref="E18" authorId="0">
      <text>
        <r>
          <rPr>
            <sz val="9"/>
            <rFont val="Tahoma"/>
            <family val="2"/>
          </rPr>
          <t>p: Provisional</t>
        </r>
      </text>
    </comment>
    <comment ref="F18" authorId="0">
      <text>
        <r>
          <rPr>
            <sz val="9"/>
            <rFont val="Tahoma"/>
            <family val="2"/>
          </rPr>
          <t>p: Provisional</t>
        </r>
      </text>
    </comment>
    <comment ref="G18" authorId="0">
      <text>
        <r>
          <rPr>
            <sz val="9"/>
            <rFont val="Tahoma"/>
            <family val="2"/>
          </rPr>
          <t>p: Provisional</t>
        </r>
      </text>
    </comment>
    <comment ref="H18" authorId="0">
      <text>
        <r>
          <rPr>
            <sz val="9"/>
            <rFont val="Tahoma"/>
            <family val="2"/>
          </rPr>
          <t>p: Provisional</t>
        </r>
      </text>
    </comment>
    <comment ref="J18" authorId="0">
      <text>
        <r>
          <rPr>
            <sz val="9"/>
            <rFont val="Tahoma"/>
            <family val="2"/>
          </rPr>
          <t>p: Provisional</t>
        </r>
      </text>
    </comment>
    <comment ref="K18" authorId="0">
      <text>
        <r>
          <rPr>
            <sz val="9"/>
            <rFont val="Tahoma"/>
            <family val="2"/>
          </rPr>
          <t>p: Provisional</t>
        </r>
      </text>
    </comment>
    <comment ref="L18" authorId="0">
      <text>
        <r>
          <rPr>
            <sz val="9"/>
            <rFont val="Tahoma"/>
            <family val="2"/>
          </rPr>
          <t>p: Provisional</t>
        </r>
      </text>
    </comment>
    <comment ref="M18" authorId="0">
      <text>
        <r>
          <rPr>
            <sz val="9"/>
            <rFont val="Tahoma"/>
            <family val="2"/>
          </rPr>
          <t>p: Provisional</t>
        </r>
      </text>
    </comment>
    <comment ref="N18" authorId="0">
      <text>
        <r>
          <rPr>
            <sz val="9"/>
            <rFont val="Tahoma"/>
            <family val="2"/>
          </rPr>
          <t>p: Provisional</t>
        </r>
      </text>
    </comment>
    <comment ref="O18" authorId="0">
      <text>
        <r>
          <rPr>
            <sz val="9"/>
            <rFont val="Tahoma"/>
            <family val="2"/>
          </rPr>
          <t>p: Provisional</t>
        </r>
      </text>
    </comment>
    <comment ref="P18" authorId="0">
      <text>
        <r>
          <rPr>
            <sz val="9"/>
            <rFont val="Tahoma"/>
            <family val="2"/>
          </rPr>
          <t>p: Provisional</t>
        </r>
      </text>
    </comment>
    <comment ref="R18" authorId="0">
      <text>
        <r>
          <rPr>
            <sz val="9"/>
            <rFont val="Tahoma"/>
            <family val="2"/>
          </rPr>
          <t>p: Provisional</t>
        </r>
      </text>
    </comment>
    <comment ref="D20" authorId="0">
      <text>
        <r>
          <rPr>
            <sz val="9"/>
            <rFont val="Tahoma"/>
            <family val="2"/>
          </rPr>
          <t>p: Provisional</t>
        </r>
      </text>
    </comment>
    <comment ref="F20" authorId="0">
      <text>
        <r>
          <rPr>
            <sz val="9"/>
            <rFont val="Tahoma"/>
            <family val="2"/>
          </rPr>
          <t>p: Provisional</t>
        </r>
      </text>
    </comment>
    <comment ref="G20" authorId="0">
      <text>
        <r>
          <rPr>
            <sz val="9"/>
            <rFont val="Tahoma"/>
            <family val="2"/>
          </rPr>
          <t>p: Provisional</t>
        </r>
      </text>
    </comment>
    <comment ref="H20" authorId="0">
      <text>
        <r>
          <rPr>
            <sz val="9"/>
            <rFont val="Tahoma"/>
            <family val="2"/>
          </rPr>
          <t>p: Provisional</t>
        </r>
      </text>
    </comment>
    <comment ref="L20" authorId="0">
      <text>
        <r>
          <rPr>
            <sz val="9"/>
            <rFont val="Tahoma"/>
            <family val="2"/>
          </rPr>
          <t>p: Provisional</t>
        </r>
      </text>
    </comment>
    <comment ref="N20" authorId="0">
      <text>
        <r>
          <rPr>
            <sz val="9"/>
            <rFont val="Tahoma"/>
            <family val="2"/>
          </rPr>
          <t>p: Provisional</t>
        </r>
      </text>
    </comment>
    <comment ref="O20" authorId="0">
      <text>
        <r>
          <rPr>
            <sz val="9"/>
            <rFont val="Tahoma"/>
            <family val="2"/>
          </rPr>
          <t>p: Provisional</t>
        </r>
      </text>
    </comment>
    <comment ref="P20" authorId="0">
      <text>
        <r>
          <rPr>
            <sz val="9"/>
            <rFont val="Tahoma"/>
            <family val="2"/>
          </rPr>
          <t>p: Provisional</t>
        </r>
      </text>
    </comment>
    <comment ref="C21" authorId="0">
      <text>
        <r>
          <rPr>
            <sz val="9"/>
            <rFont val="Tahoma"/>
            <family val="2"/>
          </rPr>
          <t>p: Provisional</t>
        </r>
      </text>
    </comment>
    <comment ref="D21" authorId="0">
      <text>
        <r>
          <rPr>
            <sz val="9"/>
            <rFont val="Tahoma"/>
            <family val="2"/>
          </rPr>
          <t>p: Provisional</t>
        </r>
      </text>
    </comment>
    <comment ref="E21" authorId="0">
      <text>
        <r>
          <rPr>
            <sz val="9"/>
            <rFont val="Tahoma"/>
            <family val="2"/>
          </rPr>
          <t>p: Provisional</t>
        </r>
      </text>
    </comment>
    <comment ref="F21" authorId="0">
      <text>
        <r>
          <rPr>
            <sz val="9"/>
            <rFont val="Tahoma"/>
            <family val="2"/>
          </rPr>
          <t>p: Provisional</t>
        </r>
      </text>
    </comment>
    <comment ref="G21" authorId="0">
      <text>
        <r>
          <rPr>
            <sz val="9"/>
            <rFont val="Tahoma"/>
            <family val="2"/>
          </rPr>
          <t>p: Provisional</t>
        </r>
      </text>
    </comment>
    <comment ref="H21" authorId="0">
      <text>
        <r>
          <rPr>
            <sz val="9"/>
            <rFont val="Tahoma"/>
            <family val="2"/>
          </rPr>
          <t>p: Provisional</t>
        </r>
      </text>
    </comment>
    <comment ref="J21" authorId="0">
      <text>
        <r>
          <rPr>
            <sz val="9"/>
            <rFont val="Tahoma"/>
            <family val="2"/>
          </rPr>
          <t>p: Provisional</t>
        </r>
      </text>
    </comment>
    <comment ref="K21" authorId="0">
      <text>
        <r>
          <rPr>
            <sz val="9"/>
            <rFont val="Tahoma"/>
            <family val="2"/>
          </rPr>
          <t>p: Provisional</t>
        </r>
      </text>
    </comment>
    <comment ref="L21" authorId="0">
      <text>
        <r>
          <rPr>
            <sz val="9"/>
            <rFont val="Tahoma"/>
            <family val="2"/>
          </rPr>
          <t>p: Provisional</t>
        </r>
      </text>
    </comment>
    <comment ref="M21" authorId="0">
      <text>
        <r>
          <rPr>
            <sz val="9"/>
            <rFont val="Tahoma"/>
            <family val="2"/>
          </rPr>
          <t>p: Provisional</t>
        </r>
      </text>
    </comment>
    <comment ref="N21" authorId="0">
      <text>
        <r>
          <rPr>
            <sz val="9"/>
            <rFont val="Tahoma"/>
            <family val="2"/>
          </rPr>
          <t>p: Provisional</t>
        </r>
      </text>
    </comment>
    <comment ref="O21" authorId="0">
      <text>
        <r>
          <rPr>
            <sz val="9"/>
            <rFont val="Tahoma"/>
            <family val="2"/>
          </rPr>
          <t>p: Provisional</t>
        </r>
      </text>
    </comment>
    <comment ref="P21" authorId="0">
      <text>
        <r>
          <rPr>
            <sz val="9"/>
            <rFont val="Tahoma"/>
            <family val="2"/>
          </rPr>
          <t>p: Provisional</t>
        </r>
      </text>
    </comment>
    <comment ref="R21" authorId="0">
      <text>
        <r>
          <rPr>
            <sz val="9"/>
            <rFont val="Tahoma"/>
            <family val="2"/>
          </rPr>
          <t>p: Provisional</t>
        </r>
      </text>
    </comment>
    <comment ref="L22" authorId="0">
      <text>
        <r>
          <rPr>
            <sz val="9"/>
            <rFont val="Tahoma"/>
            <family val="2"/>
          </rPr>
          <t>p: Provisional</t>
        </r>
      </text>
    </comment>
    <comment ref="N22" authorId="0">
      <text>
        <r>
          <rPr>
            <sz val="9"/>
            <rFont val="Tahoma"/>
            <family val="2"/>
          </rPr>
          <t>p: Provisional</t>
        </r>
      </text>
    </comment>
    <comment ref="O22" authorId="0">
      <text>
        <r>
          <rPr>
            <sz val="9"/>
            <rFont val="Tahoma"/>
            <family val="2"/>
          </rPr>
          <t>p: Provisional</t>
        </r>
      </text>
    </comment>
    <comment ref="P22" authorId="0">
      <text>
        <r>
          <rPr>
            <sz val="9"/>
            <rFont val="Tahoma"/>
            <family val="2"/>
          </rPr>
          <t>p: Provisional</t>
        </r>
      </text>
    </comment>
    <comment ref="L24" authorId="0">
      <text>
        <r>
          <rPr>
            <sz val="9"/>
            <rFont val="Tahoma"/>
            <family val="2"/>
          </rPr>
          <t>p: Provisional</t>
        </r>
      </text>
    </comment>
    <comment ref="N24" authorId="0">
      <text>
        <r>
          <rPr>
            <sz val="9"/>
            <rFont val="Tahoma"/>
            <family val="2"/>
          </rPr>
          <t>p: Provisional</t>
        </r>
      </text>
    </comment>
    <comment ref="O24" authorId="0">
      <text>
        <r>
          <rPr>
            <sz val="9"/>
            <rFont val="Tahoma"/>
            <family val="2"/>
          </rPr>
          <t>p: Provisional</t>
        </r>
      </text>
    </comment>
    <comment ref="L25" authorId="0">
      <text>
        <r>
          <rPr>
            <sz val="9"/>
            <rFont val="Tahoma"/>
            <family val="2"/>
          </rPr>
          <t>p: Provisional</t>
        </r>
      </text>
    </comment>
    <comment ref="N25" authorId="0">
      <text>
        <r>
          <rPr>
            <sz val="9"/>
            <rFont val="Tahoma"/>
            <family val="2"/>
          </rPr>
          <t>p: Provisional</t>
        </r>
      </text>
    </comment>
    <comment ref="O25" authorId="0">
      <text>
        <r>
          <rPr>
            <sz val="9"/>
            <rFont val="Tahoma"/>
            <family val="2"/>
          </rPr>
          <t>p: Provisional</t>
        </r>
      </text>
    </comment>
    <comment ref="L27" authorId="0">
      <text>
        <r>
          <rPr>
            <sz val="9"/>
            <rFont val="Tahoma"/>
            <family val="2"/>
          </rPr>
          <t>p: Provisional</t>
        </r>
      </text>
    </comment>
    <comment ref="N27" authorId="0">
      <text>
        <r>
          <rPr>
            <sz val="9"/>
            <rFont val="Tahoma"/>
            <family val="2"/>
          </rPr>
          <t>p: Provisional</t>
        </r>
      </text>
    </comment>
    <comment ref="O27" authorId="0">
      <text>
        <r>
          <rPr>
            <sz val="9"/>
            <rFont val="Tahoma"/>
            <family val="2"/>
          </rPr>
          <t>p: Provisional</t>
        </r>
      </text>
    </comment>
    <comment ref="C30" authorId="0">
      <text>
        <r>
          <rPr>
            <sz val="9"/>
            <rFont val="Tahoma"/>
            <family val="2"/>
          </rPr>
          <t>p: Provisional</t>
        </r>
      </text>
    </comment>
    <comment ref="D30" authorId="0">
      <text>
        <r>
          <rPr>
            <sz val="9"/>
            <rFont val="Tahoma"/>
            <family val="2"/>
          </rPr>
          <t>p: Provisional</t>
        </r>
      </text>
    </comment>
    <comment ref="E30" authorId="0">
      <text>
        <r>
          <rPr>
            <sz val="9"/>
            <rFont val="Tahoma"/>
            <family val="2"/>
          </rPr>
          <t>p: Provisional</t>
        </r>
      </text>
    </comment>
    <comment ref="F30" authorId="0">
      <text>
        <r>
          <rPr>
            <sz val="9"/>
            <rFont val="Tahoma"/>
            <family val="2"/>
          </rPr>
          <t>p: Provisional</t>
        </r>
      </text>
    </comment>
    <comment ref="G30" authorId="0">
      <text>
        <r>
          <rPr>
            <sz val="9"/>
            <rFont val="Tahoma"/>
            <family val="2"/>
          </rPr>
          <t>p: Provisional</t>
        </r>
      </text>
    </comment>
    <comment ref="H30" authorId="0">
      <text>
        <r>
          <rPr>
            <sz val="9"/>
            <rFont val="Tahoma"/>
            <family val="2"/>
          </rPr>
          <t>p: Provisional</t>
        </r>
      </text>
    </comment>
    <comment ref="J30" authorId="0">
      <text>
        <r>
          <rPr>
            <sz val="9"/>
            <rFont val="Tahoma"/>
            <family val="2"/>
          </rPr>
          <t>p: Provisional</t>
        </r>
      </text>
    </comment>
    <comment ref="K30" authorId="0">
      <text>
        <r>
          <rPr>
            <sz val="9"/>
            <rFont val="Tahoma"/>
            <family val="2"/>
          </rPr>
          <t>p: Provisional</t>
        </r>
      </text>
    </comment>
    <comment ref="L30" authorId="0">
      <text>
        <r>
          <rPr>
            <sz val="9"/>
            <rFont val="Tahoma"/>
            <family val="2"/>
          </rPr>
          <t>p: Provisional</t>
        </r>
      </text>
    </comment>
    <comment ref="M30" authorId="0">
      <text>
        <r>
          <rPr>
            <sz val="9"/>
            <rFont val="Tahoma"/>
            <family val="2"/>
          </rPr>
          <t>p: Provisional</t>
        </r>
      </text>
    </comment>
    <comment ref="N30" authorId="0">
      <text>
        <r>
          <rPr>
            <sz val="9"/>
            <rFont val="Tahoma"/>
            <family val="2"/>
          </rPr>
          <t>p: Provisional</t>
        </r>
      </text>
    </comment>
    <comment ref="O30" authorId="0">
      <text>
        <r>
          <rPr>
            <sz val="9"/>
            <rFont val="Tahoma"/>
            <family val="2"/>
          </rPr>
          <t>p: Provisional</t>
        </r>
      </text>
    </comment>
    <comment ref="P30" authorId="0">
      <text>
        <r>
          <rPr>
            <sz val="9"/>
            <rFont val="Tahoma"/>
            <family val="2"/>
          </rPr>
          <t>p: Provisional</t>
        </r>
      </text>
    </comment>
    <comment ref="R30" authorId="0">
      <text>
        <r>
          <rPr>
            <sz val="9"/>
            <rFont val="Tahoma"/>
            <family val="2"/>
          </rPr>
          <t>p: Provisional</t>
        </r>
      </text>
    </comment>
    <comment ref="C31" authorId="0">
      <text>
        <r>
          <rPr>
            <sz val="9"/>
            <rFont val="Tahoma"/>
            <family val="2"/>
          </rPr>
          <t>p: Provisional</t>
        </r>
      </text>
    </comment>
    <comment ref="D31" authorId="0">
      <text>
        <r>
          <rPr>
            <sz val="9"/>
            <rFont val="Tahoma"/>
            <family val="2"/>
          </rPr>
          <t>p: Provisional</t>
        </r>
      </text>
    </comment>
    <comment ref="E31" authorId="0">
      <text>
        <r>
          <rPr>
            <sz val="9"/>
            <rFont val="Tahoma"/>
            <family val="2"/>
          </rPr>
          <t>p: Provisional</t>
        </r>
      </text>
    </comment>
    <comment ref="F31" authorId="0">
      <text>
        <r>
          <rPr>
            <sz val="9"/>
            <rFont val="Tahoma"/>
            <family val="2"/>
          </rPr>
          <t>p: Provisional</t>
        </r>
      </text>
    </comment>
    <comment ref="G31" authorId="0">
      <text>
        <r>
          <rPr>
            <sz val="9"/>
            <rFont val="Tahoma"/>
            <family val="2"/>
          </rPr>
          <t>p: Provisional</t>
        </r>
      </text>
    </comment>
    <comment ref="H31" authorId="0">
      <text>
        <r>
          <rPr>
            <sz val="9"/>
            <rFont val="Tahoma"/>
            <family val="2"/>
          </rPr>
          <t>p: Provisional</t>
        </r>
      </text>
    </comment>
    <comment ref="J31" authorId="0">
      <text>
        <r>
          <rPr>
            <sz val="9"/>
            <rFont val="Tahoma"/>
            <family val="2"/>
          </rPr>
          <t>p: Provisional</t>
        </r>
      </text>
    </comment>
    <comment ref="L31" authorId="0">
      <text>
        <r>
          <rPr>
            <sz val="9"/>
            <rFont val="Tahoma"/>
            <family val="2"/>
          </rPr>
          <t>p: Provisional</t>
        </r>
      </text>
    </comment>
    <comment ref="N31" authorId="0">
      <text>
        <r>
          <rPr>
            <sz val="9"/>
            <rFont val="Tahoma"/>
            <family val="2"/>
          </rPr>
          <t>p: Provisional</t>
        </r>
      </text>
    </comment>
    <comment ref="O31" authorId="0">
      <text>
        <r>
          <rPr>
            <sz val="9"/>
            <rFont val="Tahoma"/>
            <family val="2"/>
          </rPr>
          <t>p: Provisional</t>
        </r>
      </text>
    </comment>
    <comment ref="P31" authorId="0">
      <text>
        <r>
          <rPr>
            <sz val="9"/>
            <rFont val="Tahoma"/>
            <family val="2"/>
          </rPr>
          <t>p: Provisional</t>
        </r>
      </text>
    </comment>
    <comment ref="C32" authorId="0">
      <text>
        <r>
          <rPr>
            <sz val="9"/>
            <rFont val="Tahoma"/>
            <family val="2"/>
          </rPr>
          <t>p: Provisional</t>
        </r>
      </text>
    </comment>
    <comment ref="D32" authorId="0">
      <text>
        <r>
          <rPr>
            <sz val="9"/>
            <rFont val="Tahoma"/>
            <family val="2"/>
          </rPr>
          <t>p: Provisional</t>
        </r>
      </text>
    </comment>
    <comment ref="E32" authorId="0">
      <text>
        <r>
          <rPr>
            <sz val="9"/>
            <rFont val="Tahoma"/>
            <family val="2"/>
          </rPr>
          <t>p: Provisional</t>
        </r>
      </text>
    </comment>
    <comment ref="F32" authorId="0">
      <text>
        <r>
          <rPr>
            <sz val="9"/>
            <rFont val="Tahoma"/>
            <family val="2"/>
          </rPr>
          <t>p: Provisional</t>
        </r>
      </text>
    </comment>
    <comment ref="G32" authorId="0">
      <text>
        <r>
          <rPr>
            <sz val="9"/>
            <rFont val="Tahoma"/>
            <family val="2"/>
          </rPr>
          <t>p: Provisional</t>
        </r>
      </text>
    </comment>
    <comment ref="H32" authorId="0">
      <text>
        <r>
          <rPr>
            <sz val="9"/>
            <rFont val="Tahoma"/>
            <family val="2"/>
          </rPr>
          <t>p: Provisional</t>
        </r>
      </text>
    </comment>
    <comment ref="J32" authorId="0">
      <text>
        <r>
          <rPr>
            <sz val="9"/>
            <rFont val="Tahoma"/>
            <family val="2"/>
          </rPr>
          <t>p: Provisional</t>
        </r>
      </text>
    </comment>
    <comment ref="K32" authorId="0">
      <text>
        <r>
          <rPr>
            <sz val="9"/>
            <rFont val="Tahoma"/>
            <family val="2"/>
          </rPr>
          <t>p: Provisional</t>
        </r>
      </text>
    </comment>
    <comment ref="L32" authorId="0">
      <text>
        <r>
          <rPr>
            <sz val="9"/>
            <rFont val="Tahoma"/>
            <family val="2"/>
          </rPr>
          <t>p: Provisional</t>
        </r>
      </text>
    </comment>
    <comment ref="M32" authorId="0">
      <text>
        <r>
          <rPr>
            <sz val="9"/>
            <rFont val="Tahoma"/>
            <family val="2"/>
          </rPr>
          <t>p: Provisional</t>
        </r>
      </text>
    </comment>
    <comment ref="N32" authorId="0">
      <text>
        <r>
          <rPr>
            <sz val="9"/>
            <rFont val="Tahoma"/>
            <family val="2"/>
          </rPr>
          <t>p: Provisional</t>
        </r>
      </text>
    </comment>
    <comment ref="O32" authorId="0">
      <text>
        <r>
          <rPr>
            <sz val="9"/>
            <rFont val="Tahoma"/>
            <family val="2"/>
          </rPr>
          <t>p: Provisional</t>
        </r>
      </text>
    </comment>
    <comment ref="P32" authorId="0">
      <text>
        <r>
          <rPr>
            <sz val="9"/>
            <rFont val="Tahoma"/>
            <family val="2"/>
          </rPr>
          <t>p: Provisional</t>
        </r>
      </text>
    </comment>
    <comment ref="R32" authorId="0">
      <text>
        <r>
          <rPr>
            <sz val="9"/>
            <rFont val="Tahoma"/>
            <family val="2"/>
          </rPr>
          <t>p: Provisional</t>
        </r>
      </text>
    </comment>
    <comment ref="D33" authorId="0">
      <text>
        <r>
          <rPr>
            <sz val="9"/>
            <rFont val="Tahoma"/>
            <family val="2"/>
          </rPr>
          <t>p: Provisional</t>
        </r>
      </text>
    </comment>
    <comment ref="F33" authorId="0">
      <text>
        <r>
          <rPr>
            <sz val="9"/>
            <rFont val="Tahoma"/>
            <family val="2"/>
          </rPr>
          <t>p: Provisional</t>
        </r>
      </text>
    </comment>
    <comment ref="G33" authorId="0">
      <text>
        <r>
          <rPr>
            <sz val="9"/>
            <rFont val="Tahoma"/>
            <family val="2"/>
          </rPr>
          <t>p: Provisional</t>
        </r>
      </text>
    </comment>
    <comment ref="H33" authorId="0">
      <text>
        <r>
          <rPr>
            <sz val="9"/>
            <rFont val="Tahoma"/>
            <family val="2"/>
          </rPr>
          <t>p: Provisional</t>
        </r>
      </text>
    </comment>
    <comment ref="N33" authorId="0">
      <text>
        <r>
          <rPr>
            <sz val="9"/>
            <rFont val="Tahoma"/>
            <family val="2"/>
          </rPr>
          <t>p: Provisional</t>
        </r>
      </text>
    </comment>
    <comment ref="C34" authorId="0">
      <text>
        <r>
          <rPr>
            <sz val="9"/>
            <rFont val="Tahoma"/>
            <family val="2"/>
          </rPr>
          <t>p: Provisional</t>
        </r>
      </text>
    </comment>
    <comment ref="D34" authorId="0">
      <text>
        <r>
          <rPr>
            <sz val="9"/>
            <rFont val="Tahoma"/>
            <family val="2"/>
          </rPr>
          <t>p: Provisional</t>
        </r>
      </text>
    </comment>
    <comment ref="E34" authorId="0">
      <text>
        <r>
          <rPr>
            <sz val="9"/>
            <rFont val="Tahoma"/>
            <family val="2"/>
          </rPr>
          <t>p: Provisional</t>
        </r>
      </text>
    </comment>
    <comment ref="F34" authorId="0">
      <text>
        <r>
          <rPr>
            <sz val="9"/>
            <rFont val="Tahoma"/>
            <family val="2"/>
          </rPr>
          <t>p: Provisional</t>
        </r>
      </text>
    </comment>
    <comment ref="G34" authorId="0">
      <text>
        <r>
          <rPr>
            <sz val="9"/>
            <rFont val="Tahoma"/>
            <family val="2"/>
          </rPr>
          <t>p: Provisional</t>
        </r>
      </text>
    </comment>
    <comment ref="H34" authorId="0">
      <text>
        <r>
          <rPr>
            <sz val="9"/>
            <rFont val="Tahoma"/>
            <family val="2"/>
          </rPr>
          <t>p: Provisional</t>
        </r>
      </text>
    </comment>
    <comment ref="J34" authorId="0">
      <text>
        <r>
          <rPr>
            <sz val="9"/>
            <rFont val="Tahoma"/>
            <family val="2"/>
          </rPr>
          <t>p: Provisional</t>
        </r>
      </text>
    </comment>
    <comment ref="L34" authorId="0">
      <text>
        <r>
          <rPr>
            <sz val="9"/>
            <rFont val="Tahoma"/>
            <family val="2"/>
          </rPr>
          <t>p: Provisional</t>
        </r>
      </text>
    </comment>
    <comment ref="N34" authorId="0">
      <text>
        <r>
          <rPr>
            <sz val="9"/>
            <rFont val="Tahoma"/>
            <family val="2"/>
          </rPr>
          <t>p: Provisional</t>
        </r>
      </text>
    </comment>
    <comment ref="O34" authorId="0">
      <text>
        <r>
          <rPr>
            <sz val="9"/>
            <rFont val="Tahoma"/>
            <family val="2"/>
          </rPr>
          <t>p: Provisional</t>
        </r>
      </text>
    </comment>
    <comment ref="P34" authorId="0">
      <text>
        <r>
          <rPr>
            <sz val="9"/>
            <rFont val="Tahoma"/>
            <family val="2"/>
          </rPr>
          <t>p: Provisional</t>
        </r>
      </text>
    </comment>
    <comment ref="C36" authorId="0">
      <text>
        <r>
          <rPr>
            <sz val="9"/>
            <rFont val="Tahoma"/>
            <family val="2"/>
          </rPr>
          <t>p: Provisional</t>
        </r>
      </text>
    </comment>
    <comment ref="D36" authorId="0">
      <text>
        <r>
          <rPr>
            <sz val="9"/>
            <rFont val="Tahoma"/>
            <family val="2"/>
          </rPr>
          <t>p: Provisional</t>
        </r>
      </text>
    </comment>
    <comment ref="E36" authorId="0">
      <text>
        <r>
          <rPr>
            <sz val="9"/>
            <rFont val="Tahoma"/>
            <family val="2"/>
          </rPr>
          <t>p: Provisional</t>
        </r>
      </text>
    </comment>
    <comment ref="F36" authorId="0">
      <text>
        <r>
          <rPr>
            <sz val="9"/>
            <rFont val="Tahoma"/>
            <family val="2"/>
          </rPr>
          <t>p: Provisional</t>
        </r>
      </text>
    </comment>
    <comment ref="G36" authorId="0">
      <text>
        <r>
          <rPr>
            <sz val="9"/>
            <rFont val="Tahoma"/>
            <family val="2"/>
          </rPr>
          <t>p: Provisional</t>
        </r>
      </text>
    </comment>
    <comment ref="H36" authorId="0">
      <text>
        <r>
          <rPr>
            <sz val="9"/>
            <rFont val="Tahoma"/>
            <family val="2"/>
          </rPr>
          <t>p: Provisional</t>
        </r>
      </text>
    </comment>
    <comment ref="J36" authorId="0">
      <text>
        <r>
          <rPr>
            <sz val="9"/>
            <rFont val="Tahoma"/>
            <family val="2"/>
          </rPr>
          <t>p: Provisional</t>
        </r>
      </text>
    </comment>
    <comment ref="K36" authorId="0">
      <text>
        <r>
          <rPr>
            <sz val="9"/>
            <rFont val="Tahoma"/>
            <family val="2"/>
          </rPr>
          <t>p: Provisional</t>
        </r>
      </text>
    </comment>
    <comment ref="L36" authorId="0">
      <text>
        <r>
          <rPr>
            <sz val="9"/>
            <rFont val="Tahoma"/>
            <family val="2"/>
          </rPr>
          <t>p: Provisional</t>
        </r>
      </text>
    </comment>
    <comment ref="M36" authorId="0">
      <text>
        <r>
          <rPr>
            <sz val="9"/>
            <rFont val="Tahoma"/>
            <family val="2"/>
          </rPr>
          <t>p: Provisional</t>
        </r>
      </text>
    </comment>
    <comment ref="N36" authorId="0">
      <text>
        <r>
          <rPr>
            <sz val="9"/>
            <rFont val="Tahoma"/>
            <family val="2"/>
          </rPr>
          <t>p: Provisional</t>
        </r>
      </text>
    </comment>
    <comment ref="O36" authorId="0">
      <text>
        <r>
          <rPr>
            <sz val="9"/>
            <rFont val="Tahoma"/>
            <family val="2"/>
          </rPr>
          <t>p: Provisional</t>
        </r>
      </text>
    </comment>
    <comment ref="P36" authorId="0">
      <text>
        <r>
          <rPr>
            <sz val="9"/>
            <rFont val="Tahoma"/>
            <family val="2"/>
          </rPr>
          <t>p: Provisional</t>
        </r>
      </text>
    </comment>
    <comment ref="R36" authorId="0">
      <text>
        <r>
          <rPr>
            <sz val="9"/>
            <rFont val="Tahoma"/>
            <family val="2"/>
          </rPr>
          <t>p: Provisional</t>
        </r>
      </text>
    </comment>
    <comment ref="D37" authorId="0">
      <text>
        <r>
          <rPr>
            <sz val="9"/>
            <rFont val="Tahoma"/>
            <family val="2"/>
          </rPr>
          <t>p: Provisional</t>
        </r>
      </text>
    </comment>
    <comment ref="F37" authorId="0">
      <text>
        <r>
          <rPr>
            <sz val="9"/>
            <rFont val="Tahoma"/>
            <family val="2"/>
          </rPr>
          <t>p: Provisional</t>
        </r>
      </text>
    </comment>
    <comment ref="G37" authorId="0">
      <text>
        <r>
          <rPr>
            <sz val="9"/>
            <rFont val="Tahoma"/>
            <family val="2"/>
          </rPr>
          <t>p: Provisional</t>
        </r>
      </text>
    </comment>
    <comment ref="L37" authorId="0">
      <text>
        <r>
          <rPr>
            <sz val="9"/>
            <rFont val="Tahoma"/>
            <family val="2"/>
          </rPr>
          <t>p: Provisional</t>
        </r>
      </text>
    </comment>
    <comment ref="N37" authorId="0">
      <text>
        <r>
          <rPr>
            <sz val="9"/>
            <rFont val="Tahoma"/>
            <family val="2"/>
          </rPr>
          <t>p: Provisional</t>
        </r>
      </text>
    </comment>
    <comment ref="O37" authorId="0">
      <text>
        <r>
          <rPr>
            <sz val="9"/>
            <rFont val="Tahoma"/>
            <family val="2"/>
          </rPr>
          <t>p: Provisional</t>
        </r>
      </text>
    </comment>
    <comment ref="C38" authorId="0">
      <text>
        <r>
          <rPr>
            <sz val="9"/>
            <rFont val="Tahoma"/>
            <family val="2"/>
          </rPr>
          <t>p: Provisional</t>
        </r>
      </text>
    </comment>
    <comment ref="D38" authorId="0">
      <text>
        <r>
          <rPr>
            <sz val="9"/>
            <rFont val="Tahoma"/>
            <family val="2"/>
          </rPr>
          <t>p: Provisional</t>
        </r>
      </text>
    </comment>
    <comment ref="E38" authorId="0">
      <text>
        <r>
          <rPr>
            <sz val="9"/>
            <rFont val="Tahoma"/>
            <family val="2"/>
          </rPr>
          <t>p: Provisional</t>
        </r>
      </text>
    </comment>
    <comment ref="F38" authorId="0">
      <text>
        <r>
          <rPr>
            <sz val="9"/>
            <rFont val="Tahoma"/>
            <family val="2"/>
          </rPr>
          <t>e: Estimate</t>
        </r>
      </text>
    </comment>
    <comment ref="G38" authorId="0">
      <text>
        <r>
          <rPr>
            <sz val="9"/>
            <rFont val="Tahoma"/>
            <family val="2"/>
          </rPr>
          <t>e: Estimate</t>
        </r>
      </text>
    </comment>
    <comment ref="H38" authorId="0">
      <text>
        <r>
          <rPr>
            <sz val="9"/>
            <rFont val="Tahoma"/>
            <family val="2"/>
          </rPr>
          <t>e: Estimate</t>
        </r>
      </text>
    </comment>
    <comment ref="J38" authorId="0">
      <text>
        <r>
          <rPr>
            <sz val="9"/>
            <rFont val="Tahoma"/>
            <family val="2"/>
          </rPr>
          <t>e: Estimate</t>
        </r>
      </text>
    </comment>
    <comment ref="N38" authorId="0">
      <text>
        <r>
          <rPr>
            <sz val="9"/>
            <rFont val="Tahoma"/>
            <family val="2"/>
          </rPr>
          <t>e: Estimate</t>
        </r>
      </text>
    </comment>
    <comment ref="C7" authorId="0">
      <text>
        <r>
          <rPr>
            <sz val="9"/>
            <rFont val="Tahoma"/>
            <family val="2"/>
          </rPr>
          <t>f: Final</t>
        </r>
      </text>
    </comment>
    <comment ref="D7" authorId="0">
      <text>
        <r>
          <rPr>
            <sz val="9"/>
            <rFont val="Tahoma"/>
            <family val="2"/>
          </rPr>
          <t>f: Final</t>
        </r>
      </text>
    </comment>
    <comment ref="E7" authorId="0">
      <text>
        <r>
          <rPr>
            <sz val="9"/>
            <rFont val="Tahoma"/>
            <family val="2"/>
          </rPr>
          <t>f: Final</t>
        </r>
      </text>
    </comment>
    <comment ref="F7" authorId="0">
      <text>
        <r>
          <rPr>
            <sz val="9"/>
            <rFont val="Tahoma"/>
            <family val="2"/>
          </rPr>
          <t>f: Final</t>
        </r>
      </text>
    </comment>
    <comment ref="G7" authorId="0">
      <text>
        <r>
          <rPr>
            <sz val="9"/>
            <rFont val="Tahoma"/>
            <family val="2"/>
          </rPr>
          <t>f: Final</t>
        </r>
      </text>
    </comment>
    <comment ref="H7" authorId="0">
      <text>
        <r>
          <rPr>
            <sz val="9"/>
            <rFont val="Tahoma"/>
            <family val="2"/>
          </rPr>
          <t>f: Final</t>
        </r>
      </text>
    </comment>
    <comment ref="J7" authorId="0">
      <text>
        <r>
          <rPr>
            <sz val="9"/>
            <rFont val="Tahoma"/>
            <family val="2"/>
          </rPr>
          <t>f: Final</t>
        </r>
      </text>
    </comment>
    <comment ref="C19" authorId="0">
      <text>
        <r>
          <rPr>
            <sz val="9"/>
            <rFont val="Tahoma"/>
            <family val="2"/>
          </rPr>
          <t>f: Final</t>
        </r>
      </text>
    </comment>
    <comment ref="D19" authorId="0">
      <text>
        <r>
          <rPr>
            <sz val="9"/>
            <rFont val="Tahoma"/>
            <family val="2"/>
          </rPr>
          <t>f: Final</t>
        </r>
      </text>
    </comment>
    <comment ref="E19" authorId="0">
      <text>
        <r>
          <rPr>
            <sz val="9"/>
            <rFont val="Tahoma"/>
            <family val="2"/>
          </rPr>
          <t>f: Final</t>
        </r>
      </text>
    </comment>
    <comment ref="F19" authorId="0">
      <text>
        <r>
          <rPr>
            <sz val="9"/>
            <rFont val="Tahoma"/>
            <family val="2"/>
          </rPr>
          <t>f: Final</t>
        </r>
      </text>
    </comment>
    <comment ref="G19" authorId="0">
      <text>
        <r>
          <rPr>
            <sz val="9"/>
            <rFont val="Tahoma"/>
            <family val="2"/>
          </rPr>
          <t>f: Final</t>
        </r>
      </text>
    </comment>
    <comment ref="H19" authorId="0">
      <text>
        <r>
          <rPr>
            <sz val="9"/>
            <rFont val="Tahoma"/>
            <family val="2"/>
          </rPr>
          <t>f: Final</t>
        </r>
      </text>
    </comment>
    <comment ref="J19" authorId="0">
      <text>
        <r>
          <rPr>
            <sz val="9"/>
            <rFont val="Tahoma"/>
            <family val="2"/>
          </rPr>
          <t>f: Final</t>
        </r>
      </text>
    </comment>
    <comment ref="L19" authorId="0">
      <text>
        <r>
          <rPr>
            <sz val="9"/>
            <rFont val="Tahoma"/>
            <family val="2"/>
          </rPr>
          <t>f: Final</t>
        </r>
      </text>
    </comment>
    <comment ref="M19" authorId="0">
      <text>
        <r>
          <rPr>
            <sz val="9"/>
            <rFont val="Tahoma"/>
            <family val="2"/>
          </rPr>
          <t>f: Final</t>
        </r>
      </text>
    </comment>
    <comment ref="C22" authorId="0">
      <text>
        <r>
          <rPr>
            <sz val="9"/>
            <rFont val="Tahoma"/>
            <family val="2"/>
          </rPr>
          <t>f: Final</t>
        </r>
      </text>
    </comment>
    <comment ref="D22" authorId="0">
      <text>
        <r>
          <rPr>
            <sz val="9"/>
            <rFont val="Tahoma"/>
            <family val="2"/>
          </rPr>
          <t>f: Final</t>
        </r>
      </text>
    </comment>
    <comment ref="E22" authorId="0">
      <text>
        <r>
          <rPr>
            <sz val="9"/>
            <rFont val="Tahoma"/>
            <family val="2"/>
          </rPr>
          <t>f: Final</t>
        </r>
      </text>
    </comment>
    <comment ref="F22" authorId="0">
      <text>
        <r>
          <rPr>
            <sz val="9"/>
            <rFont val="Tahoma"/>
            <family val="2"/>
          </rPr>
          <t>f: Final</t>
        </r>
      </text>
    </comment>
    <comment ref="G22" authorId="0">
      <text>
        <r>
          <rPr>
            <sz val="9"/>
            <rFont val="Tahoma"/>
            <family val="2"/>
          </rPr>
          <t>f: Final</t>
        </r>
      </text>
    </comment>
    <comment ref="H22" authorId="0">
      <text>
        <r>
          <rPr>
            <sz val="9"/>
            <rFont val="Tahoma"/>
            <family val="2"/>
          </rPr>
          <t>f: Final</t>
        </r>
      </text>
    </comment>
    <comment ref="J22" authorId="0">
      <text>
        <r>
          <rPr>
            <sz val="9"/>
            <rFont val="Tahoma"/>
            <family val="2"/>
          </rPr>
          <t>f: Final</t>
        </r>
      </text>
    </comment>
    <comment ref="C24" authorId="0">
      <text>
        <r>
          <rPr>
            <sz val="9"/>
            <rFont val="Tahoma"/>
            <family val="2"/>
          </rPr>
          <t>f: Final</t>
        </r>
      </text>
    </comment>
    <comment ref="D24" authorId="0">
      <text>
        <r>
          <rPr>
            <sz val="9"/>
            <rFont val="Tahoma"/>
            <family val="2"/>
          </rPr>
          <t>f: Final</t>
        </r>
      </text>
    </comment>
    <comment ref="E24" authorId="0">
      <text>
        <r>
          <rPr>
            <sz val="9"/>
            <rFont val="Tahoma"/>
            <family val="2"/>
          </rPr>
          <t>f: Final</t>
        </r>
      </text>
    </comment>
    <comment ref="F24" authorId="0">
      <text>
        <r>
          <rPr>
            <sz val="9"/>
            <rFont val="Tahoma"/>
            <family val="2"/>
          </rPr>
          <t>f: Final</t>
        </r>
      </text>
    </comment>
    <comment ref="G24" authorId="0">
      <text>
        <r>
          <rPr>
            <sz val="9"/>
            <rFont val="Tahoma"/>
            <family val="2"/>
          </rPr>
          <t>f: Final</t>
        </r>
      </text>
    </comment>
    <comment ref="H24" authorId="0">
      <text>
        <r>
          <rPr>
            <sz val="9"/>
            <rFont val="Tahoma"/>
            <family val="2"/>
          </rPr>
          <t>f: Final</t>
        </r>
      </text>
    </comment>
    <comment ref="J24" authorId="0">
      <text>
        <r>
          <rPr>
            <sz val="9"/>
            <rFont val="Tahoma"/>
            <family val="2"/>
          </rPr>
          <t>f: Final</t>
        </r>
      </text>
    </comment>
    <comment ref="C25" authorId="0">
      <text>
        <r>
          <rPr>
            <sz val="9"/>
            <rFont val="Tahoma"/>
            <family val="2"/>
          </rPr>
          <t>f: Final</t>
        </r>
      </text>
    </comment>
    <comment ref="D25" authorId="0">
      <text>
        <r>
          <rPr>
            <sz val="9"/>
            <rFont val="Tahoma"/>
            <family val="2"/>
          </rPr>
          <t>f: Final</t>
        </r>
      </text>
    </comment>
    <comment ref="E25" authorId="0">
      <text>
        <r>
          <rPr>
            <sz val="9"/>
            <rFont val="Tahoma"/>
            <family val="2"/>
          </rPr>
          <t>f: Final</t>
        </r>
      </text>
    </comment>
    <comment ref="F25" authorId="0">
      <text>
        <r>
          <rPr>
            <sz val="9"/>
            <rFont val="Tahoma"/>
            <family val="2"/>
          </rPr>
          <t>f: Final</t>
        </r>
      </text>
    </comment>
    <comment ref="G25" authorId="0">
      <text>
        <r>
          <rPr>
            <sz val="9"/>
            <rFont val="Tahoma"/>
            <family val="2"/>
          </rPr>
          <t>f: Final</t>
        </r>
      </text>
    </comment>
    <comment ref="H25" authorId="0">
      <text>
        <r>
          <rPr>
            <sz val="9"/>
            <rFont val="Tahoma"/>
            <family val="2"/>
          </rPr>
          <t>f: Final</t>
        </r>
      </text>
    </comment>
    <comment ref="J25" authorId="0">
      <text>
        <r>
          <rPr>
            <sz val="9"/>
            <rFont val="Tahoma"/>
            <family val="2"/>
          </rPr>
          <t>f: Final</t>
        </r>
      </text>
    </comment>
    <comment ref="C27" authorId="0">
      <text>
        <r>
          <rPr>
            <sz val="9"/>
            <rFont val="Tahoma"/>
            <family val="2"/>
          </rPr>
          <t>f: Final</t>
        </r>
      </text>
    </comment>
    <comment ref="D27" authorId="0">
      <text>
        <r>
          <rPr>
            <sz val="9"/>
            <rFont val="Tahoma"/>
            <family val="2"/>
          </rPr>
          <t>f: Final</t>
        </r>
      </text>
    </comment>
    <comment ref="E27" authorId="0">
      <text>
        <r>
          <rPr>
            <sz val="9"/>
            <rFont val="Tahoma"/>
            <family val="2"/>
          </rPr>
          <t>f: Final</t>
        </r>
      </text>
    </comment>
    <comment ref="F27" authorId="0">
      <text>
        <r>
          <rPr>
            <sz val="9"/>
            <rFont val="Tahoma"/>
            <family val="2"/>
          </rPr>
          <t>f: Final</t>
        </r>
      </text>
    </comment>
    <comment ref="G27" authorId="0">
      <text>
        <r>
          <rPr>
            <sz val="9"/>
            <rFont val="Tahoma"/>
            <family val="2"/>
          </rPr>
          <t>f: Final</t>
        </r>
      </text>
    </comment>
    <comment ref="H27" authorId="0">
      <text>
        <r>
          <rPr>
            <sz val="9"/>
            <rFont val="Tahoma"/>
            <family val="2"/>
          </rPr>
          <t>f: Final</t>
        </r>
      </text>
    </comment>
    <comment ref="J27" authorId="0">
      <text>
        <r>
          <rPr>
            <sz val="9"/>
            <rFont val="Tahoma"/>
            <family val="2"/>
          </rPr>
          <t>f: Final</t>
        </r>
      </text>
    </comment>
    <comment ref="C29" authorId="0">
      <text>
        <r>
          <rPr>
            <sz val="9"/>
            <rFont val="Tahoma"/>
            <family val="2"/>
          </rPr>
          <t>f: Final</t>
        </r>
      </text>
    </comment>
    <comment ref="D29" authorId="0">
      <text>
        <r>
          <rPr>
            <sz val="9"/>
            <rFont val="Tahoma"/>
            <family val="2"/>
          </rPr>
          <t>f: Final</t>
        </r>
      </text>
    </comment>
    <comment ref="E29" authorId="0">
      <text>
        <r>
          <rPr>
            <sz val="9"/>
            <rFont val="Tahoma"/>
            <family val="2"/>
          </rPr>
          <t>f: Final</t>
        </r>
      </text>
    </comment>
    <comment ref="F29" authorId="0">
      <text>
        <r>
          <rPr>
            <sz val="9"/>
            <rFont val="Tahoma"/>
            <family val="2"/>
          </rPr>
          <t>f: Final</t>
        </r>
      </text>
    </comment>
    <comment ref="G29" authorId="0">
      <text>
        <r>
          <rPr>
            <sz val="9"/>
            <rFont val="Tahoma"/>
            <family val="2"/>
          </rPr>
          <t>f: Final</t>
        </r>
      </text>
    </comment>
    <comment ref="H29" authorId="0">
      <text>
        <r>
          <rPr>
            <sz val="9"/>
            <rFont val="Tahoma"/>
            <family val="2"/>
          </rPr>
          <t>f: Final</t>
        </r>
      </text>
    </comment>
    <comment ref="J29" authorId="0">
      <text>
        <r>
          <rPr>
            <sz val="9"/>
            <rFont val="Tahoma"/>
            <family val="2"/>
          </rPr>
          <t>f: Final</t>
        </r>
      </text>
    </comment>
    <comment ref="C35" authorId="0">
      <text>
        <r>
          <rPr>
            <sz val="9"/>
            <rFont val="Tahoma"/>
            <family val="2"/>
          </rPr>
          <t>f: Final</t>
        </r>
      </text>
    </comment>
    <comment ref="D35" authorId="0">
      <text>
        <r>
          <rPr>
            <sz val="9"/>
            <rFont val="Tahoma"/>
            <family val="2"/>
          </rPr>
          <t>f: Final</t>
        </r>
      </text>
    </comment>
    <comment ref="E35" authorId="0">
      <text>
        <r>
          <rPr>
            <sz val="9"/>
            <rFont val="Tahoma"/>
            <family val="2"/>
          </rPr>
          <t>f: Final</t>
        </r>
      </text>
    </comment>
    <comment ref="F35" authorId="0">
      <text>
        <r>
          <rPr>
            <sz val="9"/>
            <rFont val="Tahoma"/>
            <family val="2"/>
          </rPr>
          <t>f: Final</t>
        </r>
      </text>
    </comment>
    <comment ref="G35" authorId="0">
      <text>
        <r>
          <rPr>
            <sz val="9"/>
            <rFont val="Tahoma"/>
            <family val="2"/>
          </rPr>
          <t>f: Final</t>
        </r>
      </text>
    </comment>
    <comment ref="H35" authorId="0">
      <text>
        <r>
          <rPr>
            <sz val="9"/>
            <rFont val="Tahoma"/>
            <family val="2"/>
          </rPr>
          <t>f: Final</t>
        </r>
      </text>
    </comment>
    <comment ref="J35" authorId="0">
      <text>
        <r>
          <rPr>
            <sz val="9"/>
            <rFont val="Tahoma"/>
            <family val="2"/>
          </rPr>
          <t>f: Final</t>
        </r>
      </text>
    </comment>
    <comment ref="N19" authorId="0">
      <text>
        <r>
          <rPr>
            <sz val="9"/>
            <rFont val="Tahoma"/>
            <family val="2"/>
          </rPr>
          <t>f: Final</t>
        </r>
      </text>
    </comment>
    <comment ref="O19" authorId="0">
      <text>
        <r>
          <rPr>
            <sz val="9"/>
            <rFont val="Tahoma"/>
            <family val="2"/>
          </rPr>
          <t>f: Final</t>
        </r>
      </text>
    </comment>
  </commentList>
</comments>
</file>

<file path=xl/sharedStrings.xml><?xml version="1.0" encoding="utf-8"?>
<sst xmlns="http://schemas.openxmlformats.org/spreadsheetml/2006/main" count="586" uniqueCount="123">
  <si>
    <t>Australia</t>
  </si>
  <si>
    <t>Canada</t>
  </si>
  <si>
    <t>Czech Republic</t>
  </si>
  <si>
    <t>Hungary</t>
  </si>
  <si>
    <t>Israel</t>
  </si>
  <si>
    <t>Korea</t>
  </si>
  <si>
    <t>Netherlands</t>
  </si>
  <si>
    <t>Poland</t>
  </si>
  <si>
    <t>Sweden</t>
  </si>
  <si>
    <t>Denmark</t>
  </si>
  <si>
    <t>Germany</t>
  </si>
  <si>
    <t>New Zealand</t>
  </si>
  <si>
    <t>Belgium</t>
  </si>
  <si>
    <t>Switzerland</t>
  </si>
  <si>
    <t>Japan</t>
  </si>
  <si>
    <t>Finland</t>
  </si>
  <si>
    <t>France</t>
  </si>
  <si>
    <t>Slovenia</t>
  </si>
  <si>
    <t>Spain</t>
  </si>
  <si>
    <t>Great Britain</t>
  </si>
  <si>
    <t>Austria</t>
  </si>
  <si>
    <t>Greece</t>
  </si>
  <si>
    <t>Iceland</t>
  </si>
  <si>
    <t>Ireland</t>
  </si>
  <si>
    <t>Italy</t>
  </si>
  <si>
    <t>Luxembourg</t>
  </si>
  <si>
    <t>Norway</t>
  </si>
  <si>
    <t>Portugal</t>
  </si>
  <si>
    <t>Malaysia</t>
  </si>
  <si>
    <t>United Kingdom</t>
  </si>
  <si>
    <t>#</t>
  </si>
  <si>
    <t>Cambodia</t>
  </si>
  <si>
    <t>Argentina</t>
  </si>
  <si>
    <t>Country</t>
  </si>
  <si>
    <t>United States</t>
  </si>
  <si>
    <t>Lithuania</t>
  </si>
  <si>
    <t>Serbia</t>
  </si>
  <si>
    <t>June</t>
  </si>
  <si>
    <t>Killed</t>
  </si>
  <si>
    <t>database</t>
  </si>
  <si>
    <t>Quantity</t>
  </si>
  <si>
    <t>TYPE OF INJURY</t>
  </si>
  <si>
    <t>YEAR</t>
  </si>
  <si>
    <t>COUNTRY</t>
  </si>
  <si>
    <t>Fatalities months 2012 compared to 2011</t>
  </si>
  <si>
    <t>March</t>
  </si>
  <si>
    <t>Northern Ireland</t>
  </si>
  <si>
    <t>website 24h killed</t>
  </si>
  <si>
    <t xml:space="preserve">estimate in 2012 „break in time series: Due to changes in accident recording  data from 2012 onwards are not comparable with data for previous years.“ </t>
  </si>
  <si>
    <t>final data</t>
  </si>
  <si>
    <t>MONTH accumulated</t>
  </si>
  <si>
    <t>website, small numbers!</t>
  </si>
  <si>
    <t>Netherlands 1</t>
  </si>
  <si>
    <t xml:space="preserve">statement </t>
  </si>
  <si>
    <t>statement final</t>
  </si>
  <si>
    <t>April</t>
  </si>
  <si>
    <t>statement</t>
  </si>
  <si>
    <t>Colombia</t>
  </si>
  <si>
    <t>final statement</t>
  </si>
  <si>
    <t>final</t>
  </si>
  <si>
    <t>Argentina**</t>
  </si>
  <si>
    <t>Belgium*</t>
  </si>
  <si>
    <t>statement update</t>
  </si>
  <si>
    <t>provisional statement</t>
  </si>
  <si>
    <t>CBS provisional statement</t>
  </si>
  <si>
    <t xml:space="preserve">provisional </t>
  </si>
  <si>
    <t>prov statement</t>
  </si>
  <si>
    <t>CBS provisional  data (incl. Dutch killed abroad) http://statline.cbs.nl/StatWeb/publication/?DM=SLNL&amp;PA=71594NED&amp;D1=0,11&amp;D2=77,90,103,116,129,142,155,168,181,194-240&amp;HDR=T&amp;STB=G1&amp;VW=T</t>
  </si>
  <si>
    <t>released in IRTAD</t>
  </si>
  <si>
    <t>observer country not released in IRTAD</t>
  </si>
  <si>
    <t>data not released in IRTAD due to methodological problems, review needed</t>
  </si>
  <si>
    <t xml:space="preserve">follow up </t>
  </si>
  <si>
    <t>Table RAS45002  Reported road casualties for the third quarter 2012: GB</t>
  </si>
  <si>
    <t xml:space="preserve">Lithuania </t>
  </si>
  <si>
    <t>http://www-nrd.nhtsa.dot.gov/Pubs/811706.pdf</t>
  </si>
  <si>
    <t>Jamaica</t>
  </si>
  <si>
    <t>Chile</t>
  </si>
  <si>
    <t>Porutgal</t>
  </si>
  <si>
    <t>Nigeria</t>
  </si>
  <si>
    <t xml:space="preserve">Argentina </t>
  </si>
  <si>
    <t>NOT INCLUDED</t>
  </si>
  <si>
    <t xml:space="preserve">Italy </t>
  </si>
  <si>
    <t>Data type</t>
  </si>
  <si>
    <t>Raw data</t>
  </si>
  <si>
    <t>Month</t>
  </si>
  <si>
    <t>2013</t>
  </si>
  <si>
    <t>2014</t>
  </si>
  <si>
    <t>jan-sept</t>
  </si>
  <si>
    <t>jan-june</t>
  </si>
  <si>
    <t>S1-2013</t>
  </si>
  <si>
    <t>S2-2013</t>
  </si>
  <si>
    <t>Q1-2013</t>
  </si>
  <si>
    <t>Q2-2013</t>
  </si>
  <si>
    <t>Q3-2013</t>
  </si>
  <si>
    <t>Q123</t>
  </si>
  <si>
    <t>Q4-2013</t>
  </si>
  <si>
    <t>S1-2014</t>
  </si>
  <si>
    <t>S2-2014</t>
  </si>
  <si>
    <t>Q1-2014</t>
  </si>
  <si>
    <t>Q2-2014</t>
  </si>
  <si>
    <t>Q3-2014</t>
  </si>
  <si>
    <t>Q4-2014</t>
  </si>
  <si>
    <t>%Q123</t>
  </si>
  <si>
    <t>%s1</t>
  </si>
  <si>
    <t/>
  </si>
  <si>
    <t>..</t>
  </si>
  <si>
    <t>i</t>
  </si>
  <si>
    <t>jan-dec</t>
  </si>
  <si>
    <t>%year</t>
  </si>
  <si>
    <t>Fatalities latest avaialble months 2014 compared to same period 2013</t>
  </si>
  <si>
    <t>Chile (30 days)</t>
  </si>
  <si>
    <t xml:space="preserve">Greece </t>
  </si>
  <si>
    <t>2014-2010</t>
  </si>
  <si>
    <t xml:space="preserve">Ireland </t>
  </si>
  <si>
    <t xml:space="preserve">United States </t>
  </si>
  <si>
    <t xml:space="preserve"> Road Fatalities</t>
  </si>
  <si>
    <t>2014% change from</t>
  </si>
  <si>
    <t xml:space="preserve"> Annual average change</t>
  </si>
  <si>
    <t>Table 1.1. Road fatality trends, 2010-2014</t>
  </si>
  <si>
    <t>Road Safety Annual Report 2016 - © OECD 2016</t>
  </si>
  <si>
    <t>Chapter 1. Road performance safety 2014-15</t>
  </si>
  <si>
    <t>Version PAC - Last updated: 10-Jun-2016</t>
  </si>
  <si>
    <t>Disclaimer: http://oe.cd/disclaimer</t>
  </si>
</sst>
</file>

<file path=xl/styles.xml><?xml version="1.0" encoding="utf-8"?>
<styleSheet xmlns="http://schemas.openxmlformats.org/spreadsheetml/2006/main">
  <numFmts count="36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_-* #,##0.00\ _€_-;\-* #,##0.00\ _€_-;_-* &quot;-&quot;??\ _€_-;_-@_-"/>
    <numFmt numFmtId="181" formatCode="0.0%"/>
    <numFmt numFmtId="182" formatCode="0.0"/>
    <numFmt numFmtId="183" formatCode="0.0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00"/>
    <numFmt numFmtId="189" formatCode="0.0000"/>
    <numFmt numFmtId="190" formatCode="0.00000"/>
    <numFmt numFmtId="191" formatCode="#,##0.0"/>
  </numFmts>
  <fonts count="95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Tahoma"/>
      <family val="2"/>
    </font>
    <font>
      <sz val="11"/>
      <name val="Calibri"/>
      <family val="2"/>
    </font>
    <font>
      <sz val="8"/>
      <name val="Arial"/>
      <family val="2"/>
    </font>
    <font>
      <sz val="12"/>
      <color indexed="10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b/>
      <sz val="8"/>
      <color indexed="9"/>
      <name val="Verdana"/>
      <family val="2"/>
    </font>
    <font>
      <sz val="8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10"/>
      <name val="Courier New"/>
      <family val="3"/>
    </font>
    <font>
      <u val="single"/>
      <sz val="8"/>
      <name val="Verdana"/>
      <family val="2"/>
    </font>
    <font>
      <sz val="10"/>
      <color indexed="8"/>
      <name val="Arial Narrow"/>
      <family val="2"/>
    </font>
    <font>
      <sz val="10"/>
      <color indexed="23"/>
      <name val="Arial"/>
      <family val="2"/>
    </font>
    <font>
      <sz val="8"/>
      <color indexed="10"/>
      <name val="Verdana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  <font>
      <sz val="10"/>
      <color theme="0"/>
      <name val="Arial"/>
      <family val="2"/>
    </font>
    <font>
      <b/>
      <sz val="11"/>
      <color rgb="FF3F3F3F"/>
      <name val="Calibri"/>
      <family val="2"/>
    </font>
    <font>
      <sz val="11"/>
      <color rgb="FF9C0006"/>
      <name val="Calibri"/>
      <family val="2"/>
    </font>
    <font>
      <sz val="10"/>
      <color rgb="FF9C0006"/>
      <name val="Arial"/>
      <family val="2"/>
    </font>
    <font>
      <b/>
      <sz val="11"/>
      <color rgb="FFFA7D00"/>
      <name val="Calibri"/>
      <family val="2"/>
    </font>
    <font>
      <b/>
      <sz val="10"/>
      <color rgb="FFFA7D00"/>
      <name val="Arial"/>
      <family val="2"/>
    </font>
    <font>
      <b/>
      <sz val="11"/>
      <color theme="0"/>
      <name val="Calibri"/>
      <family val="2"/>
    </font>
    <font>
      <b/>
      <sz val="10"/>
      <color theme="0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sz val="10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0"/>
      <name val="Calibri"/>
      <family val="2"/>
    </font>
    <font>
      <sz val="10"/>
      <color rgb="FF3F3F76"/>
      <name val="Arial"/>
      <family val="2"/>
    </font>
    <font>
      <sz val="11"/>
      <color rgb="FFFA7D00"/>
      <name val="Calibri"/>
      <family val="2"/>
    </font>
    <font>
      <sz val="10"/>
      <color rgb="FFFA7D00"/>
      <name val="Arial"/>
      <family val="2"/>
    </font>
    <font>
      <sz val="11"/>
      <color rgb="FF9C6500"/>
      <name val="Calibri"/>
      <family val="2"/>
    </font>
    <font>
      <sz val="10"/>
      <color rgb="FF9C6500"/>
      <name val="Arial"/>
      <family val="2"/>
    </font>
    <font>
      <sz val="10"/>
      <color theme="1"/>
      <name val="Calibri"/>
      <family val="2"/>
    </font>
    <font>
      <sz val="11"/>
      <color rgb="FF000000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mediumGray">
        <fgColor indexed="22"/>
        <bgColor indexed="9"/>
      </patternFill>
    </fill>
    <fill>
      <patternFill patternType="mediumGray">
        <fgColor indexed="22"/>
        <bgColor indexed="13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/>
      <right style="medium"/>
      <top style="medium"/>
      <bottom/>
    </border>
    <border>
      <left style="medium"/>
      <right>
        <color indexed="63"/>
      </right>
      <top style="medium"/>
      <bottom>
        <color indexed="63"/>
      </bottom>
    </border>
    <border>
      <left/>
      <right>
        <color indexed="63"/>
      </right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/>
      <bottom style="thin">
        <color indexed="22"/>
      </bottom>
    </border>
  </borders>
  <cellStyleXfs count="4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2" fillId="8" borderId="0" applyNumberFormat="0" applyBorder="0" applyAlignment="0" applyProtection="0"/>
    <xf numFmtId="0" fontId="55" fillId="2" borderId="0" applyNumberFormat="0" applyBorder="0" applyAlignment="0" applyProtection="0"/>
    <xf numFmtId="0" fontId="56" fillId="2" borderId="0" applyNumberFormat="0" applyBorder="0" applyAlignment="0" applyProtection="0"/>
    <xf numFmtId="0" fontId="2" fillId="9" borderId="0" applyNumberFormat="0" applyBorder="0" applyAlignment="0" applyProtection="0"/>
    <xf numFmtId="0" fontId="55" fillId="3" borderId="0" applyNumberFormat="0" applyBorder="0" applyAlignment="0" applyProtection="0"/>
    <xf numFmtId="0" fontId="56" fillId="3" borderId="0" applyNumberFormat="0" applyBorder="0" applyAlignment="0" applyProtection="0"/>
    <xf numFmtId="0" fontId="2" fillId="10" borderId="0" applyNumberFormat="0" applyBorder="0" applyAlignment="0" applyProtection="0"/>
    <xf numFmtId="0" fontId="55" fillId="4" borderId="0" applyNumberFormat="0" applyBorder="0" applyAlignment="0" applyProtection="0"/>
    <xf numFmtId="0" fontId="56" fillId="4" borderId="0" applyNumberFormat="0" applyBorder="0" applyAlignment="0" applyProtection="0"/>
    <xf numFmtId="0" fontId="2" fillId="11" borderId="0" applyNumberFormat="0" applyBorder="0" applyAlignment="0" applyProtection="0"/>
    <xf numFmtId="0" fontId="55" fillId="5" borderId="0" applyNumberFormat="0" applyBorder="0" applyAlignment="0" applyProtection="0"/>
    <xf numFmtId="0" fontId="56" fillId="5" borderId="0" applyNumberFormat="0" applyBorder="0" applyAlignment="0" applyProtection="0"/>
    <xf numFmtId="0" fontId="2" fillId="12" borderId="0" applyNumberFormat="0" applyBorder="0" applyAlignment="0" applyProtection="0"/>
    <xf numFmtId="0" fontId="55" fillId="6" borderId="0" applyNumberFormat="0" applyBorder="0" applyAlignment="0" applyProtection="0"/>
    <xf numFmtId="0" fontId="56" fillId="6" borderId="0" applyNumberFormat="0" applyBorder="0" applyAlignment="0" applyProtection="0"/>
    <xf numFmtId="0" fontId="2" fillId="13" borderId="0" applyNumberFormat="0" applyBorder="0" applyAlignment="0" applyProtection="0"/>
    <xf numFmtId="0" fontId="55" fillId="7" borderId="0" applyNumberFormat="0" applyBorder="0" applyAlignment="0" applyProtection="0"/>
    <xf numFmtId="0" fontId="56" fillId="7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" fillId="20" borderId="0" applyNumberFormat="0" applyBorder="0" applyAlignment="0" applyProtection="0"/>
    <xf numFmtId="0" fontId="55" fillId="14" borderId="0" applyNumberFormat="0" applyBorder="0" applyAlignment="0" applyProtection="0"/>
    <xf numFmtId="0" fontId="56" fillId="14" borderId="0" applyNumberFormat="0" applyBorder="0" applyAlignment="0" applyProtection="0"/>
    <xf numFmtId="0" fontId="2" fillId="21" borderId="0" applyNumberFormat="0" applyBorder="0" applyAlignment="0" applyProtection="0"/>
    <xf numFmtId="0" fontId="55" fillId="15" borderId="0" applyNumberFormat="0" applyBorder="0" applyAlignment="0" applyProtection="0"/>
    <xf numFmtId="0" fontId="56" fillId="15" borderId="0" applyNumberFormat="0" applyBorder="0" applyAlignment="0" applyProtection="0"/>
    <xf numFmtId="0" fontId="2" fillId="22" borderId="0" applyNumberFormat="0" applyBorder="0" applyAlignment="0" applyProtection="0"/>
    <xf numFmtId="0" fontId="55" fillId="16" borderId="0" applyNumberFormat="0" applyBorder="0" applyAlignment="0" applyProtection="0"/>
    <xf numFmtId="0" fontId="56" fillId="16" borderId="0" applyNumberFormat="0" applyBorder="0" applyAlignment="0" applyProtection="0"/>
    <xf numFmtId="0" fontId="2" fillId="11" borderId="0" applyNumberFormat="0" applyBorder="0" applyAlignment="0" applyProtection="0"/>
    <xf numFmtId="0" fontId="55" fillId="17" borderId="0" applyNumberFormat="0" applyBorder="0" applyAlignment="0" applyProtection="0"/>
    <xf numFmtId="0" fontId="56" fillId="17" borderId="0" applyNumberFormat="0" applyBorder="0" applyAlignment="0" applyProtection="0"/>
    <xf numFmtId="0" fontId="2" fillId="20" borderId="0" applyNumberFormat="0" applyBorder="0" applyAlignment="0" applyProtection="0"/>
    <xf numFmtId="0" fontId="55" fillId="18" borderId="0" applyNumberFormat="0" applyBorder="0" applyAlignment="0" applyProtection="0"/>
    <xf numFmtId="0" fontId="56" fillId="18" borderId="0" applyNumberFormat="0" applyBorder="0" applyAlignment="0" applyProtection="0"/>
    <xf numFmtId="0" fontId="2" fillId="23" borderId="0" applyNumberFormat="0" applyBorder="0" applyAlignment="0" applyProtection="0"/>
    <xf numFmtId="0" fontId="55" fillId="19" borderId="0" applyNumberFormat="0" applyBorder="0" applyAlignment="0" applyProtection="0"/>
    <xf numFmtId="0" fontId="56" fillId="19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3" fillId="30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3" fillId="21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3" fillId="22" borderId="0" applyNumberFormat="0" applyBorder="0" applyAlignment="0" applyProtection="0"/>
    <xf numFmtId="0" fontId="57" fillId="26" borderId="0" applyNumberFormat="0" applyBorder="0" applyAlignment="0" applyProtection="0"/>
    <xf numFmtId="0" fontId="58" fillId="26" borderId="0" applyNumberFormat="0" applyBorder="0" applyAlignment="0" applyProtection="0"/>
    <xf numFmtId="0" fontId="3" fillId="31" borderId="0" applyNumberFormat="0" applyBorder="0" applyAlignment="0" applyProtection="0"/>
    <xf numFmtId="0" fontId="57" fillId="27" borderId="0" applyNumberFormat="0" applyBorder="0" applyAlignment="0" applyProtection="0"/>
    <xf numFmtId="0" fontId="58" fillId="27" borderId="0" applyNumberFormat="0" applyBorder="0" applyAlignment="0" applyProtection="0"/>
    <xf numFmtId="0" fontId="3" fillId="32" borderId="0" applyNumberFormat="0" applyBorder="0" applyAlignment="0" applyProtection="0"/>
    <xf numFmtId="0" fontId="57" fillId="28" borderId="0" applyNumberFormat="0" applyBorder="0" applyAlignment="0" applyProtection="0"/>
    <xf numFmtId="0" fontId="58" fillId="28" borderId="0" applyNumberFormat="0" applyBorder="0" applyAlignment="0" applyProtection="0"/>
    <xf numFmtId="0" fontId="3" fillId="33" borderId="0" applyNumberFormat="0" applyBorder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3" fillId="34" borderId="0" applyNumberFormat="0" applyBorder="0" applyAlignment="0" applyProtection="0"/>
    <xf numFmtId="0" fontId="57" fillId="35" borderId="0" applyNumberFormat="0" applyBorder="0" applyAlignment="0" applyProtection="0"/>
    <xf numFmtId="0" fontId="58" fillId="35" borderId="0" applyNumberFormat="0" applyBorder="0" applyAlignment="0" applyProtection="0"/>
    <xf numFmtId="0" fontId="3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37" borderId="0" applyNumberFormat="0" applyBorder="0" applyAlignment="0" applyProtection="0"/>
    <xf numFmtId="0" fontId="3" fillId="38" borderId="0" applyNumberFormat="0" applyBorder="0" applyAlignment="0" applyProtection="0"/>
    <xf numFmtId="0" fontId="57" fillId="39" borderId="0" applyNumberFormat="0" applyBorder="0" applyAlignment="0" applyProtection="0"/>
    <xf numFmtId="0" fontId="58" fillId="39" borderId="0" applyNumberFormat="0" applyBorder="0" applyAlignment="0" applyProtection="0"/>
    <xf numFmtId="0" fontId="3" fillId="31" borderId="0" applyNumberFormat="0" applyBorder="0" applyAlignment="0" applyProtection="0"/>
    <xf numFmtId="0" fontId="57" fillId="40" borderId="0" applyNumberFormat="0" applyBorder="0" applyAlignment="0" applyProtection="0"/>
    <xf numFmtId="0" fontId="58" fillId="40" borderId="0" applyNumberFormat="0" applyBorder="0" applyAlignment="0" applyProtection="0"/>
    <xf numFmtId="0" fontId="3" fillId="32" borderId="0" applyNumberFormat="0" applyBorder="0" applyAlignment="0" applyProtection="0"/>
    <xf numFmtId="0" fontId="57" fillId="41" borderId="0" applyNumberFormat="0" applyBorder="0" applyAlignment="0" applyProtection="0"/>
    <xf numFmtId="0" fontId="58" fillId="41" borderId="0" applyNumberFormat="0" applyBorder="0" applyAlignment="0" applyProtection="0"/>
    <xf numFmtId="0" fontId="3" fillId="42" borderId="0" applyNumberFormat="0" applyBorder="0" applyAlignment="0" applyProtection="0"/>
    <xf numFmtId="0" fontId="57" fillId="43" borderId="0" applyNumberFormat="0" applyBorder="0" applyAlignment="0" applyProtection="0"/>
    <xf numFmtId="0" fontId="58" fillId="43" borderId="0" applyNumberFormat="0" applyBorder="0" applyAlignment="0" applyProtection="0"/>
    <xf numFmtId="0" fontId="57" fillId="35" borderId="0" applyNumberFormat="0" applyBorder="0" applyAlignment="0" applyProtection="0"/>
    <xf numFmtId="0" fontId="57" fillId="37" borderId="0" applyNumberFormat="0" applyBorder="0" applyAlignment="0" applyProtection="0"/>
    <xf numFmtId="0" fontId="57" fillId="39" borderId="0" applyNumberFormat="0" applyBorder="0" applyAlignment="0" applyProtection="0"/>
    <xf numFmtId="0" fontId="57" fillId="40" borderId="0" applyNumberFormat="0" applyBorder="0" applyAlignment="0" applyProtection="0"/>
    <xf numFmtId="0" fontId="57" fillId="41" borderId="0" applyNumberFormat="0" applyBorder="0" applyAlignment="0" applyProtection="0"/>
    <xf numFmtId="0" fontId="57" fillId="43" borderId="0" applyNumberFormat="0" applyBorder="0" applyAlignment="0" applyProtection="0"/>
    <xf numFmtId="0" fontId="59" fillId="44" borderId="1" applyNumberFormat="0" applyAlignment="0" applyProtection="0"/>
    <xf numFmtId="0" fontId="4" fillId="9" borderId="0" applyNumberFormat="0" applyBorder="0" applyAlignment="0" applyProtection="0"/>
    <xf numFmtId="0" fontId="60" fillId="45" borderId="0" applyNumberFormat="0" applyBorder="0" applyAlignment="0" applyProtection="0"/>
    <xf numFmtId="0" fontId="61" fillId="45" borderId="0" applyNumberFormat="0" applyBorder="0" applyAlignment="0" applyProtection="0"/>
    <xf numFmtId="0" fontId="62" fillId="44" borderId="2" applyNumberFormat="0" applyAlignment="0" applyProtection="0"/>
    <xf numFmtId="0" fontId="5" fillId="46" borderId="3" applyNumberFormat="0" applyAlignment="0" applyProtection="0"/>
    <xf numFmtId="0" fontId="62" fillId="44" borderId="2" applyNumberFormat="0" applyAlignment="0" applyProtection="0"/>
    <xf numFmtId="0" fontId="63" fillId="44" borderId="2" applyNumberFormat="0" applyAlignment="0" applyProtection="0"/>
    <xf numFmtId="0" fontId="6" fillId="47" borderId="4" applyNumberFormat="0" applyAlignment="0" applyProtection="0"/>
    <xf numFmtId="0" fontId="64" fillId="48" borderId="5" applyNumberFormat="0" applyAlignment="0" applyProtection="0"/>
    <xf numFmtId="0" fontId="65" fillId="48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25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6" fillId="49" borderId="2" applyNumberFormat="0" applyAlignment="0" applyProtection="0"/>
    <xf numFmtId="0" fontId="67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71" fillId="50" borderId="0" applyNumberFormat="0" applyBorder="0" applyAlignment="0" applyProtection="0"/>
    <xf numFmtId="0" fontId="72" fillId="50" borderId="0" applyNumberFormat="0" applyBorder="0" applyAlignment="0" applyProtection="0"/>
    <xf numFmtId="0" fontId="71" fillId="50" borderId="0" applyNumberFormat="0" applyBorder="0" applyAlignment="0" applyProtection="0"/>
    <xf numFmtId="0" fontId="9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8" applyNumberFormat="0" applyFill="0" applyAlignment="0" applyProtection="0"/>
    <xf numFmtId="0" fontId="10" fillId="0" borderId="9" applyNumberFormat="0" applyFill="0" applyAlignment="0" applyProtection="0"/>
    <xf numFmtId="0" fontId="75" fillId="0" borderId="10" applyNumberFormat="0" applyFill="0" applyAlignment="0" applyProtection="0"/>
    <xf numFmtId="0" fontId="76" fillId="0" borderId="10" applyNumberFormat="0" applyFill="0" applyAlignment="0" applyProtection="0"/>
    <xf numFmtId="0" fontId="11" fillId="0" borderId="11" applyNumberFormat="0" applyFill="0" applyAlignment="0" applyProtection="0"/>
    <xf numFmtId="0" fontId="77" fillId="0" borderId="12" applyNumberFormat="0" applyFill="0" applyAlignment="0" applyProtection="0"/>
    <xf numFmtId="0" fontId="78" fillId="0" borderId="12" applyNumberFormat="0" applyFill="0" applyAlignment="0" applyProtection="0"/>
    <xf numFmtId="0" fontId="11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2" fillId="13" borderId="3" applyNumberFormat="0" applyAlignment="0" applyProtection="0"/>
    <xf numFmtId="0" fontId="66" fillId="49" borderId="2" applyNumberFormat="0" applyAlignment="0" applyProtection="0"/>
    <xf numFmtId="0" fontId="81" fillId="49" borderId="2" applyNumberFormat="0" applyAlignment="0" applyProtection="0"/>
    <xf numFmtId="0" fontId="13" fillId="0" borderId="13" applyNumberFormat="0" applyFill="0" applyAlignment="0" applyProtection="0"/>
    <xf numFmtId="0" fontId="82" fillId="0" borderId="14" applyNumberFormat="0" applyFill="0" applyAlignment="0" applyProtection="0"/>
    <xf numFmtId="0" fontId="83" fillId="0" borderId="14" applyNumberFormat="0" applyFill="0" applyAlignment="0" applyProtection="0"/>
    <xf numFmtId="0" fontId="14" fillId="51" borderId="0" applyNumberFormat="0" applyBorder="0" applyAlignment="0" applyProtection="0"/>
    <xf numFmtId="0" fontId="84" fillId="52" borderId="0" applyNumberFormat="0" applyBorder="0" applyAlignment="0" applyProtection="0"/>
    <xf numFmtId="0" fontId="85" fillId="52" borderId="0" applyNumberFormat="0" applyBorder="0" applyAlignment="0" applyProtection="0"/>
    <xf numFmtId="0" fontId="14" fillId="51" borderId="0" applyNumberFormat="0" applyBorder="0" applyAlignment="0" applyProtection="0"/>
    <xf numFmtId="0" fontId="8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5" fillId="0" borderId="0">
      <alignment/>
      <protection/>
    </xf>
    <xf numFmtId="0" fontId="87" fillId="0" borderId="0" applyNumberFormat="0" applyBorder="0" applyAlignment="0"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53" borderId="15" applyNumberFormat="0" applyFont="0" applyAlignment="0" applyProtection="0"/>
    <xf numFmtId="0" fontId="1" fillId="54" borderId="16" applyNumberFormat="0" applyFont="0" applyAlignment="0" applyProtection="0"/>
    <xf numFmtId="0" fontId="56" fillId="54" borderId="16" applyNumberFormat="0" applyFont="0" applyAlignment="0" applyProtection="0"/>
    <xf numFmtId="0" fontId="2" fillId="54" borderId="16" applyNumberFormat="0" applyFont="0" applyAlignment="0" applyProtection="0"/>
    <xf numFmtId="0" fontId="1" fillId="54" borderId="16" applyNumberFormat="0" applyFont="0" applyAlignment="0" applyProtection="0"/>
    <xf numFmtId="0" fontId="15" fillId="46" borderId="17" applyNumberFormat="0" applyAlignment="0" applyProtection="0"/>
    <xf numFmtId="0" fontId="59" fillId="44" borderId="1" applyNumberFormat="0" applyAlignment="0" applyProtection="0"/>
    <xf numFmtId="0" fontId="88" fillId="44" borderId="1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>
      <alignment/>
      <protection/>
    </xf>
    <xf numFmtId="9" fontId="0" fillId="0" borderId="0" applyFont="0" applyFill="0" applyBorder="0" applyAlignment="0" applyProtection="0"/>
    <xf numFmtId="0" fontId="60" fillId="45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86" fillId="0" borderId="0">
      <alignment/>
      <protection/>
    </xf>
    <xf numFmtId="0" fontId="25" fillId="0" borderId="0">
      <alignment/>
      <protection/>
    </xf>
    <xf numFmtId="0" fontId="16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67" fillId="0" borderId="6" applyNumberFormat="0" applyFill="0" applyAlignment="0" applyProtection="0"/>
    <xf numFmtId="0" fontId="90" fillId="0" borderId="6" applyNumberFormat="0" applyFill="0" applyAlignment="0" applyProtection="0"/>
    <xf numFmtId="0" fontId="73" fillId="0" borderId="8" applyNumberFormat="0" applyFill="0" applyAlignment="0" applyProtection="0"/>
    <xf numFmtId="0" fontId="75" fillId="0" borderId="10" applyNumberFormat="0" applyFill="0" applyAlignment="0" applyProtection="0"/>
    <xf numFmtId="0" fontId="77" fillId="0" borderId="12" applyNumberFormat="0" applyFill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2" fillId="0" borderId="14" applyNumberFormat="0" applyFill="0" applyAlignment="0" applyProtection="0"/>
    <xf numFmtId="0" fontId="9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64" fillId="48" borderId="5" applyNumberFormat="0" applyAlignment="0" applyProtection="0"/>
  </cellStyleXfs>
  <cellXfs count="110">
    <xf numFmtId="0" fontId="0" fillId="0" borderId="0" xfId="0" applyAlignment="1">
      <alignment/>
    </xf>
    <xf numFmtId="0" fontId="2" fillId="0" borderId="0" xfId="367">
      <alignment/>
      <protection/>
    </xf>
    <xf numFmtId="0" fontId="2" fillId="0" borderId="0" xfId="367" applyFont="1">
      <alignment/>
      <protection/>
    </xf>
    <xf numFmtId="0" fontId="2" fillId="0" borderId="0" xfId="367" applyFill="1">
      <alignment/>
      <protection/>
    </xf>
    <xf numFmtId="0" fontId="2" fillId="0" borderId="0" xfId="367" applyFont="1" applyFill="1">
      <alignment/>
      <protection/>
    </xf>
    <xf numFmtId="9" fontId="18" fillId="0" borderId="0" xfId="367" applyNumberFormat="1" applyFont="1" applyFill="1">
      <alignment/>
      <protection/>
    </xf>
    <xf numFmtId="9" fontId="2" fillId="0" borderId="0" xfId="367" applyNumberFormat="1" applyFont="1" applyFill="1">
      <alignment/>
      <protection/>
    </xf>
    <xf numFmtId="9" fontId="0" fillId="0" borderId="0" xfId="367" applyNumberFormat="1" applyFont="1" applyFill="1">
      <alignment/>
      <protection/>
    </xf>
    <xf numFmtId="0" fontId="55" fillId="0" borderId="0" xfId="358">
      <alignment/>
      <protection/>
    </xf>
    <xf numFmtId="0" fontId="0" fillId="0" borderId="0" xfId="358" applyFont="1" applyFill="1" applyAlignment="1" applyProtection="1">
      <alignment/>
      <protection/>
    </xf>
    <xf numFmtId="0" fontId="0" fillId="0" borderId="0" xfId="358" applyFont="1" applyAlignment="1" applyProtection="1">
      <alignment/>
      <protection/>
    </xf>
    <xf numFmtId="182" fontId="0" fillId="0" borderId="0" xfId="358" applyNumberFormat="1" applyFont="1" applyAlignment="1" applyProtection="1">
      <alignment/>
      <protection/>
    </xf>
    <xf numFmtId="0" fontId="0" fillId="0" borderId="0" xfId="358" applyFont="1">
      <alignment/>
      <protection/>
    </xf>
    <xf numFmtId="0" fontId="55" fillId="0" borderId="0" xfId="358" applyFill="1">
      <alignment/>
      <protection/>
    </xf>
    <xf numFmtId="0" fontId="19" fillId="0" borderId="0" xfId="358" applyFont="1">
      <alignment/>
      <protection/>
    </xf>
    <xf numFmtId="0" fontId="19" fillId="0" borderId="0" xfId="358" applyFont="1" applyAlignment="1" applyProtection="1">
      <alignment/>
      <protection/>
    </xf>
    <xf numFmtId="0" fontId="1" fillId="0" borderId="0" xfId="358" applyFont="1" applyFill="1">
      <alignment/>
      <protection/>
    </xf>
    <xf numFmtId="0" fontId="23" fillId="0" borderId="0" xfId="0" applyFont="1" applyAlignment="1">
      <alignment wrapText="1"/>
    </xf>
    <xf numFmtId="0" fontId="1" fillId="0" borderId="0" xfId="358" applyFont="1">
      <alignment/>
      <protection/>
    </xf>
    <xf numFmtId="0" fontId="1" fillId="0" borderId="0" xfId="358" applyFont="1" applyFill="1">
      <alignment/>
      <protection/>
    </xf>
    <xf numFmtId="9" fontId="18" fillId="0" borderId="0" xfId="367" applyNumberFormat="1" applyFont="1" applyFill="1">
      <alignment/>
      <protection/>
    </xf>
    <xf numFmtId="0" fontId="1" fillId="0" borderId="0" xfId="358" applyFont="1">
      <alignment/>
      <protection/>
    </xf>
    <xf numFmtId="0" fontId="23" fillId="0" borderId="0" xfId="0" applyFont="1" applyFill="1" applyAlignment="1">
      <alignment wrapText="1"/>
    </xf>
    <xf numFmtId="0" fontId="24" fillId="0" borderId="0" xfId="0" applyFont="1" applyFill="1" applyAlignment="1">
      <alignment wrapText="1"/>
    </xf>
    <xf numFmtId="0" fontId="0" fillId="36" borderId="0" xfId="358" applyFont="1" applyFill="1" applyAlignment="1" applyProtection="1">
      <alignment/>
      <protection/>
    </xf>
    <xf numFmtId="182" fontId="0" fillId="36" borderId="0" xfId="358" applyNumberFormat="1" applyFont="1" applyFill="1" applyAlignment="1" applyProtection="1">
      <alignment/>
      <protection/>
    </xf>
    <xf numFmtId="0" fontId="0" fillId="47" borderId="0" xfId="358" applyFont="1" applyFill="1" applyAlignment="1" applyProtection="1">
      <alignment/>
      <protection/>
    </xf>
    <xf numFmtId="0" fontId="55" fillId="47" borderId="0" xfId="358" applyFill="1">
      <alignment/>
      <protection/>
    </xf>
    <xf numFmtId="182" fontId="0" fillId="47" borderId="0" xfId="358" applyNumberFormat="1" applyFont="1" applyFill="1" applyAlignment="1" applyProtection="1">
      <alignment/>
      <protection/>
    </xf>
    <xf numFmtId="0" fontId="0" fillId="55" borderId="0" xfId="358" applyFont="1" applyFill="1" applyAlignment="1" applyProtection="1">
      <alignment/>
      <protection/>
    </xf>
    <xf numFmtId="0" fontId="0" fillId="55" borderId="0" xfId="358" applyFont="1" applyFill="1">
      <alignment/>
      <protection/>
    </xf>
    <xf numFmtId="182" fontId="0" fillId="55" borderId="0" xfId="358" applyNumberFormat="1" applyFont="1" applyFill="1" applyAlignment="1" applyProtection="1">
      <alignment/>
      <protection/>
    </xf>
    <xf numFmtId="182" fontId="18" fillId="55" borderId="0" xfId="358" applyNumberFormat="1" applyFont="1" applyFill="1" applyAlignment="1" applyProtection="1">
      <alignment/>
      <protection/>
    </xf>
    <xf numFmtId="0" fontId="55" fillId="55" borderId="0" xfId="358" applyFill="1">
      <alignment/>
      <protection/>
    </xf>
    <xf numFmtId="0" fontId="21" fillId="36" borderId="0" xfId="358" applyFont="1" applyFill="1">
      <alignment/>
      <protection/>
    </xf>
    <xf numFmtId="0" fontId="18" fillId="36" borderId="0" xfId="358" applyFont="1" applyFill="1" applyAlignment="1" applyProtection="1">
      <alignment/>
      <protection/>
    </xf>
    <xf numFmtId="0" fontId="2" fillId="55" borderId="0" xfId="358" applyFont="1" applyFill="1">
      <alignment/>
      <protection/>
    </xf>
    <xf numFmtId="182" fontId="18" fillId="55" borderId="0" xfId="358" applyNumberFormat="1" applyFont="1" applyFill="1" applyAlignment="1" applyProtection="1">
      <alignment/>
      <protection/>
    </xf>
    <xf numFmtId="0" fontId="0" fillId="55" borderId="0" xfId="358" applyFont="1" applyFill="1" applyBorder="1" applyAlignment="1" applyProtection="1">
      <alignment/>
      <protection/>
    </xf>
    <xf numFmtId="0" fontId="21" fillId="0" borderId="0" xfId="358" applyFont="1">
      <alignment/>
      <protection/>
    </xf>
    <xf numFmtId="0" fontId="55" fillId="36" borderId="0" xfId="358" applyFill="1">
      <alignment/>
      <protection/>
    </xf>
    <xf numFmtId="0" fontId="1" fillId="0" borderId="0" xfId="362" applyFont="1">
      <alignment/>
      <protection/>
    </xf>
    <xf numFmtId="182" fontId="18" fillId="47" borderId="0" xfId="358" applyNumberFormat="1" applyFont="1" applyFill="1" applyAlignment="1" applyProtection="1">
      <alignment/>
      <protection/>
    </xf>
    <xf numFmtId="0" fontId="79" fillId="0" borderId="0" xfId="335" applyAlignment="1" applyProtection="1">
      <alignment/>
      <protection/>
    </xf>
    <xf numFmtId="182" fontId="18" fillId="36" borderId="0" xfId="358" applyNumberFormat="1" applyFont="1" applyFill="1" applyAlignment="1" applyProtection="1">
      <alignment/>
      <protection/>
    </xf>
    <xf numFmtId="0" fontId="2" fillId="55" borderId="0" xfId="358" applyFont="1" applyFill="1" applyBorder="1">
      <alignment/>
      <protection/>
    </xf>
    <xf numFmtId="0" fontId="2" fillId="55" borderId="0" xfId="358" applyFont="1" applyFill="1" applyBorder="1" applyAlignment="1">
      <alignment horizontal="right"/>
      <protection/>
    </xf>
    <xf numFmtId="0" fontId="2" fillId="55" borderId="0" xfId="358" applyFont="1" applyFill="1" applyBorder="1" applyAlignment="1">
      <alignment horizontal="right" wrapText="1"/>
      <protection/>
    </xf>
    <xf numFmtId="0" fontId="32" fillId="0" borderId="0" xfId="367" applyFont="1">
      <alignment/>
      <protection/>
    </xf>
    <xf numFmtId="9" fontId="33" fillId="0" borderId="0" xfId="367" applyNumberFormat="1" applyFont="1" applyFill="1">
      <alignment/>
      <protection/>
    </xf>
    <xf numFmtId="0" fontId="33" fillId="0" borderId="0" xfId="367" applyFont="1" applyFill="1">
      <alignment/>
      <protection/>
    </xf>
    <xf numFmtId="0" fontId="22" fillId="0" borderId="0" xfId="0" applyFont="1" applyAlignment="1">
      <alignment/>
    </xf>
    <xf numFmtId="0" fontId="27" fillId="55" borderId="15" xfId="0" applyFont="1" applyFill="1" applyBorder="1" applyAlignment="1">
      <alignment horizontal="center" vertical="top" wrapText="1"/>
    </xf>
    <xf numFmtId="0" fontId="28" fillId="56" borderId="15" xfId="0" applyFont="1" applyFill="1" applyBorder="1" applyAlignment="1">
      <alignment horizontal="center" vertical="top" wrapText="1"/>
    </xf>
    <xf numFmtId="0" fontId="27" fillId="55" borderId="19" xfId="0" applyFont="1" applyFill="1" applyBorder="1" applyAlignment="1">
      <alignment horizontal="center" vertical="top" wrapText="1"/>
    </xf>
    <xf numFmtId="0" fontId="29" fillId="20" borderId="15" xfId="0" applyFont="1" applyFill="1" applyBorder="1" applyAlignment="1">
      <alignment wrapText="1"/>
    </xf>
    <xf numFmtId="0" fontId="30" fillId="57" borderId="15" xfId="0" applyFont="1" applyFill="1" applyBorder="1" applyAlignment="1">
      <alignment horizontal="center"/>
    </xf>
    <xf numFmtId="0" fontId="30" fillId="58" borderId="15" xfId="0" applyFont="1" applyFill="1" applyBorder="1" applyAlignment="1">
      <alignment horizontal="center"/>
    </xf>
    <xf numFmtId="0" fontId="28" fillId="20" borderId="15" xfId="0" applyFont="1" applyFill="1" applyBorder="1" applyAlignment="1">
      <alignment vertical="top" wrapText="1"/>
    </xf>
    <xf numFmtId="0" fontId="22" fillId="0" borderId="15" xfId="0" applyNumberFormat="1" applyFont="1" applyBorder="1" applyAlignment="1">
      <alignment horizontal="right"/>
    </xf>
    <xf numFmtId="0" fontId="22" fillId="56" borderId="15" xfId="0" applyNumberFormat="1" applyFont="1" applyFill="1" applyBorder="1" applyAlignment="1">
      <alignment horizontal="right"/>
    </xf>
    <xf numFmtId="9" fontId="22" fillId="0" borderId="0" xfId="376" applyFont="1" applyAlignment="1">
      <alignment/>
    </xf>
    <xf numFmtId="0" fontId="22" fillId="12" borderId="15" xfId="0" applyNumberFormat="1" applyFont="1" applyFill="1" applyBorder="1" applyAlignment="1">
      <alignment horizontal="right"/>
    </xf>
    <xf numFmtId="0" fontId="31" fillId="20" borderId="15" xfId="0" applyFont="1" applyFill="1" applyBorder="1" applyAlignment="1">
      <alignment vertical="top" wrapText="1"/>
    </xf>
    <xf numFmtId="0" fontId="22" fillId="0" borderId="15" xfId="350" applyNumberFormat="1" applyFont="1" applyBorder="1" applyAlignment="1">
      <alignment horizontal="right"/>
      <protection/>
    </xf>
    <xf numFmtId="0" fontId="34" fillId="20" borderId="15" xfId="0" applyFont="1" applyFill="1" applyBorder="1" applyAlignment="1">
      <alignment vertical="top" wrapText="1"/>
    </xf>
    <xf numFmtId="0" fontId="22" fillId="59" borderId="0" xfId="0" applyFont="1" applyFill="1" applyAlignment="1">
      <alignment/>
    </xf>
    <xf numFmtId="0" fontId="93" fillId="59" borderId="0" xfId="0" applyFont="1" applyFill="1" applyAlignment="1">
      <alignment/>
    </xf>
    <xf numFmtId="0" fontId="22" fillId="59" borderId="20" xfId="350" applyNumberFormat="1" applyFont="1" applyFill="1" applyBorder="1" applyAlignment="1">
      <alignment horizontal="right"/>
      <protection/>
    </xf>
    <xf numFmtId="3" fontId="22" fillId="59" borderId="20" xfId="350" applyNumberFormat="1" applyFont="1" applyFill="1" applyBorder="1" applyAlignment="1">
      <alignment horizontal="right"/>
      <protection/>
    </xf>
    <xf numFmtId="0" fontId="22" fillId="59" borderId="21" xfId="0" applyFont="1" applyFill="1" applyBorder="1" applyAlignment="1">
      <alignment horizontal="center" vertical="center" wrapText="1"/>
    </xf>
    <xf numFmtId="0" fontId="22" fillId="59" borderId="22" xfId="0" applyFont="1" applyFill="1" applyBorder="1" applyAlignment="1">
      <alignment horizontal="left" vertical="center" readingOrder="1"/>
    </xf>
    <xf numFmtId="0" fontId="22" fillId="59" borderId="23" xfId="0" applyFont="1" applyFill="1" applyBorder="1" applyAlignment="1">
      <alignment horizontal="left" vertical="center" readingOrder="1"/>
    </xf>
    <xf numFmtId="0" fontId="22" fillId="59" borderId="24" xfId="0" applyFont="1" applyFill="1" applyBorder="1" applyAlignment="1">
      <alignment horizontal="center" vertical="center" wrapText="1"/>
    </xf>
    <xf numFmtId="0" fontId="22" fillId="59" borderId="25" xfId="0" applyFont="1" applyFill="1" applyBorder="1" applyAlignment="1">
      <alignment horizontal="center" vertical="center" wrapText="1"/>
    </xf>
    <xf numFmtId="0" fontId="22" fillId="59" borderId="26" xfId="0" applyFont="1" applyFill="1" applyBorder="1" applyAlignment="1">
      <alignment horizontal="justify" vertical="center" wrapText="1"/>
    </xf>
    <xf numFmtId="3" fontId="22" fillId="59" borderId="25" xfId="0" applyNumberFormat="1" applyFont="1" applyFill="1" applyBorder="1" applyAlignment="1">
      <alignment horizontal="right" vertical="center" wrapText="1"/>
    </xf>
    <xf numFmtId="3" fontId="22" fillId="59" borderId="27" xfId="0" applyNumberFormat="1" applyFont="1" applyFill="1" applyBorder="1" applyAlignment="1">
      <alignment horizontal="right" vertical="center" wrapText="1"/>
    </xf>
    <xf numFmtId="181" fontId="22" fillId="59" borderId="25" xfId="0" applyNumberFormat="1" applyFont="1" applyFill="1" applyBorder="1" applyAlignment="1">
      <alignment horizontal="center" vertical="center" wrapText="1"/>
    </xf>
    <xf numFmtId="0" fontId="35" fillId="59" borderId="26" xfId="0" applyFont="1" applyFill="1" applyBorder="1" applyAlignment="1">
      <alignment horizontal="justify" vertical="center" wrapText="1"/>
    </xf>
    <xf numFmtId="0" fontId="22" fillId="59" borderId="28" xfId="0" applyFont="1" applyFill="1" applyBorder="1" applyAlignment="1">
      <alignment horizontal="center" vertical="center" wrapText="1"/>
    </xf>
    <xf numFmtId="0" fontId="22" fillId="59" borderId="29" xfId="350" applyNumberFormat="1" applyFont="1" applyFill="1" applyBorder="1" applyAlignment="1">
      <alignment horizontal="right"/>
      <protection/>
    </xf>
    <xf numFmtId="0" fontId="22" fillId="59" borderId="20" xfId="0" applyFont="1" applyFill="1" applyBorder="1" applyAlignment="1">
      <alignment horizontal="center" vertical="center" wrapText="1"/>
    </xf>
    <xf numFmtId="0" fontId="22" fillId="59" borderId="30" xfId="0" applyFont="1" applyFill="1" applyBorder="1" applyAlignment="1">
      <alignment horizontal="left" vertical="center" readingOrder="1"/>
    </xf>
    <xf numFmtId="0" fontId="22" fillId="59" borderId="20" xfId="0" applyFont="1" applyFill="1" applyBorder="1" applyAlignment="1">
      <alignment horizontal="left" vertical="center" readingOrder="1"/>
    </xf>
    <xf numFmtId="0" fontId="19" fillId="59" borderId="0" xfId="0" applyFont="1" applyFill="1" applyAlignment="1">
      <alignment/>
    </xf>
    <xf numFmtId="0" fontId="0" fillId="59" borderId="0" xfId="0" applyFont="1" applyFill="1" applyAlignment="1">
      <alignment/>
    </xf>
    <xf numFmtId="0" fontId="79" fillId="59" borderId="0" xfId="335" applyFill="1" applyAlignment="1" applyProtection="1">
      <alignment/>
      <protection/>
    </xf>
    <xf numFmtId="0" fontId="22" fillId="59" borderId="22" xfId="0" applyFont="1" applyFill="1" applyBorder="1" applyAlignment="1">
      <alignment horizontal="center" vertical="center" readingOrder="1"/>
    </xf>
    <xf numFmtId="0" fontId="22" fillId="59" borderId="23" xfId="0" applyFont="1" applyFill="1" applyBorder="1" applyAlignment="1">
      <alignment horizontal="center" vertical="center" readingOrder="1"/>
    </xf>
    <xf numFmtId="0" fontId="22" fillId="59" borderId="31" xfId="0" applyFont="1" applyFill="1" applyBorder="1" applyAlignment="1">
      <alignment horizontal="center" vertical="center" readingOrder="1"/>
    </xf>
    <xf numFmtId="0" fontId="22" fillId="59" borderId="32" xfId="0" applyFont="1" applyFill="1" applyBorder="1" applyAlignment="1">
      <alignment horizontal="center" vertical="center" readingOrder="1"/>
    </xf>
    <xf numFmtId="0" fontId="22" fillId="59" borderId="30" xfId="0" applyFont="1" applyFill="1" applyBorder="1" applyAlignment="1">
      <alignment horizontal="center" vertical="center" readingOrder="1"/>
    </xf>
    <xf numFmtId="0" fontId="22" fillId="59" borderId="33" xfId="0" applyFont="1" applyFill="1" applyBorder="1" applyAlignment="1">
      <alignment horizontal="center" vertical="center" readingOrder="1"/>
    </xf>
    <xf numFmtId="0" fontId="22" fillId="59" borderId="0" xfId="0" applyFont="1" applyFill="1" applyBorder="1" applyAlignment="1">
      <alignment horizontal="center" vertical="center" readingOrder="1"/>
    </xf>
    <xf numFmtId="0" fontId="22" fillId="59" borderId="34" xfId="0" applyFont="1" applyFill="1" applyBorder="1" applyAlignment="1">
      <alignment horizontal="center" vertical="center" readingOrder="1"/>
    </xf>
    <xf numFmtId="0" fontId="26" fillId="32" borderId="35" xfId="0" applyFont="1" applyFill="1" applyBorder="1" applyAlignment="1">
      <alignment horizontal="right" vertical="top" wrapText="1"/>
    </xf>
    <xf numFmtId="0" fontId="26" fillId="32" borderId="36" xfId="0" applyFont="1" applyFill="1" applyBorder="1" applyAlignment="1">
      <alignment horizontal="right" vertical="top" wrapText="1"/>
    </xf>
    <xf numFmtId="0" fontId="27" fillId="32" borderId="35" xfId="0" applyFont="1" applyFill="1" applyBorder="1" applyAlignment="1">
      <alignment vertical="top" wrapText="1"/>
    </xf>
    <xf numFmtId="0" fontId="27" fillId="32" borderId="37" xfId="0" applyFont="1" applyFill="1" applyBorder="1" applyAlignment="1">
      <alignment vertical="top" wrapText="1"/>
    </xf>
    <xf numFmtId="0" fontId="27" fillId="32" borderId="36" xfId="0" applyFont="1" applyFill="1" applyBorder="1" applyAlignment="1">
      <alignment vertical="top" wrapText="1"/>
    </xf>
    <xf numFmtId="0" fontId="26" fillId="55" borderId="38" xfId="0" applyFont="1" applyFill="1" applyBorder="1" applyAlignment="1">
      <alignment horizontal="right" vertical="center" wrapText="1"/>
    </xf>
    <xf numFmtId="0" fontId="26" fillId="55" borderId="39" xfId="0" applyFont="1" applyFill="1" applyBorder="1" applyAlignment="1">
      <alignment horizontal="right" vertical="center" wrapText="1"/>
    </xf>
    <xf numFmtId="0" fontId="26" fillId="55" borderId="40" xfId="0" applyFont="1" applyFill="1" applyBorder="1" applyAlignment="1">
      <alignment horizontal="right" vertical="center" wrapText="1"/>
    </xf>
    <xf numFmtId="0" fontId="26" fillId="55" borderId="41" xfId="0" applyFont="1" applyFill="1" applyBorder="1" applyAlignment="1">
      <alignment horizontal="right" vertical="center" wrapText="1"/>
    </xf>
    <xf numFmtId="0" fontId="27" fillId="55" borderId="42" xfId="0" applyFont="1" applyFill="1" applyBorder="1" applyAlignment="1">
      <alignment horizontal="center" vertical="top" wrapText="1"/>
    </xf>
    <xf numFmtId="0" fontId="27" fillId="55" borderId="43" xfId="0" applyFont="1" applyFill="1" applyBorder="1" applyAlignment="1">
      <alignment horizontal="center" vertical="top" wrapText="1"/>
    </xf>
    <xf numFmtId="0" fontId="27" fillId="55" borderId="35" xfId="0" applyFont="1" applyFill="1" applyBorder="1" applyAlignment="1">
      <alignment horizontal="center" vertical="top" wrapText="1"/>
    </xf>
    <xf numFmtId="0" fontId="27" fillId="55" borderId="37" xfId="0" applyFont="1" applyFill="1" applyBorder="1" applyAlignment="1">
      <alignment horizontal="center" vertical="top" wrapText="1"/>
    </xf>
    <xf numFmtId="0" fontId="27" fillId="55" borderId="36" xfId="0" applyFont="1" applyFill="1" applyBorder="1" applyAlignment="1">
      <alignment horizontal="center" vertical="top" wrapText="1"/>
    </xf>
  </cellXfs>
  <cellStyles count="389">
    <cellStyle name="Normal" xfId="0"/>
    <cellStyle name="20 % - Akzent1 2" xfId="15"/>
    <cellStyle name="20 % - Akzent2 2" xfId="16"/>
    <cellStyle name="20 % - Akzent3 2" xfId="17"/>
    <cellStyle name="20 % - Akzent4 2" xfId="18"/>
    <cellStyle name="20 % - Akzent5 2" xfId="19"/>
    <cellStyle name="20 % - Akzent6 2" xfId="20"/>
    <cellStyle name="20% - Accent1" xfId="21"/>
    <cellStyle name="20% - Accent1 2" xfId="22"/>
    <cellStyle name="20% - Accent1 3" xfId="23"/>
    <cellStyle name="20% - Accent2" xfId="24"/>
    <cellStyle name="20% - Accent2 2" xfId="25"/>
    <cellStyle name="20% - Accent2 3" xfId="26"/>
    <cellStyle name="20% - Accent3" xfId="27"/>
    <cellStyle name="20% - Accent3 2" xfId="28"/>
    <cellStyle name="20% - Accent3 3" xfId="29"/>
    <cellStyle name="20% - Accent4" xfId="30"/>
    <cellStyle name="20% - Accent4 2" xfId="31"/>
    <cellStyle name="20% - Accent4 3" xfId="32"/>
    <cellStyle name="20% - Accent5" xfId="33"/>
    <cellStyle name="20% - Accent5 2" xfId="34"/>
    <cellStyle name="20% - Accent5 3" xfId="35"/>
    <cellStyle name="20% - Accent6" xfId="36"/>
    <cellStyle name="20% - Accent6 2" xfId="37"/>
    <cellStyle name="20% - Accent6 3" xfId="38"/>
    <cellStyle name="40 % - Akzent1 2" xfId="39"/>
    <cellStyle name="40 % - Akzent2 2" xfId="40"/>
    <cellStyle name="40 % - Akzent3 2" xfId="41"/>
    <cellStyle name="40 % - Akzent4 2" xfId="42"/>
    <cellStyle name="40 % - Akzent5 2" xfId="43"/>
    <cellStyle name="40 % - Akzent6 2" xfId="44"/>
    <cellStyle name="40% - Accent1" xfId="45"/>
    <cellStyle name="40% - Accent1 2" xfId="46"/>
    <cellStyle name="40% - Accent1 3" xfId="47"/>
    <cellStyle name="40% - Accent2" xfId="48"/>
    <cellStyle name="40% - Accent2 2" xfId="49"/>
    <cellStyle name="40% - Accent2 3" xfId="50"/>
    <cellStyle name="40% - Accent3" xfId="51"/>
    <cellStyle name="40% - Accent3 2" xfId="52"/>
    <cellStyle name="40% - Accent3 3" xfId="53"/>
    <cellStyle name="40% - Accent4" xfId="54"/>
    <cellStyle name="40% - Accent4 2" xfId="55"/>
    <cellStyle name="40% - Accent4 3" xfId="56"/>
    <cellStyle name="40% - Accent5" xfId="57"/>
    <cellStyle name="40% - Accent5 2" xfId="58"/>
    <cellStyle name="40% - Accent5 3" xfId="59"/>
    <cellStyle name="40% - Accent6" xfId="60"/>
    <cellStyle name="40% - Accent6 2" xfId="61"/>
    <cellStyle name="40% - Accent6 3" xfId="62"/>
    <cellStyle name="60 % - Akzent1 2" xfId="63"/>
    <cellStyle name="60 % - Akzent2 2" xfId="64"/>
    <cellStyle name="60 % - Akzent3 2" xfId="65"/>
    <cellStyle name="60 % - Akzent4 2" xfId="66"/>
    <cellStyle name="60 % - Akzent5 2" xfId="67"/>
    <cellStyle name="60 % - Akzent6 2" xfId="68"/>
    <cellStyle name="60% - Accent1" xfId="69"/>
    <cellStyle name="60% - Accent1 2" xfId="70"/>
    <cellStyle name="60% - Accent1 3" xfId="71"/>
    <cellStyle name="60% - Accent2" xfId="72"/>
    <cellStyle name="60% - Accent2 2" xfId="73"/>
    <cellStyle name="60% - Accent2 3" xfId="74"/>
    <cellStyle name="60% - Accent3" xfId="75"/>
    <cellStyle name="60% - Accent3 2" xfId="76"/>
    <cellStyle name="60% - Accent3 3" xfId="77"/>
    <cellStyle name="60% - Accent4" xfId="78"/>
    <cellStyle name="60% - Accent4 2" xfId="79"/>
    <cellStyle name="60% - Accent4 3" xfId="80"/>
    <cellStyle name="60% - Accent5" xfId="81"/>
    <cellStyle name="60% - Accent5 2" xfId="82"/>
    <cellStyle name="60% - Accent5 3" xfId="83"/>
    <cellStyle name="60% - Accent6" xfId="84"/>
    <cellStyle name="60% - Accent6 2" xfId="85"/>
    <cellStyle name="60% - Accent6 3" xfId="86"/>
    <cellStyle name="Accent1" xfId="87"/>
    <cellStyle name="Accent1 2" xfId="88"/>
    <cellStyle name="Accent1 3" xfId="89"/>
    <cellStyle name="Accent2" xfId="90"/>
    <cellStyle name="Accent2 2" xfId="91"/>
    <cellStyle name="Accent2 3" xfId="92"/>
    <cellStyle name="Accent3" xfId="93"/>
    <cellStyle name="Accent3 2" xfId="94"/>
    <cellStyle name="Accent3 3" xfId="95"/>
    <cellStyle name="Accent4" xfId="96"/>
    <cellStyle name="Accent4 2" xfId="97"/>
    <cellStyle name="Accent4 3" xfId="98"/>
    <cellStyle name="Accent5" xfId="99"/>
    <cellStyle name="Accent5 2" xfId="100"/>
    <cellStyle name="Accent5 3" xfId="101"/>
    <cellStyle name="Accent6" xfId="102"/>
    <cellStyle name="Accent6 2" xfId="103"/>
    <cellStyle name="Accent6 3" xfId="104"/>
    <cellStyle name="Akzent1 2" xfId="105"/>
    <cellStyle name="Akzent2 2" xfId="106"/>
    <cellStyle name="Akzent3 2" xfId="107"/>
    <cellStyle name="Akzent4 2" xfId="108"/>
    <cellStyle name="Akzent5 2" xfId="109"/>
    <cellStyle name="Akzent6 2" xfId="110"/>
    <cellStyle name="Ausgabe 2" xfId="111"/>
    <cellStyle name="Bad" xfId="112"/>
    <cellStyle name="Bad 2" xfId="113"/>
    <cellStyle name="Bad 3" xfId="114"/>
    <cellStyle name="Berechnung 2" xfId="115"/>
    <cellStyle name="Calculation" xfId="116"/>
    <cellStyle name="Calculation 2" xfId="117"/>
    <cellStyle name="Calculation 3" xfId="118"/>
    <cellStyle name="Check Cell" xfId="119"/>
    <cellStyle name="Check Cell 2" xfId="120"/>
    <cellStyle name="Check Cell 3" xfId="121"/>
    <cellStyle name="Comma" xfId="122"/>
    <cellStyle name="Comma [0]" xfId="123"/>
    <cellStyle name="Comma [0] 2" xfId="124"/>
    <cellStyle name="Comma [0] 3" xfId="125"/>
    <cellStyle name="Comma 10" xfId="126"/>
    <cellStyle name="Comma 11" xfId="127"/>
    <cellStyle name="Comma 12" xfId="128"/>
    <cellStyle name="Comma 13" xfId="129"/>
    <cellStyle name="Comma 14" xfId="130"/>
    <cellStyle name="Comma 15" xfId="131"/>
    <cellStyle name="Comma 16" xfId="132"/>
    <cellStyle name="Comma 17" xfId="133"/>
    <cellStyle name="Comma 18" xfId="134"/>
    <cellStyle name="Comma 19" xfId="135"/>
    <cellStyle name="Comma 2" xfId="136"/>
    <cellStyle name="Comma 2 2" xfId="137"/>
    <cellStyle name="Comma 2 3" xfId="138"/>
    <cellStyle name="Comma 20" xfId="139"/>
    <cellStyle name="Comma 21" xfId="140"/>
    <cellStyle name="Comma 22" xfId="141"/>
    <cellStyle name="Comma 23" xfId="142"/>
    <cellStyle name="Comma 24" xfId="143"/>
    <cellStyle name="Comma 25" xfId="144"/>
    <cellStyle name="Comma 26" xfId="145"/>
    <cellStyle name="Comma 27" xfId="146"/>
    <cellStyle name="Comma 28" xfId="147"/>
    <cellStyle name="Comma 29" xfId="148"/>
    <cellStyle name="Comma 3" xfId="149"/>
    <cellStyle name="Comma 30" xfId="150"/>
    <cellStyle name="Comma 31" xfId="151"/>
    <cellStyle name="Comma 32" xfId="152"/>
    <cellStyle name="Comma 33" xfId="153"/>
    <cellStyle name="Comma 34" xfId="154"/>
    <cellStyle name="Comma 35" xfId="155"/>
    <cellStyle name="Comma 36" xfId="156"/>
    <cellStyle name="Comma 37" xfId="157"/>
    <cellStyle name="Comma 38" xfId="158"/>
    <cellStyle name="Comma 39" xfId="159"/>
    <cellStyle name="Comma 4" xfId="160"/>
    <cellStyle name="Comma 4 2" xfId="161"/>
    <cellStyle name="Comma 40" xfId="162"/>
    <cellStyle name="Comma 41" xfId="163"/>
    <cellStyle name="Comma 42" xfId="164"/>
    <cellStyle name="Comma 43" xfId="165"/>
    <cellStyle name="Comma 44" xfId="166"/>
    <cellStyle name="Comma 45" xfId="167"/>
    <cellStyle name="Comma 46" xfId="168"/>
    <cellStyle name="Comma 47" xfId="169"/>
    <cellStyle name="Comma 48" xfId="170"/>
    <cellStyle name="Comma 49" xfId="171"/>
    <cellStyle name="Comma 5" xfId="172"/>
    <cellStyle name="Comma 5 2" xfId="173"/>
    <cellStyle name="Comma 50" xfId="174"/>
    <cellStyle name="Comma 51" xfId="175"/>
    <cellStyle name="Comma 52" xfId="176"/>
    <cellStyle name="Comma 53" xfId="177"/>
    <cellStyle name="Comma 54" xfId="178"/>
    <cellStyle name="Comma 55" xfId="179"/>
    <cellStyle name="Comma 56" xfId="180"/>
    <cellStyle name="Comma 57" xfId="181"/>
    <cellStyle name="Comma 58" xfId="182"/>
    <cellStyle name="Comma 59" xfId="183"/>
    <cellStyle name="Comma 6" xfId="184"/>
    <cellStyle name="Comma 60" xfId="185"/>
    <cellStyle name="Comma 61" xfId="186"/>
    <cellStyle name="Comma 62" xfId="187"/>
    <cellStyle name="Comma 63" xfId="188"/>
    <cellStyle name="Comma 64" xfId="189"/>
    <cellStyle name="Comma 65" xfId="190"/>
    <cellStyle name="Comma 66" xfId="191"/>
    <cellStyle name="Comma 67" xfId="192"/>
    <cellStyle name="Comma 68" xfId="193"/>
    <cellStyle name="Comma 69" xfId="194"/>
    <cellStyle name="Comma 7" xfId="195"/>
    <cellStyle name="Comma 70" xfId="196"/>
    <cellStyle name="Comma 71" xfId="197"/>
    <cellStyle name="Comma 72" xfId="198"/>
    <cellStyle name="Comma 73" xfId="199"/>
    <cellStyle name="Comma 74" xfId="200"/>
    <cellStyle name="Comma 75" xfId="201"/>
    <cellStyle name="Comma 76" xfId="202"/>
    <cellStyle name="Comma 77" xfId="203"/>
    <cellStyle name="Comma 78" xfId="204"/>
    <cellStyle name="Comma 79" xfId="205"/>
    <cellStyle name="Comma 8" xfId="206"/>
    <cellStyle name="Comma 80" xfId="207"/>
    <cellStyle name="Comma 81" xfId="208"/>
    <cellStyle name="Comma 82" xfId="209"/>
    <cellStyle name="Comma 83" xfId="210"/>
    <cellStyle name="Comma 84" xfId="211"/>
    <cellStyle name="Comma 85" xfId="212"/>
    <cellStyle name="Comma 86" xfId="213"/>
    <cellStyle name="Comma 87" xfId="214"/>
    <cellStyle name="Comma 88" xfId="215"/>
    <cellStyle name="Comma 89" xfId="216"/>
    <cellStyle name="Comma 9" xfId="217"/>
    <cellStyle name="Currency" xfId="218"/>
    <cellStyle name="Currency [0]" xfId="219"/>
    <cellStyle name="Currency [0] 2" xfId="220"/>
    <cellStyle name="Currency [0] 3" xfId="221"/>
    <cellStyle name="Currency 10" xfId="222"/>
    <cellStyle name="Currency 11" xfId="223"/>
    <cellStyle name="Currency 12" xfId="224"/>
    <cellStyle name="Currency 13" xfId="225"/>
    <cellStyle name="Currency 14" xfId="226"/>
    <cellStyle name="Currency 15" xfId="227"/>
    <cellStyle name="Currency 16" xfId="228"/>
    <cellStyle name="Currency 17" xfId="229"/>
    <cellStyle name="Currency 18" xfId="230"/>
    <cellStyle name="Currency 19" xfId="231"/>
    <cellStyle name="Currency 2" xfId="232"/>
    <cellStyle name="Currency 20" xfId="233"/>
    <cellStyle name="Currency 21" xfId="234"/>
    <cellStyle name="Currency 22" xfId="235"/>
    <cellStyle name="Currency 23" xfId="236"/>
    <cellStyle name="Currency 24" xfId="237"/>
    <cellStyle name="Currency 25" xfId="238"/>
    <cellStyle name="Currency 26" xfId="239"/>
    <cellStyle name="Currency 27" xfId="240"/>
    <cellStyle name="Currency 28" xfId="241"/>
    <cellStyle name="Currency 29" xfId="242"/>
    <cellStyle name="Currency 3" xfId="243"/>
    <cellStyle name="Currency 3 2" xfId="244"/>
    <cellStyle name="Currency 30" xfId="245"/>
    <cellStyle name="Currency 31" xfId="246"/>
    <cellStyle name="Currency 32" xfId="247"/>
    <cellStyle name="Currency 33" xfId="248"/>
    <cellStyle name="Currency 34" xfId="249"/>
    <cellStyle name="Currency 35" xfId="250"/>
    <cellStyle name="Currency 36" xfId="251"/>
    <cellStyle name="Currency 37" xfId="252"/>
    <cellStyle name="Currency 38" xfId="253"/>
    <cellStyle name="Currency 39" xfId="254"/>
    <cellStyle name="Currency 4" xfId="255"/>
    <cellStyle name="Currency 4 2" xfId="256"/>
    <cellStyle name="Currency 40" xfId="257"/>
    <cellStyle name="Currency 41" xfId="258"/>
    <cellStyle name="Currency 42" xfId="259"/>
    <cellStyle name="Currency 43" xfId="260"/>
    <cellStyle name="Currency 44" xfId="261"/>
    <cellStyle name="Currency 45" xfId="262"/>
    <cellStyle name="Currency 46" xfId="263"/>
    <cellStyle name="Currency 47" xfId="264"/>
    <cellStyle name="Currency 48" xfId="265"/>
    <cellStyle name="Currency 49" xfId="266"/>
    <cellStyle name="Currency 5" xfId="267"/>
    <cellStyle name="Currency 5 2" xfId="268"/>
    <cellStyle name="Currency 50" xfId="269"/>
    <cellStyle name="Currency 51" xfId="270"/>
    <cellStyle name="Currency 52" xfId="271"/>
    <cellStyle name="Currency 53" xfId="272"/>
    <cellStyle name="Currency 54" xfId="273"/>
    <cellStyle name="Currency 55" xfId="274"/>
    <cellStyle name="Currency 56" xfId="275"/>
    <cellStyle name="Currency 57" xfId="276"/>
    <cellStyle name="Currency 58" xfId="277"/>
    <cellStyle name="Currency 59" xfId="278"/>
    <cellStyle name="Currency 6" xfId="279"/>
    <cellStyle name="Currency 60" xfId="280"/>
    <cellStyle name="Currency 61" xfId="281"/>
    <cellStyle name="Currency 62" xfId="282"/>
    <cellStyle name="Currency 63" xfId="283"/>
    <cellStyle name="Currency 64" xfId="284"/>
    <cellStyle name="Currency 65" xfId="285"/>
    <cellStyle name="Currency 66" xfId="286"/>
    <cellStyle name="Currency 67" xfId="287"/>
    <cellStyle name="Currency 68" xfId="288"/>
    <cellStyle name="Currency 69" xfId="289"/>
    <cellStyle name="Currency 7" xfId="290"/>
    <cellStyle name="Currency 70" xfId="291"/>
    <cellStyle name="Currency 71" xfId="292"/>
    <cellStyle name="Currency 72" xfId="293"/>
    <cellStyle name="Currency 73" xfId="294"/>
    <cellStyle name="Currency 74" xfId="295"/>
    <cellStyle name="Currency 75" xfId="296"/>
    <cellStyle name="Currency 76" xfId="297"/>
    <cellStyle name="Currency 77" xfId="298"/>
    <cellStyle name="Currency 78" xfId="299"/>
    <cellStyle name="Currency 79" xfId="300"/>
    <cellStyle name="Currency 8" xfId="301"/>
    <cellStyle name="Currency 80" xfId="302"/>
    <cellStyle name="Currency 81" xfId="303"/>
    <cellStyle name="Currency 82" xfId="304"/>
    <cellStyle name="Currency 83" xfId="305"/>
    <cellStyle name="Currency 84" xfId="306"/>
    <cellStyle name="Currency 85" xfId="307"/>
    <cellStyle name="Currency 86" xfId="308"/>
    <cellStyle name="Currency 87" xfId="309"/>
    <cellStyle name="Currency 88" xfId="310"/>
    <cellStyle name="Currency 9" xfId="311"/>
    <cellStyle name="Eingabe 2" xfId="312"/>
    <cellStyle name="Ergebnis 2" xfId="313"/>
    <cellStyle name="Erklärender Text 2" xfId="314"/>
    <cellStyle name="Explanatory Text" xfId="315"/>
    <cellStyle name="Explanatory Text 2" xfId="316"/>
    <cellStyle name="Explanatory Text 3" xfId="317"/>
    <cellStyle name="Followed Hyperlink" xfId="318"/>
    <cellStyle name="Good" xfId="319"/>
    <cellStyle name="Good 2" xfId="320"/>
    <cellStyle name="Good 3" xfId="321"/>
    <cellStyle name="Gut 2" xfId="322"/>
    <cellStyle name="Heading 1" xfId="323"/>
    <cellStyle name="Heading 1 2" xfId="324"/>
    <cellStyle name="Heading 1 3" xfId="325"/>
    <cellStyle name="Heading 2" xfId="326"/>
    <cellStyle name="Heading 2 2" xfId="327"/>
    <cellStyle name="Heading 2 3" xfId="328"/>
    <cellStyle name="Heading 3" xfId="329"/>
    <cellStyle name="Heading 3 2" xfId="330"/>
    <cellStyle name="Heading 3 3" xfId="331"/>
    <cellStyle name="Heading 4" xfId="332"/>
    <cellStyle name="Heading 4 2" xfId="333"/>
    <cellStyle name="Heading 4 3" xfId="334"/>
    <cellStyle name="Hyperlink" xfId="335"/>
    <cellStyle name="Hyperlink 2" xfId="336"/>
    <cellStyle name="Hyperlink 3" xfId="337"/>
    <cellStyle name="Input" xfId="338"/>
    <cellStyle name="Input 2" xfId="339"/>
    <cellStyle name="Input 3" xfId="340"/>
    <cellStyle name="Linked Cell" xfId="341"/>
    <cellStyle name="Linked Cell 2" xfId="342"/>
    <cellStyle name="Linked Cell 3" xfId="343"/>
    <cellStyle name="Neutral" xfId="344"/>
    <cellStyle name="Neutral 2" xfId="345"/>
    <cellStyle name="Neutral 3" xfId="346"/>
    <cellStyle name="Neutral 4" xfId="347"/>
    <cellStyle name="Normal 10" xfId="348"/>
    <cellStyle name="Normal 2" xfId="349"/>
    <cellStyle name="Normal 2 2" xfId="350"/>
    <cellStyle name="Normal 2_2013_Annual-report_GRAPHS" xfId="351"/>
    <cellStyle name="Normal 3" xfId="352"/>
    <cellStyle name="Normal 3 2" xfId="353"/>
    <cellStyle name="Normal 3 3" xfId="354"/>
    <cellStyle name="Normal 4" xfId="355"/>
    <cellStyle name="Normal 4 2" xfId="356"/>
    <cellStyle name="Normal 4_orginal2013_Annual-report_GRAPHS_SR" xfId="357"/>
    <cellStyle name="Normal 5" xfId="358"/>
    <cellStyle name="Normal 5 2" xfId="359"/>
    <cellStyle name="Normal 5 3" xfId="360"/>
    <cellStyle name="Normal 5 4" xfId="361"/>
    <cellStyle name="Normal 5_2012_Annual-report_080113" xfId="362"/>
    <cellStyle name="Normal 6" xfId="363"/>
    <cellStyle name="Normal 7" xfId="364"/>
    <cellStyle name="Normal 8" xfId="365"/>
    <cellStyle name="Normal 9" xfId="366"/>
    <cellStyle name="Normal_synthesis" xfId="367"/>
    <cellStyle name="Note" xfId="368"/>
    <cellStyle name="Note 2" xfId="369"/>
    <cellStyle name="Note 2 2" xfId="370"/>
    <cellStyle name="Note 3" xfId="371"/>
    <cellStyle name="Notiz 2" xfId="372"/>
    <cellStyle name="Output" xfId="373"/>
    <cellStyle name="Output 2" xfId="374"/>
    <cellStyle name="Output 3" xfId="375"/>
    <cellStyle name="Percent" xfId="376"/>
    <cellStyle name="Percent 2" xfId="377"/>
    <cellStyle name="Percent 2 2" xfId="378"/>
    <cellStyle name="Percent 2 2 2" xfId="379"/>
    <cellStyle name="Percent 2 3" xfId="380"/>
    <cellStyle name="Percent 3" xfId="381"/>
    <cellStyle name="Schlecht 2" xfId="382"/>
    <cellStyle name="Standard 2" xfId="383"/>
    <cellStyle name="Standard 2 2" xfId="384"/>
    <cellStyle name="Standard 3" xfId="385"/>
    <cellStyle name="Standard 5" xfId="386"/>
    <cellStyle name="Title" xfId="387"/>
    <cellStyle name="Title 2" xfId="388"/>
    <cellStyle name="Total" xfId="389"/>
    <cellStyle name="Total 2" xfId="390"/>
    <cellStyle name="Total 3" xfId="391"/>
    <cellStyle name="Überschrift 1 2" xfId="392"/>
    <cellStyle name="Überschrift 2 2" xfId="393"/>
    <cellStyle name="Überschrift 3 2" xfId="394"/>
    <cellStyle name="Überschrift 4 2" xfId="395"/>
    <cellStyle name="Überschrift 5" xfId="396"/>
    <cellStyle name="Verknüpfte Zelle 2" xfId="397"/>
    <cellStyle name="Warnender Text 2" xfId="398"/>
    <cellStyle name="Warning Text" xfId="399"/>
    <cellStyle name="Warning Text 2" xfId="400"/>
    <cellStyle name="Warning Text 3" xfId="401"/>
    <cellStyle name="Zelle überprüfen 2" xfId="4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11425"/>
          <c:w val="0.90475"/>
          <c:h val="0.7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graph_latest_month!$B$2</c:f>
              <c:strCache>
                <c:ptCount val="1"/>
                <c:pt idx="0">
                  <c:v>Fatalities latest avaialble months 2014 compared to same period 2013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strRef>
              <c:f>graph_latest_month!$A$5:$A$33</c:f>
              <c:strCache/>
            </c:strRef>
          </c:cat>
          <c:val>
            <c:numRef>
              <c:f>graph_latest_month!$B$5:$B$33</c:f>
              <c:numCache/>
            </c:numRef>
          </c:val>
        </c:ser>
        <c:axId val="42728380"/>
        <c:axId val="49011101"/>
      </c:barChart>
      <c:catAx>
        <c:axId val="427283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9011101"/>
        <c:crosses val="autoZero"/>
        <c:auto val="1"/>
        <c:lblOffset val="100"/>
        <c:tickLblSkip val="1"/>
        <c:noMultiLvlLbl val="0"/>
      </c:catAx>
      <c:valAx>
        <c:axId val="49011101"/>
        <c:scaling>
          <c:orientation val="minMax"/>
          <c:min val="-0.3000000000000000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283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11"/>
          <c:w val="0.9225"/>
          <c:h val="0.8042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graph_1st_half!$B$2</c:f>
              <c:strCache>
                <c:ptCount val="1"/>
                <c:pt idx="0">
                  <c:v>Fatalities months 2012 compared to 2011</c:v>
                </c:pt>
              </c:strCache>
            </c:strRef>
          </c:tx>
          <c:spPr>
            <a:solidFill>
              <a:srgbClr val="00B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cat>
            <c:strRef>
              <c:f>graph_1st_half!$A$3:$A$31</c:f>
              <c:strCache/>
            </c:strRef>
          </c:cat>
          <c:val>
            <c:numRef>
              <c:f>graph_1st_half!$B$3:$B$31</c:f>
              <c:numCache/>
            </c:numRef>
          </c:val>
        </c:ser>
        <c:axId val="38446726"/>
        <c:axId val="10476215"/>
      </c:barChart>
      <c:catAx>
        <c:axId val="38446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476215"/>
        <c:crosses val="autoZero"/>
        <c:auto val="1"/>
        <c:lblOffset val="100"/>
        <c:tickLblSkip val="1"/>
        <c:noMultiLvlLbl val="0"/>
      </c:catAx>
      <c:valAx>
        <c:axId val="10476215"/>
        <c:scaling>
          <c:orientation val="minMax"/>
          <c:min val="-0.3000000000000000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467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42</xdr:row>
      <xdr:rowOff>114300</xdr:rowOff>
    </xdr:from>
    <xdr:to>
      <xdr:col>15</xdr:col>
      <xdr:colOff>123825</xdr:colOff>
      <xdr:row>79</xdr:row>
      <xdr:rowOff>28575</xdr:rowOff>
    </xdr:to>
    <xdr:graphicFrame>
      <xdr:nvGraphicFramePr>
        <xdr:cNvPr id="1" name="Chart 2"/>
        <xdr:cNvGraphicFramePr/>
      </xdr:nvGraphicFramePr>
      <xdr:xfrm>
        <a:off x="295275" y="6724650"/>
        <a:ext cx="1164907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72</xdr:row>
      <xdr:rowOff>0</xdr:rowOff>
    </xdr:from>
    <xdr:to>
      <xdr:col>7</xdr:col>
      <xdr:colOff>742950</xdr:colOff>
      <xdr:row>73</xdr:row>
      <xdr:rowOff>142875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2676525" y="11468100"/>
          <a:ext cx="3790950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January  to latest month available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47625</xdr:rowOff>
    </xdr:from>
    <xdr:to>
      <xdr:col>11</xdr:col>
      <xdr:colOff>571500</xdr:colOff>
      <xdr:row>69</xdr:row>
      <xdr:rowOff>19050</xdr:rowOff>
    </xdr:to>
    <xdr:graphicFrame>
      <xdr:nvGraphicFramePr>
        <xdr:cNvPr id="1" name="Chart 2"/>
        <xdr:cNvGraphicFramePr/>
      </xdr:nvGraphicFramePr>
      <xdr:xfrm>
        <a:off x="9525" y="5391150"/>
        <a:ext cx="9334500" cy="5610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295275</xdr:colOff>
      <xdr:row>65</xdr:row>
      <xdr:rowOff>142875</xdr:rowOff>
    </xdr:from>
    <xdr:to>
      <xdr:col>7</xdr:col>
      <xdr:colOff>742950</xdr:colOff>
      <xdr:row>68</xdr:row>
      <xdr:rowOff>66675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1600200" y="10477500"/>
          <a:ext cx="4867275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 Jan-March **Jan-April  1 incl. Dutch residents killed abroad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x.doi.org/10.1787/irtad-2016-en" TargetMode="External" /><Relationship Id="rId2" Type="http://schemas.openxmlformats.org/officeDocument/2006/relationships/hyperlink" Target="http://oe.cd/disclaimer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dotstat.oecd.org/OECDStat_Metadata/ShowMetadata.ashx?Dataset=IRTAD_MONTHLY_INJURY&amp;Coords=%5bINJURY_TYPE%5d.%5b740%5d,%5bVALUE_TYPE%5d.%5bPROVISIONAL%5d,%5bDATA_TYPE%5d.%5bRAW%5d,%5bCOUNTRY%5d.%5bBEL%5d&amp;ShowOnWeb=true" TargetMode="External" /><Relationship Id="rId2" Type="http://schemas.openxmlformats.org/officeDocument/2006/relationships/hyperlink" Target="http://dotstat.oecd.org/OECDStat_Metadata/ShowMetadata.ashx?Dataset=IRTAD_MONTHLY_INJURY&amp;Coords=%5bCOUNTRY%5d.%5bKHM%5d&amp;ShowOnWeb=true&amp;Lang=en" TargetMode="External" /><Relationship Id="rId3" Type="http://schemas.openxmlformats.org/officeDocument/2006/relationships/hyperlink" Target="http://dotstat.oecd.org/OECDStat_Metadata/ShowMetadata.ashx?Dataset=IRTAD_MONTHLY_INJURY&amp;Coords=%5bCOUNTRY%5d.%5bDEU%5d&amp;ShowOnWeb=true&amp;Lang=en" TargetMode="External" /><Relationship Id="rId4" Type="http://schemas.openxmlformats.org/officeDocument/2006/relationships/hyperlink" Target="http://dotstat.oecd.org/OECDStat_Metadata/ShowMetadata.ashx?Dataset=IRTAD_MONTHLY_INJURY&amp;Coords=%5bINJURY_TYPE%5d.%5b740%5d,%5bVALUE_TYPE%5d.%5bPROVISIONAL%5d,%5bDATA_TYPE%5d.%5bRAW%5d,%5bCOUNTRY%5d.%5bNLD%5d&amp;ShowOnWeb=true" TargetMode="External" /><Relationship Id="rId5" Type="http://schemas.openxmlformats.org/officeDocument/2006/relationships/hyperlink" Target="http://dotstat.oecd.org/OECDStat_Metadata/ShowMetadata.ashx?Dataset=IRTAD_MONTHLY_INJURY&amp;Coords=%5bCOUNTRY%5d.%5bNZL%5d&amp;ShowOnWeb=true&amp;Lang=en" TargetMode="External" /><Relationship Id="rId6" Type="http://schemas.openxmlformats.org/officeDocument/2006/relationships/hyperlink" Target="http://dotstat.oecd.org/OECDStat_Metadata/ShowMetadata.ashx?Dataset=IRTAD_MONTHLY_INJURY&amp;Coords=%5bCOUNTRY%5d.%5bKHM%5d&amp;ShowOnWeb=true&amp;Lang=en" TargetMode="External" /><Relationship Id="rId7" Type="http://schemas.openxmlformats.org/officeDocument/2006/relationships/hyperlink" Target="http://dotstat.oecd.org/OECDStat_Metadata/ShowMetadata.ashx?Dataset=IRTAD_MONTHLY_INJURY&amp;Coords=%5bCOUNTRY%5d.%5bDEU%5d&amp;ShowOnWeb=true&amp;Lang=en" TargetMode="External" /><Relationship Id="rId8" Type="http://schemas.openxmlformats.org/officeDocument/2006/relationships/hyperlink" Target="http://dotstat.oecd.org/OECDStat_Metadata/ShowMetadata.ashx?Dataset=IRTAD_MONTHLY_INJURY&amp;Coords=%5bCOUNTRY%5d.%5bNZL%5d&amp;ShowOnWeb=true&amp;Lang=en" TargetMode="External" /><Relationship Id="rId9" Type="http://schemas.openxmlformats.org/officeDocument/2006/relationships/comments" Target="../comments2.xml" /><Relationship Id="rId10" Type="http://schemas.openxmlformats.org/officeDocument/2006/relationships/vmlDrawing" Target="../drawings/vmlDrawing1.vm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1.bin" /><Relationship Id="rId4" Type="http://schemas.openxmlformats.org/officeDocument/2006/relationships/customProperty" Target="../customProperty2.bin" /><Relationship Id="rId5" Type="http://schemas.openxmlformats.org/officeDocument/2006/relationships/customProperty" Target="../customProperty3.bin" /><Relationship Id="rId6" Type="http://schemas.openxmlformats.org/officeDocument/2006/relationships/customProperty" Target="../customProperty4.bin" /><Relationship Id="rId7" Type="http://schemas.openxmlformats.org/officeDocument/2006/relationships/customProperty" Target="../customProperty5.bin" /><Relationship Id="rId8" Type="http://schemas.openxmlformats.org/officeDocument/2006/relationships/customProperty" Target="../customProperty6.bin" /><Relationship Id="rId9" Type="http://schemas.openxmlformats.org/officeDocument/2006/relationships/customProperty" Target="../customProperty7.bin" /><Relationship Id="rId10" Type="http://schemas.openxmlformats.org/officeDocument/2006/relationships/customProperty" Target="../customProperty8.bin" /><Relationship Id="rId11" Type="http://schemas.openxmlformats.org/officeDocument/2006/relationships/customProperty" Target="../customProperty9.bin" /><Relationship Id="rId12" Type="http://schemas.openxmlformats.org/officeDocument/2006/relationships/customProperty" Target="../customProperty10.bin" /><Relationship Id="rId13" Type="http://schemas.openxmlformats.org/officeDocument/2006/relationships/customProperty" Target="../customProperty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3" width="12.28125" style="66" customWidth="1"/>
    <col min="4" max="8" width="11.421875" style="66" customWidth="1"/>
    <col min="9" max="9" width="15.7109375" style="66" customWidth="1"/>
    <col min="10" max="16384" width="11.421875" style="66" customWidth="1"/>
  </cols>
  <sheetData>
    <row r="1" s="86" customFormat="1" ht="12.75">
      <c r="A1" s="87" t="s">
        <v>119</v>
      </c>
    </row>
    <row r="2" spans="1:2" s="86" customFormat="1" ht="12.75">
      <c r="A2" s="86" t="s">
        <v>120</v>
      </c>
      <c r="B2" s="86" t="s">
        <v>118</v>
      </c>
    </row>
    <row r="3" s="86" customFormat="1" ht="12.75">
      <c r="A3" s="86" t="s">
        <v>121</v>
      </c>
    </row>
    <row r="4" s="86" customFormat="1" ht="12.75">
      <c r="A4" s="87" t="s">
        <v>122</v>
      </c>
    </row>
    <row r="5" s="86" customFormat="1" ht="12.75"/>
    <row r="7" ht="12.75">
      <c r="A7" s="85" t="s">
        <v>118</v>
      </c>
    </row>
    <row r="9" spans="1:3" ht="12" thickBot="1">
      <c r="A9" s="67"/>
      <c r="B9" s="67"/>
      <c r="C9" s="67"/>
    </row>
    <row r="10" spans="1:9" ht="13.5" customHeight="1" thickBot="1">
      <c r="A10" s="70"/>
      <c r="B10" s="90" t="s">
        <v>115</v>
      </c>
      <c r="C10" s="91"/>
      <c r="D10" s="91"/>
      <c r="E10" s="91"/>
      <c r="F10" s="92"/>
      <c r="G10" s="71"/>
      <c r="H10" s="72"/>
      <c r="I10" s="83"/>
    </row>
    <row r="11" spans="1:9" ht="13.5" customHeight="1" thickBot="1">
      <c r="A11" s="73" t="s">
        <v>33</v>
      </c>
      <c r="B11" s="93"/>
      <c r="C11" s="94"/>
      <c r="D11" s="94"/>
      <c r="E11" s="94"/>
      <c r="F11" s="95"/>
      <c r="G11" s="88" t="s">
        <v>116</v>
      </c>
      <c r="H11" s="89"/>
      <c r="I11" s="84" t="s">
        <v>117</v>
      </c>
    </row>
    <row r="12" spans="1:9" ht="13.5" customHeight="1" thickBot="1">
      <c r="A12" s="80"/>
      <c r="B12" s="82">
        <v>2014</v>
      </c>
      <c r="C12" s="82">
        <v>2013</v>
      </c>
      <c r="D12" s="82">
        <v>2012</v>
      </c>
      <c r="E12" s="82">
        <v>2011</v>
      </c>
      <c r="F12" s="82">
        <v>2010</v>
      </c>
      <c r="G12" s="74">
        <v>2014</v>
      </c>
      <c r="H12" s="74">
        <v>2010</v>
      </c>
      <c r="I12" s="74" t="s">
        <v>112</v>
      </c>
    </row>
    <row r="13" spans="1:9" ht="12" thickBot="1">
      <c r="A13" s="75" t="s">
        <v>79</v>
      </c>
      <c r="B13" s="76">
        <v>5279</v>
      </c>
      <c r="C13" s="77">
        <v>5209</v>
      </c>
      <c r="D13" s="81">
        <v>5074</v>
      </c>
      <c r="E13" s="81">
        <v>5040</v>
      </c>
      <c r="F13" s="76">
        <v>5094</v>
      </c>
      <c r="G13" s="78">
        <v>0.013438279900172777</v>
      </c>
      <c r="H13" s="78">
        <v>0.03631723596387907</v>
      </c>
      <c r="I13" s="78">
        <v>0.0089582140883957</v>
      </c>
    </row>
    <row r="14" spans="1:9" ht="12" thickBot="1">
      <c r="A14" s="75" t="s">
        <v>0</v>
      </c>
      <c r="B14" s="76">
        <v>1155</v>
      </c>
      <c r="C14" s="77">
        <v>1185</v>
      </c>
      <c r="D14" s="68">
        <v>1301</v>
      </c>
      <c r="E14" s="68">
        <v>1278</v>
      </c>
      <c r="F14" s="76">
        <v>1352</v>
      </c>
      <c r="G14" s="78">
        <v>-0.02531645569620253</v>
      </c>
      <c r="H14" s="78">
        <v>-0.14571005917159763</v>
      </c>
      <c r="I14" s="78">
        <v>-0.038606186482838645</v>
      </c>
    </row>
    <row r="15" spans="1:9" ht="12" thickBot="1">
      <c r="A15" s="75" t="s">
        <v>20</v>
      </c>
      <c r="B15" s="76">
        <v>430</v>
      </c>
      <c r="C15" s="77">
        <v>455</v>
      </c>
      <c r="D15" s="68">
        <v>531</v>
      </c>
      <c r="E15" s="68">
        <v>523</v>
      </c>
      <c r="F15" s="76">
        <v>552</v>
      </c>
      <c r="G15" s="78">
        <v>-0.054945054945054944</v>
      </c>
      <c r="H15" s="78">
        <v>-0.2210144927536232</v>
      </c>
      <c r="I15" s="78">
        <v>-0.06053123716868569</v>
      </c>
    </row>
    <row r="16" spans="1:9" ht="12" thickBot="1">
      <c r="A16" s="79" t="s">
        <v>12</v>
      </c>
      <c r="B16" s="76">
        <v>727</v>
      </c>
      <c r="C16" s="77">
        <v>724</v>
      </c>
      <c r="D16" s="68">
        <v>770</v>
      </c>
      <c r="E16" s="68">
        <v>861</v>
      </c>
      <c r="F16" s="76">
        <v>840</v>
      </c>
      <c r="G16" s="78">
        <v>0.004143646408839779</v>
      </c>
      <c r="H16" s="78">
        <v>-0.13452380952380952</v>
      </c>
      <c r="I16" s="78">
        <v>-0.035474350652204834</v>
      </c>
    </row>
    <row r="17" spans="1:9" ht="12" thickBot="1">
      <c r="A17" s="75" t="s">
        <v>1</v>
      </c>
      <c r="B17" s="76">
        <v>1834</v>
      </c>
      <c r="C17" s="77">
        <v>1951</v>
      </c>
      <c r="D17" s="68">
        <v>2065</v>
      </c>
      <c r="E17" s="68">
        <v>2023</v>
      </c>
      <c r="F17" s="76">
        <v>2238</v>
      </c>
      <c r="G17" s="78">
        <v>-0.05996924654023578</v>
      </c>
      <c r="H17" s="78">
        <v>-0.1805183199285076</v>
      </c>
      <c r="I17" s="78">
        <v>-0.04855253730420406</v>
      </c>
    </row>
    <row r="18" spans="1:9" ht="12" thickBot="1">
      <c r="A18" s="75" t="s">
        <v>76</v>
      </c>
      <c r="B18" s="76">
        <v>2119</v>
      </c>
      <c r="C18" s="77">
        <v>2110</v>
      </c>
      <c r="D18" s="68">
        <v>1980</v>
      </c>
      <c r="E18" s="68">
        <v>2045</v>
      </c>
      <c r="F18" s="76">
        <v>2074</v>
      </c>
      <c r="G18" s="78">
        <v>0.0042654028436018955</v>
      </c>
      <c r="H18" s="78">
        <v>0.021697203471552556</v>
      </c>
      <c r="I18" s="78">
        <v>0.005380716706799404</v>
      </c>
    </row>
    <row r="19" spans="1:9" ht="12" thickBot="1">
      <c r="A19" s="75" t="s">
        <v>2</v>
      </c>
      <c r="B19" s="76">
        <v>688</v>
      </c>
      <c r="C19" s="77">
        <v>654</v>
      </c>
      <c r="D19" s="68">
        <v>742</v>
      </c>
      <c r="E19" s="68">
        <v>773</v>
      </c>
      <c r="F19" s="76">
        <v>802</v>
      </c>
      <c r="G19" s="78">
        <v>0.05198776758409786</v>
      </c>
      <c r="H19" s="78">
        <v>-0.14214463840399003</v>
      </c>
      <c r="I19" s="78">
        <v>-0.0376046466115304</v>
      </c>
    </row>
    <row r="20" spans="1:9" ht="12" thickBot="1">
      <c r="A20" s="75" t="s">
        <v>9</v>
      </c>
      <c r="B20" s="76">
        <v>182</v>
      </c>
      <c r="C20" s="77">
        <v>191</v>
      </c>
      <c r="D20" s="68">
        <v>167</v>
      </c>
      <c r="E20" s="68">
        <v>220</v>
      </c>
      <c r="F20" s="76">
        <v>255</v>
      </c>
      <c r="G20" s="78">
        <v>-0.04712041884816754</v>
      </c>
      <c r="H20" s="78">
        <v>-0.28627450980392155</v>
      </c>
      <c r="I20" s="78">
        <v>-0.080857597172735</v>
      </c>
    </row>
    <row r="21" spans="1:9" ht="12" thickBot="1">
      <c r="A21" s="75" t="s">
        <v>15</v>
      </c>
      <c r="B21" s="76">
        <v>229</v>
      </c>
      <c r="C21" s="77">
        <v>258</v>
      </c>
      <c r="D21" s="68">
        <v>255</v>
      </c>
      <c r="E21" s="68">
        <v>292</v>
      </c>
      <c r="F21" s="76">
        <v>272</v>
      </c>
      <c r="G21" s="78">
        <v>-0.1124031007751938</v>
      </c>
      <c r="H21" s="78">
        <v>-0.15808823529411764</v>
      </c>
      <c r="I21" s="78">
        <v>-0.04210778299415008</v>
      </c>
    </row>
    <row r="22" spans="1:9" ht="12" thickBot="1">
      <c r="A22" s="75" t="s">
        <v>16</v>
      </c>
      <c r="B22" s="76">
        <v>3384</v>
      </c>
      <c r="C22" s="77">
        <v>3268</v>
      </c>
      <c r="D22" s="68">
        <v>3653</v>
      </c>
      <c r="E22" s="68">
        <v>3963</v>
      </c>
      <c r="F22" s="76">
        <v>3992</v>
      </c>
      <c r="G22" s="78">
        <v>0.03549571603427173</v>
      </c>
      <c r="H22" s="78">
        <v>-0.1523046092184369</v>
      </c>
      <c r="I22" s="78">
        <v>-0.04046691168791838</v>
      </c>
    </row>
    <row r="23" spans="1:9" ht="12" thickBot="1">
      <c r="A23" s="75" t="s">
        <v>10</v>
      </c>
      <c r="B23" s="76">
        <v>3377</v>
      </c>
      <c r="C23" s="77">
        <v>3339</v>
      </c>
      <c r="D23" s="68">
        <v>3600</v>
      </c>
      <c r="E23" s="68">
        <v>4009</v>
      </c>
      <c r="F23" s="76">
        <v>3648</v>
      </c>
      <c r="G23" s="78">
        <v>0.011380652890086853</v>
      </c>
      <c r="H23" s="78">
        <v>-0.07428728070175439</v>
      </c>
      <c r="I23" s="78">
        <v>-0.019112821544854608</v>
      </c>
    </row>
    <row r="24" spans="1:9" ht="12" thickBot="1">
      <c r="A24" s="75" t="s">
        <v>111</v>
      </c>
      <c r="B24" s="76">
        <v>795</v>
      </c>
      <c r="C24" s="77">
        <v>879</v>
      </c>
      <c r="D24" s="68">
        <v>988</v>
      </c>
      <c r="E24" s="68">
        <v>1141</v>
      </c>
      <c r="F24" s="76">
        <v>1258</v>
      </c>
      <c r="G24" s="78">
        <v>-0.09556313993174062</v>
      </c>
      <c r="H24" s="78">
        <v>-0.36804451510333863</v>
      </c>
      <c r="I24" s="78">
        <v>-0.10839679307049266</v>
      </c>
    </row>
    <row r="25" spans="1:9" ht="12" thickBot="1">
      <c r="A25" s="75" t="s">
        <v>3</v>
      </c>
      <c r="B25" s="76">
        <v>626</v>
      </c>
      <c r="C25" s="77">
        <v>591</v>
      </c>
      <c r="D25" s="68">
        <v>605</v>
      </c>
      <c r="E25" s="68">
        <v>638</v>
      </c>
      <c r="F25" s="76">
        <v>740</v>
      </c>
      <c r="G25" s="78">
        <v>0.05922165820642978</v>
      </c>
      <c r="H25" s="78">
        <v>-0.15405405405405406</v>
      </c>
      <c r="I25" s="78">
        <v>-0.04096235820039973</v>
      </c>
    </row>
    <row r="26" spans="1:9" ht="12" thickBot="1">
      <c r="A26" s="75" t="s">
        <v>22</v>
      </c>
      <c r="B26" s="76">
        <v>4</v>
      </c>
      <c r="C26" s="77">
        <v>15</v>
      </c>
      <c r="D26" s="68">
        <v>9</v>
      </c>
      <c r="E26" s="68">
        <v>12</v>
      </c>
      <c r="F26" s="76">
        <v>8</v>
      </c>
      <c r="G26" s="78">
        <v>-0.7333333333333333</v>
      </c>
      <c r="H26" s="78">
        <v>-0.5</v>
      </c>
      <c r="I26" s="78">
        <v>-0.1591035847462855</v>
      </c>
    </row>
    <row r="27" spans="1:9" ht="12" thickBot="1">
      <c r="A27" s="75" t="s">
        <v>113</v>
      </c>
      <c r="B27" s="76">
        <v>193</v>
      </c>
      <c r="C27" s="77">
        <v>188</v>
      </c>
      <c r="D27" s="68">
        <v>162</v>
      </c>
      <c r="E27" s="68">
        <v>186</v>
      </c>
      <c r="F27" s="76">
        <v>212</v>
      </c>
      <c r="G27" s="78">
        <v>0.026595744680851064</v>
      </c>
      <c r="H27" s="78">
        <v>-0.08962264150943396</v>
      </c>
      <c r="I27" s="78">
        <v>-0.023200649821981</v>
      </c>
    </row>
    <row r="28" spans="1:9" ht="12" thickBot="1">
      <c r="A28" s="75" t="s">
        <v>4</v>
      </c>
      <c r="B28" s="76">
        <v>279</v>
      </c>
      <c r="C28" s="77">
        <v>277</v>
      </c>
      <c r="D28" s="68">
        <v>261</v>
      </c>
      <c r="E28" s="68">
        <v>341</v>
      </c>
      <c r="F28" s="76">
        <v>352</v>
      </c>
      <c r="G28" s="78">
        <v>0.007220216606498195</v>
      </c>
      <c r="H28" s="78">
        <v>-0.20738636363636365</v>
      </c>
      <c r="I28" s="78">
        <v>-0.05644898760536021</v>
      </c>
    </row>
    <row r="29" spans="1:9" ht="12" thickBot="1">
      <c r="A29" s="75" t="s">
        <v>81</v>
      </c>
      <c r="B29" s="76">
        <v>3381</v>
      </c>
      <c r="C29" s="77">
        <v>3401</v>
      </c>
      <c r="D29" s="68">
        <v>3753</v>
      </c>
      <c r="E29" s="68">
        <v>3860</v>
      </c>
      <c r="F29" s="76">
        <v>4114</v>
      </c>
      <c r="G29" s="78">
        <v>-0.005880623346074684</v>
      </c>
      <c r="H29" s="78">
        <v>-0.17817209528439476</v>
      </c>
      <c r="I29" s="78">
        <v>-0.04787225462650524</v>
      </c>
    </row>
    <row r="30" spans="1:9" ht="12" thickBot="1">
      <c r="A30" s="75" t="s">
        <v>14</v>
      </c>
      <c r="B30" s="76">
        <v>4838</v>
      </c>
      <c r="C30" s="77">
        <v>5165</v>
      </c>
      <c r="D30" s="69">
        <v>5261</v>
      </c>
      <c r="E30" s="69">
        <v>5535</v>
      </c>
      <c r="F30" s="76">
        <v>5828</v>
      </c>
      <c r="G30" s="78">
        <v>-0.0633107454017425</v>
      </c>
      <c r="H30" s="78">
        <v>-0.16986959505833904</v>
      </c>
      <c r="I30" s="78">
        <v>-0.04547659844657426</v>
      </c>
    </row>
    <row r="31" spans="1:9" ht="12" thickBot="1">
      <c r="A31" s="75" t="s">
        <v>5</v>
      </c>
      <c r="B31" s="76">
        <v>4762</v>
      </c>
      <c r="C31" s="77">
        <v>5092</v>
      </c>
      <c r="D31" s="68">
        <v>5392</v>
      </c>
      <c r="E31" s="68">
        <v>5229</v>
      </c>
      <c r="F31" s="76">
        <v>5505</v>
      </c>
      <c r="G31" s="78">
        <v>-0.06480754124116261</v>
      </c>
      <c r="H31" s="78">
        <v>-0.1349682107175295</v>
      </c>
      <c r="I31" s="78">
        <v>-0.03559818967712847</v>
      </c>
    </row>
    <row r="32" spans="1:9" ht="12" thickBot="1">
      <c r="A32" s="75" t="s">
        <v>35</v>
      </c>
      <c r="B32" s="76">
        <v>267</v>
      </c>
      <c r="C32" s="77">
        <v>258</v>
      </c>
      <c r="D32" s="68">
        <v>301</v>
      </c>
      <c r="E32" s="68">
        <v>296</v>
      </c>
      <c r="F32" s="76">
        <v>299</v>
      </c>
      <c r="G32" s="78">
        <v>0.03488372093023256</v>
      </c>
      <c r="H32" s="78">
        <v>-0.10702341137123746</v>
      </c>
      <c r="I32" s="78">
        <v>-0.02790207017466051</v>
      </c>
    </row>
    <row r="33" spans="1:9" ht="12" thickBot="1">
      <c r="A33" s="75" t="s">
        <v>25</v>
      </c>
      <c r="B33" s="76">
        <v>35</v>
      </c>
      <c r="C33" s="77">
        <v>45</v>
      </c>
      <c r="D33" s="68">
        <v>34</v>
      </c>
      <c r="E33" s="68">
        <v>33</v>
      </c>
      <c r="F33" s="76">
        <v>32</v>
      </c>
      <c r="G33" s="78">
        <v>-0.2222222222222222</v>
      </c>
      <c r="H33" s="78">
        <v>0.09375</v>
      </c>
      <c r="I33" s="78">
        <v>0.02265587230876176</v>
      </c>
    </row>
    <row r="34" spans="1:9" ht="12" thickBot="1">
      <c r="A34" s="75" t="s">
        <v>6</v>
      </c>
      <c r="B34" s="76">
        <v>570</v>
      </c>
      <c r="C34" s="77">
        <v>570</v>
      </c>
      <c r="D34" s="68">
        <v>562</v>
      </c>
      <c r="E34" s="68">
        <v>546</v>
      </c>
      <c r="F34" s="76">
        <v>640</v>
      </c>
      <c r="G34" s="78">
        <v>0</v>
      </c>
      <c r="H34" s="78">
        <v>-0.109375</v>
      </c>
      <c r="I34" s="78">
        <v>-0.02854269038272006</v>
      </c>
    </row>
    <row r="35" spans="1:9" ht="12" thickBot="1">
      <c r="A35" s="75" t="s">
        <v>11</v>
      </c>
      <c r="B35" s="76">
        <v>295</v>
      </c>
      <c r="C35" s="77">
        <v>253</v>
      </c>
      <c r="D35" s="68">
        <v>308</v>
      </c>
      <c r="E35" s="68">
        <v>284</v>
      </c>
      <c r="F35" s="76">
        <v>375</v>
      </c>
      <c r="G35" s="78">
        <v>0.16600790513833993</v>
      </c>
      <c r="H35" s="78">
        <v>-0.21333333333333335</v>
      </c>
      <c r="I35" s="78">
        <v>-0.05822385194604873</v>
      </c>
    </row>
    <row r="36" spans="1:9" ht="12" thickBot="1">
      <c r="A36" s="75" t="s">
        <v>26</v>
      </c>
      <c r="B36" s="76">
        <v>147</v>
      </c>
      <c r="C36" s="77">
        <v>187</v>
      </c>
      <c r="D36" s="68">
        <v>145</v>
      </c>
      <c r="E36" s="68">
        <v>168</v>
      </c>
      <c r="F36" s="76">
        <v>208</v>
      </c>
      <c r="G36" s="78">
        <v>-0.21390374331550802</v>
      </c>
      <c r="H36" s="78">
        <v>-0.2932692307692308</v>
      </c>
      <c r="I36" s="78">
        <v>-0.08311788790667995</v>
      </c>
    </row>
    <row r="37" spans="1:9" ht="12" thickBot="1">
      <c r="A37" s="75" t="s">
        <v>7</v>
      </c>
      <c r="B37" s="76">
        <v>3202</v>
      </c>
      <c r="C37" s="77">
        <v>3357</v>
      </c>
      <c r="D37" s="68">
        <v>3571</v>
      </c>
      <c r="E37" s="68">
        <v>4189</v>
      </c>
      <c r="F37" s="76">
        <v>3908</v>
      </c>
      <c r="G37" s="78">
        <v>-0.04617217753946976</v>
      </c>
      <c r="H37" s="78">
        <v>-0.18065506653019447</v>
      </c>
      <c r="I37" s="78">
        <v>-0.048592231708840306</v>
      </c>
    </row>
    <row r="38" spans="1:9" ht="12" thickBot="1">
      <c r="A38" s="75" t="s">
        <v>27</v>
      </c>
      <c r="B38" s="76">
        <v>638</v>
      </c>
      <c r="C38" s="77">
        <v>637</v>
      </c>
      <c r="D38" s="68">
        <v>718</v>
      </c>
      <c r="E38" s="68">
        <v>891</v>
      </c>
      <c r="F38" s="76">
        <v>937</v>
      </c>
      <c r="G38" s="78">
        <v>0.0015698587127158557</v>
      </c>
      <c r="H38" s="78">
        <v>-0.31910352187833513</v>
      </c>
      <c r="I38" s="78">
        <v>-0.09161433532246455</v>
      </c>
    </row>
    <row r="39" spans="1:9" ht="12" thickBot="1">
      <c r="A39" s="75" t="s">
        <v>17</v>
      </c>
      <c r="B39" s="76">
        <v>108</v>
      </c>
      <c r="C39" s="77">
        <v>125</v>
      </c>
      <c r="D39" s="68">
        <v>130</v>
      </c>
      <c r="E39" s="68">
        <v>141</v>
      </c>
      <c r="F39" s="76">
        <v>138</v>
      </c>
      <c r="G39" s="78">
        <v>-0.136</v>
      </c>
      <c r="H39" s="78">
        <v>-0.21739130434782608</v>
      </c>
      <c r="I39" s="78">
        <v>-0.05944073183590237</v>
      </c>
    </row>
    <row r="40" spans="1:9" ht="12" thickBot="1">
      <c r="A40" s="75" t="s">
        <v>18</v>
      </c>
      <c r="B40" s="76">
        <v>1688</v>
      </c>
      <c r="C40" s="77">
        <v>1680</v>
      </c>
      <c r="D40" s="68">
        <v>1903</v>
      </c>
      <c r="E40" s="68">
        <v>2060</v>
      </c>
      <c r="F40" s="76">
        <v>2478</v>
      </c>
      <c r="G40" s="78">
        <v>0.004761904761904762</v>
      </c>
      <c r="H40" s="78">
        <v>-0.3188054882970137</v>
      </c>
      <c r="I40" s="78">
        <v>-0.09151494980084751</v>
      </c>
    </row>
    <row r="41" spans="1:9" ht="12" thickBot="1">
      <c r="A41" s="75" t="s">
        <v>8</v>
      </c>
      <c r="B41" s="76">
        <v>270</v>
      </c>
      <c r="C41" s="77">
        <v>260</v>
      </c>
      <c r="D41" s="68">
        <v>285</v>
      </c>
      <c r="E41" s="68">
        <v>319</v>
      </c>
      <c r="F41" s="76">
        <v>266</v>
      </c>
      <c r="G41" s="78">
        <v>0.038461538461538464</v>
      </c>
      <c r="H41" s="78">
        <v>0.015037593984962405</v>
      </c>
      <c r="I41" s="78">
        <v>0.003738382941093521</v>
      </c>
    </row>
    <row r="42" spans="1:9" ht="12" thickBot="1">
      <c r="A42" s="75" t="s">
        <v>13</v>
      </c>
      <c r="B42" s="76">
        <v>243</v>
      </c>
      <c r="C42" s="77">
        <v>269</v>
      </c>
      <c r="D42" s="68">
        <v>339</v>
      </c>
      <c r="E42" s="68">
        <v>320</v>
      </c>
      <c r="F42" s="76">
        <v>327</v>
      </c>
      <c r="G42" s="78">
        <v>-0.09665427509293681</v>
      </c>
      <c r="H42" s="78">
        <v>-0.25688073394495414</v>
      </c>
      <c r="I42" s="78">
        <v>-0.07153693843048536</v>
      </c>
    </row>
    <row r="43" spans="1:9" ht="12" thickBot="1">
      <c r="A43" s="75" t="s">
        <v>29</v>
      </c>
      <c r="B43" s="76">
        <v>1854</v>
      </c>
      <c r="C43" s="77">
        <v>1770</v>
      </c>
      <c r="D43" s="68">
        <v>1802</v>
      </c>
      <c r="E43" s="68">
        <v>1960</v>
      </c>
      <c r="F43" s="76">
        <v>1905</v>
      </c>
      <c r="G43" s="78">
        <v>0.04745762711864407</v>
      </c>
      <c r="H43" s="78">
        <v>-0.026771653543307086</v>
      </c>
      <c r="I43" s="78">
        <v>-0.006761175063724201</v>
      </c>
    </row>
    <row r="44" spans="1:9" ht="12" thickBot="1">
      <c r="A44" s="75" t="s">
        <v>114</v>
      </c>
      <c r="B44" s="76">
        <v>32675</v>
      </c>
      <c r="C44" s="77">
        <v>32894</v>
      </c>
      <c r="D44" s="68">
        <v>33782</v>
      </c>
      <c r="E44" s="68">
        <v>32479</v>
      </c>
      <c r="F44" s="76">
        <v>32999</v>
      </c>
      <c r="G44" s="78">
        <v>-0.006657749133580592</v>
      </c>
      <c r="H44" s="78">
        <v>-0.009818479347859026</v>
      </c>
      <c r="I44" s="78">
        <v>-0.002463709689943805</v>
      </c>
    </row>
  </sheetData>
  <sheetProtection/>
  <mergeCells count="2">
    <mergeCell ref="G11:H11"/>
    <mergeCell ref="B10:F11"/>
  </mergeCells>
  <hyperlinks>
    <hyperlink ref="A1" r:id="rId1" display="http://dx.doi.org/10.1787/irtad-2016-en"/>
    <hyperlink ref="A4" r:id="rId2" display="Disclaimer: http://oe.cd/disclaimer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8"/>
  <sheetViews>
    <sheetView zoomScalePageLayoutView="0" workbookViewId="0" topLeftCell="A1">
      <selection activeCell="L22" sqref="L22"/>
    </sheetView>
  </sheetViews>
  <sheetFormatPr defaultColWidth="9.140625" defaultRowHeight="12.75"/>
  <sheetData>
    <row r="1" spans="1:22" ht="12.75">
      <c r="A1" s="96" t="s">
        <v>82</v>
      </c>
      <c r="B1" s="97"/>
      <c r="C1" s="98" t="s">
        <v>83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100"/>
      <c r="S1" s="51"/>
      <c r="T1" s="51"/>
      <c r="U1" s="51"/>
      <c r="V1" s="51"/>
    </row>
    <row r="2" spans="1:22" ht="12.75">
      <c r="A2" s="101" t="s">
        <v>84</v>
      </c>
      <c r="B2" s="102"/>
      <c r="C2" s="105" t="s">
        <v>85</v>
      </c>
      <c r="D2" s="107" t="s">
        <v>85</v>
      </c>
      <c r="E2" s="108"/>
      <c r="F2" s="108"/>
      <c r="G2" s="108"/>
      <c r="H2" s="108"/>
      <c r="I2" s="108"/>
      <c r="J2" s="109"/>
      <c r="K2" s="105" t="s">
        <v>86</v>
      </c>
      <c r="L2" s="107" t="s">
        <v>86</v>
      </c>
      <c r="M2" s="108"/>
      <c r="N2" s="108"/>
      <c r="O2" s="108"/>
      <c r="P2" s="108"/>
      <c r="Q2" s="108"/>
      <c r="R2" s="109"/>
      <c r="S2" s="51" t="s">
        <v>107</v>
      </c>
      <c r="T2" s="51" t="s">
        <v>87</v>
      </c>
      <c r="U2" s="51" t="s">
        <v>88</v>
      </c>
      <c r="V2" s="51"/>
    </row>
    <row r="3" spans="1:22" ht="12.75">
      <c r="A3" s="103"/>
      <c r="B3" s="104"/>
      <c r="C3" s="106"/>
      <c r="D3" s="52" t="s">
        <v>89</v>
      </c>
      <c r="E3" s="52" t="s">
        <v>90</v>
      </c>
      <c r="F3" s="52" t="s">
        <v>91</v>
      </c>
      <c r="G3" s="52" t="s">
        <v>92</v>
      </c>
      <c r="H3" s="52" t="s">
        <v>93</v>
      </c>
      <c r="I3" s="53" t="s">
        <v>94</v>
      </c>
      <c r="J3" s="52" t="s">
        <v>95</v>
      </c>
      <c r="K3" s="106"/>
      <c r="L3" s="52" t="s">
        <v>96</v>
      </c>
      <c r="M3" s="52" t="s">
        <v>97</v>
      </c>
      <c r="N3" s="52" t="s">
        <v>98</v>
      </c>
      <c r="O3" s="52" t="s">
        <v>99</v>
      </c>
      <c r="P3" s="52" t="s">
        <v>100</v>
      </c>
      <c r="Q3" s="53" t="s">
        <v>94</v>
      </c>
      <c r="R3" s="52" t="s">
        <v>101</v>
      </c>
      <c r="S3" s="54" t="s">
        <v>108</v>
      </c>
      <c r="T3" s="54" t="s">
        <v>102</v>
      </c>
      <c r="U3" s="54" t="s">
        <v>103</v>
      </c>
      <c r="V3" s="51"/>
    </row>
    <row r="4" spans="1:22" ht="12.75">
      <c r="A4" s="55" t="s">
        <v>33</v>
      </c>
      <c r="B4" s="56" t="s">
        <v>104</v>
      </c>
      <c r="C4" s="56" t="s">
        <v>104</v>
      </c>
      <c r="D4" s="56" t="s">
        <v>104</v>
      </c>
      <c r="E4" s="56" t="s">
        <v>104</v>
      </c>
      <c r="F4" s="56" t="s">
        <v>104</v>
      </c>
      <c r="G4" s="56" t="s">
        <v>104</v>
      </c>
      <c r="H4" s="56" t="s">
        <v>104</v>
      </c>
      <c r="I4" s="57"/>
      <c r="J4" s="56" t="s">
        <v>104</v>
      </c>
      <c r="K4" s="56" t="s">
        <v>104</v>
      </c>
      <c r="L4" s="56" t="s">
        <v>104</v>
      </c>
      <c r="M4" s="56" t="s">
        <v>104</v>
      </c>
      <c r="N4" s="56" t="s">
        <v>104</v>
      </c>
      <c r="O4" s="56" t="s">
        <v>104</v>
      </c>
      <c r="P4" s="56" t="s">
        <v>104</v>
      </c>
      <c r="Q4" s="57"/>
      <c r="R4" s="56" t="s">
        <v>104</v>
      </c>
      <c r="S4" s="51"/>
      <c r="T4" s="51"/>
      <c r="U4" s="51"/>
      <c r="V4" s="55" t="s">
        <v>33</v>
      </c>
    </row>
    <row r="5" spans="1:22" ht="21">
      <c r="A5" s="58" t="s">
        <v>79</v>
      </c>
      <c r="B5" s="56" t="s">
        <v>104</v>
      </c>
      <c r="C5" s="59">
        <v>5209</v>
      </c>
      <c r="D5" s="59">
        <v>2493</v>
      </c>
      <c r="E5" s="59">
        <v>2716</v>
      </c>
      <c r="F5" s="59">
        <v>1303</v>
      </c>
      <c r="G5" s="59">
        <v>1190</v>
      </c>
      <c r="H5" s="59">
        <v>1298</v>
      </c>
      <c r="I5" s="60">
        <f>F5+G5+H5</f>
        <v>3791</v>
      </c>
      <c r="J5" s="59">
        <v>1418</v>
      </c>
      <c r="K5" s="59" t="s">
        <v>105</v>
      </c>
      <c r="L5" s="59">
        <v>1925</v>
      </c>
      <c r="M5" s="59" t="s">
        <v>105</v>
      </c>
      <c r="N5" s="59">
        <v>1080</v>
      </c>
      <c r="O5" s="59">
        <v>845</v>
      </c>
      <c r="P5" s="59">
        <v>1037</v>
      </c>
      <c r="Q5" s="60">
        <f>N5+O5+P5</f>
        <v>2962</v>
      </c>
      <c r="R5" s="59" t="s">
        <v>105</v>
      </c>
      <c r="S5" s="61" t="e">
        <f>K5/C5-1</f>
        <v>#VALUE!</v>
      </c>
      <c r="T5" s="61"/>
      <c r="U5" s="61">
        <f>L5/D5-1</f>
        <v>-0.2278379462494986</v>
      </c>
      <c r="V5" s="58" t="s">
        <v>79</v>
      </c>
    </row>
    <row r="6" spans="1:22" ht="12.75">
      <c r="A6" s="58" t="s">
        <v>0</v>
      </c>
      <c r="B6" s="56" t="s">
        <v>104</v>
      </c>
      <c r="C6" s="62">
        <v>1185</v>
      </c>
      <c r="D6" s="62">
        <v>591</v>
      </c>
      <c r="E6" s="62">
        <v>594</v>
      </c>
      <c r="F6" s="62">
        <v>303</v>
      </c>
      <c r="G6" s="62">
        <v>288</v>
      </c>
      <c r="H6" s="62">
        <v>286</v>
      </c>
      <c r="I6" s="60">
        <f aca="true" t="shared" si="0" ref="I6:I38">F6+G6+H6</f>
        <v>877</v>
      </c>
      <c r="J6" s="62">
        <v>308</v>
      </c>
      <c r="K6" s="62">
        <v>1153</v>
      </c>
      <c r="L6" s="62">
        <v>564</v>
      </c>
      <c r="M6" s="62">
        <v>589</v>
      </c>
      <c r="N6" s="62">
        <v>301</v>
      </c>
      <c r="O6" s="62">
        <v>263</v>
      </c>
      <c r="P6" s="62">
        <v>288</v>
      </c>
      <c r="Q6" s="60">
        <f>N6+O6+P6</f>
        <v>852</v>
      </c>
      <c r="R6" s="62">
        <v>301</v>
      </c>
      <c r="S6" s="61">
        <f aca="true" t="shared" si="1" ref="S6:S38">K6/C6-1</f>
        <v>-0.02700421940928266</v>
      </c>
      <c r="T6" s="61">
        <f>Q6/I6-1</f>
        <v>-0.02850627137970352</v>
      </c>
      <c r="U6" s="61">
        <f aca="true" t="shared" si="2" ref="U6:U38">L6/D6-1</f>
        <v>-0.045685279187817285</v>
      </c>
      <c r="V6" s="58" t="s">
        <v>0</v>
      </c>
    </row>
    <row r="7" spans="1:22" ht="12.75">
      <c r="A7" s="58" t="s">
        <v>20</v>
      </c>
      <c r="B7" s="56" t="s">
        <v>104</v>
      </c>
      <c r="C7" s="59">
        <v>455</v>
      </c>
      <c r="D7" s="59">
        <v>191</v>
      </c>
      <c r="E7" s="59">
        <v>264</v>
      </c>
      <c r="F7" s="59">
        <v>79</v>
      </c>
      <c r="G7" s="59">
        <v>112</v>
      </c>
      <c r="H7" s="59">
        <v>169</v>
      </c>
      <c r="I7" s="60">
        <f t="shared" si="0"/>
        <v>360</v>
      </c>
      <c r="J7" s="59">
        <v>95</v>
      </c>
      <c r="K7" s="59" t="s">
        <v>105</v>
      </c>
      <c r="L7" s="59">
        <v>238</v>
      </c>
      <c r="M7" s="59" t="s">
        <v>105</v>
      </c>
      <c r="N7" s="59">
        <v>113</v>
      </c>
      <c r="O7" s="59">
        <v>125</v>
      </c>
      <c r="P7" s="59">
        <v>107</v>
      </c>
      <c r="Q7" s="60">
        <f aca="true" t="shared" si="3" ref="Q7:Q38">N7+O7+P7</f>
        <v>345</v>
      </c>
      <c r="R7" s="59" t="s">
        <v>105</v>
      </c>
      <c r="S7" s="61" t="e">
        <f t="shared" si="1"/>
        <v>#VALUE!</v>
      </c>
      <c r="T7" s="61">
        <f aca="true" t="shared" si="4" ref="T7:T38">Q7/I7-1</f>
        <v>-0.04166666666666663</v>
      </c>
      <c r="U7" s="61">
        <f t="shared" si="2"/>
        <v>0.24607329842931946</v>
      </c>
      <c r="V7" s="58" t="s">
        <v>20</v>
      </c>
    </row>
    <row r="8" spans="1:22" ht="12.75">
      <c r="A8" s="58" t="s">
        <v>12</v>
      </c>
      <c r="B8" s="56" t="s">
        <v>106</v>
      </c>
      <c r="C8" s="62">
        <v>628</v>
      </c>
      <c r="D8" s="62">
        <v>304</v>
      </c>
      <c r="E8" s="62">
        <v>324</v>
      </c>
      <c r="F8" s="62">
        <v>135</v>
      </c>
      <c r="G8" s="62">
        <v>169</v>
      </c>
      <c r="H8" s="62">
        <v>158</v>
      </c>
      <c r="I8" s="60">
        <f t="shared" si="0"/>
        <v>462</v>
      </c>
      <c r="J8" s="62">
        <v>166</v>
      </c>
      <c r="K8" s="62" t="s">
        <v>105</v>
      </c>
      <c r="L8" s="62">
        <v>303</v>
      </c>
      <c r="M8" s="62" t="s">
        <v>105</v>
      </c>
      <c r="N8" s="62">
        <v>140</v>
      </c>
      <c r="O8" s="62">
        <v>163</v>
      </c>
      <c r="P8" s="62">
        <v>158</v>
      </c>
      <c r="Q8" s="60">
        <f t="shared" si="3"/>
        <v>461</v>
      </c>
      <c r="R8" s="62" t="s">
        <v>105</v>
      </c>
      <c r="S8" s="61" t="e">
        <f t="shared" si="1"/>
        <v>#VALUE!</v>
      </c>
      <c r="T8" s="61">
        <f t="shared" si="4"/>
        <v>-0.0021645021645021467</v>
      </c>
      <c r="U8" s="61">
        <f t="shared" si="2"/>
        <v>-0.003289473684210509</v>
      </c>
      <c r="V8" s="58" t="s">
        <v>12</v>
      </c>
    </row>
    <row r="9" spans="1:22" ht="12.75">
      <c r="A9" s="63" t="s">
        <v>31</v>
      </c>
      <c r="B9" s="56" t="s">
        <v>104</v>
      </c>
      <c r="C9" s="59">
        <v>1950</v>
      </c>
      <c r="D9" s="59">
        <v>1015</v>
      </c>
      <c r="E9" s="59">
        <v>935</v>
      </c>
      <c r="F9" s="59">
        <v>536</v>
      </c>
      <c r="G9" s="59">
        <v>479</v>
      </c>
      <c r="H9" s="59">
        <v>436</v>
      </c>
      <c r="I9" s="60">
        <f t="shared" si="0"/>
        <v>1451</v>
      </c>
      <c r="J9" s="59">
        <v>499</v>
      </c>
      <c r="K9" s="59">
        <v>2195</v>
      </c>
      <c r="L9" s="59">
        <v>1129</v>
      </c>
      <c r="M9" s="59">
        <v>1066</v>
      </c>
      <c r="N9" s="59">
        <v>571</v>
      </c>
      <c r="O9" s="59">
        <v>558</v>
      </c>
      <c r="P9" s="59">
        <v>510</v>
      </c>
      <c r="Q9" s="60">
        <f t="shared" si="3"/>
        <v>1639</v>
      </c>
      <c r="R9" s="59">
        <v>556</v>
      </c>
      <c r="S9" s="61">
        <f t="shared" si="1"/>
        <v>0.12564102564102564</v>
      </c>
      <c r="T9" s="61">
        <f t="shared" si="4"/>
        <v>0.12956581667815303</v>
      </c>
      <c r="U9" s="61">
        <f t="shared" si="2"/>
        <v>0.1123152709359605</v>
      </c>
      <c r="V9" s="63" t="s">
        <v>31</v>
      </c>
    </row>
    <row r="10" spans="1:22" ht="12.75">
      <c r="A10" s="58" t="s">
        <v>1</v>
      </c>
      <c r="B10" s="56" t="s">
        <v>104</v>
      </c>
      <c r="C10" s="62" t="s">
        <v>105</v>
      </c>
      <c r="D10" s="62" t="s">
        <v>105</v>
      </c>
      <c r="E10" s="62" t="s">
        <v>105</v>
      </c>
      <c r="F10" s="62" t="s">
        <v>105</v>
      </c>
      <c r="G10" s="62" t="s">
        <v>105</v>
      </c>
      <c r="H10" s="62" t="s">
        <v>105</v>
      </c>
      <c r="I10" s="60" t="e">
        <f t="shared" si="0"/>
        <v>#VALUE!</v>
      </c>
      <c r="J10" s="62" t="s">
        <v>105</v>
      </c>
      <c r="K10" s="62" t="s">
        <v>105</v>
      </c>
      <c r="L10" s="62" t="s">
        <v>105</v>
      </c>
      <c r="M10" s="62" t="s">
        <v>105</v>
      </c>
      <c r="N10" s="62" t="s">
        <v>105</v>
      </c>
      <c r="O10" s="62" t="s">
        <v>105</v>
      </c>
      <c r="P10" s="62" t="s">
        <v>105</v>
      </c>
      <c r="Q10" s="60" t="e">
        <f t="shared" si="3"/>
        <v>#VALUE!</v>
      </c>
      <c r="R10" s="62" t="s">
        <v>105</v>
      </c>
      <c r="S10" s="61" t="e">
        <f t="shared" si="1"/>
        <v>#VALUE!</v>
      </c>
      <c r="T10" s="61" t="e">
        <f t="shared" si="4"/>
        <v>#VALUE!</v>
      </c>
      <c r="U10" s="61" t="e">
        <f t="shared" si="2"/>
        <v>#VALUE!</v>
      </c>
      <c r="V10" s="58" t="s">
        <v>1</v>
      </c>
    </row>
    <row r="11" spans="1:22" ht="21">
      <c r="A11" s="65" t="s">
        <v>110</v>
      </c>
      <c r="B11" s="56"/>
      <c r="C11" s="62">
        <v>2111</v>
      </c>
      <c r="D11" s="62">
        <v>1035</v>
      </c>
      <c r="E11" s="62">
        <v>1076</v>
      </c>
      <c r="F11" s="62">
        <v>525</v>
      </c>
      <c r="G11" s="62">
        <v>510</v>
      </c>
      <c r="H11" s="62">
        <v>586</v>
      </c>
      <c r="I11" s="60">
        <f t="shared" si="0"/>
        <v>1621</v>
      </c>
      <c r="J11" s="62">
        <v>490</v>
      </c>
      <c r="K11" s="62"/>
      <c r="L11" s="59">
        <v>1064</v>
      </c>
      <c r="M11" s="59" t="s">
        <v>105</v>
      </c>
      <c r="N11" s="59">
        <v>527</v>
      </c>
      <c r="O11" s="59">
        <v>537</v>
      </c>
      <c r="P11" s="59">
        <v>555</v>
      </c>
      <c r="Q11" s="60">
        <f>N11+O11+P11</f>
        <v>1619</v>
      </c>
      <c r="R11" s="62"/>
      <c r="S11" s="61"/>
      <c r="T11" s="61"/>
      <c r="U11" s="61"/>
      <c r="V11" s="58"/>
    </row>
    <row r="12" spans="1:22" ht="21">
      <c r="A12" s="58" t="s">
        <v>2</v>
      </c>
      <c r="B12" s="56" t="s">
        <v>104</v>
      </c>
      <c r="C12" s="59">
        <v>634</v>
      </c>
      <c r="D12" s="59">
        <v>271</v>
      </c>
      <c r="E12" s="59">
        <v>363</v>
      </c>
      <c r="F12" s="59">
        <v>119</v>
      </c>
      <c r="G12" s="59">
        <v>152</v>
      </c>
      <c r="H12" s="59">
        <v>209</v>
      </c>
      <c r="I12" s="60">
        <f t="shared" si="0"/>
        <v>480</v>
      </c>
      <c r="J12" s="59">
        <v>154</v>
      </c>
      <c r="K12" s="59" t="s">
        <v>105</v>
      </c>
      <c r="L12" s="59">
        <v>287</v>
      </c>
      <c r="M12" s="59" t="s">
        <v>105</v>
      </c>
      <c r="N12" s="59">
        <v>124</v>
      </c>
      <c r="O12" s="59">
        <v>163</v>
      </c>
      <c r="P12" s="59">
        <v>224</v>
      </c>
      <c r="Q12" s="60">
        <f t="shared" si="3"/>
        <v>511</v>
      </c>
      <c r="R12" s="59" t="s">
        <v>105</v>
      </c>
      <c r="S12" s="61" t="e">
        <f t="shared" si="1"/>
        <v>#VALUE!</v>
      </c>
      <c r="T12" s="61">
        <f t="shared" si="4"/>
        <v>0.06458333333333344</v>
      </c>
      <c r="U12" s="61">
        <f t="shared" si="2"/>
        <v>0.05904059040590415</v>
      </c>
      <c r="V12" s="58" t="s">
        <v>2</v>
      </c>
    </row>
    <row r="13" spans="1:22" ht="12.75">
      <c r="A13" s="58" t="s">
        <v>9</v>
      </c>
      <c r="B13" s="56" t="s">
        <v>104</v>
      </c>
      <c r="C13" s="62">
        <v>194</v>
      </c>
      <c r="D13" s="62">
        <v>82</v>
      </c>
      <c r="E13" s="62">
        <v>112</v>
      </c>
      <c r="F13" s="62">
        <v>37</v>
      </c>
      <c r="G13" s="62">
        <v>45</v>
      </c>
      <c r="H13" s="62">
        <v>59</v>
      </c>
      <c r="I13" s="60">
        <f t="shared" si="0"/>
        <v>141</v>
      </c>
      <c r="J13" s="62">
        <v>53</v>
      </c>
      <c r="K13" s="62">
        <v>183</v>
      </c>
      <c r="L13" s="62">
        <v>75</v>
      </c>
      <c r="M13" s="62">
        <v>108</v>
      </c>
      <c r="N13" s="62">
        <v>37</v>
      </c>
      <c r="O13" s="62">
        <v>38</v>
      </c>
      <c r="P13" s="62">
        <v>55</v>
      </c>
      <c r="Q13" s="60">
        <f t="shared" si="3"/>
        <v>130</v>
      </c>
      <c r="R13" s="62">
        <v>53</v>
      </c>
      <c r="S13" s="61">
        <f t="shared" si="1"/>
        <v>-0.05670103092783507</v>
      </c>
      <c r="T13" s="61">
        <f t="shared" si="4"/>
        <v>-0.07801418439716312</v>
      </c>
      <c r="U13" s="61">
        <f t="shared" si="2"/>
        <v>-0.08536585365853655</v>
      </c>
      <c r="V13" s="58" t="s">
        <v>9</v>
      </c>
    </row>
    <row r="14" spans="1:22" ht="12.75">
      <c r="A14" s="58" t="s">
        <v>15</v>
      </c>
      <c r="B14" s="56" t="s">
        <v>104</v>
      </c>
      <c r="C14" s="59">
        <v>256</v>
      </c>
      <c r="D14" s="59">
        <v>121</v>
      </c>
      <c r="E14" s="59">
        <v>135</v>
      </c>
      <c r="F14" s="59">
        <v>44</v>
      </c>
      <c r="G14" s="59">
        <v>77</v>
      </c>
      <c r="H14" s="59">
        <v>74</v>
      </c>
      <c r="I14" s="60">
        <f t="shared" si="0"/>
        <v>195</v>
      </c>
      <c r="J14" s="59">
        <v>61</v>
      </c>
      <c r="K14" s="59">
        <v>215</v>
      </c>
      <c r="L14" s="59">
        <v>90</v>
      </c>
      <c r="M14" s="59">
        <v>125</v>
      </c>
      <c r="N14" s="59">
        <v>39</v>
      </c>
      <c r="O14" s="59">
        <v>51</v>
      </c>
      <c r="P14" s="59">
        <v>66</v>
      </c>
      <c r="Q14" s="60">
        <f t="shared" si="3"/>
        <v>156</v>
      </c>
      <c r="R14" s="59">
        <v>59</v>
      </c>
      <c r="S14" s="61">
        <f t="shared" si="1"/>
        <v>-0.16015625</v>
      </c>
      <c r="T14" s="61">
        <f t="shared" si="4"/>
        <v>-0.19999999999999996</v>
      </c>
      <c r="U14" s="61">
        <f t="shared" si="2"/>
        <v>-0.25619834710743805</v>
      </c>
      <c r="V14" s="58" t="s">
        <v>15</v>
      </c>
    </row>
    <row r="15" spans="1:22" ht="12.75">
      <c r="A15" s="58" t="s">
        <v>16</v>
      </c>
      <c r="B15" s="56" t="s">
        <v>104</v>
      </c>
      <c r="C15" s="62">
        <v>3281</v>
      </c>
      <c r="D15" s="62">
        <v>1438</v>
      </c>
      <c r="E15" s="62">
        <v>1843</v>
      </c>
      <c r="F15" s="62">
        <v>691</v>
      </c>
      <c r="G15" s="62">
        <v>747</v>
      </c>
      <c r="H15" s="62">
        <v>981</v>
      </c>
      <c r="I15" s="60">
        <f t="shared" si="0"/>
        <v>2419</v>
      </c>
      <c r="J15" s="62">
        <v>862</v>
      </c>
      <c r="K15" s="62">
        <v>3362</v>
      </c>
      <c r="L15" s="62">
        <v>1529</v>
      </c>
      <c r="M15" s="62">
        <v>1833</v>
      </c>
      <c r="N15" s="62">
        <v>712</v>
      </c>
      <c r="O15" s="62">
        <v>817</v>
      </c>
      <c r="P15" s="62">
        <v>919</v>
      </c>
      <c r="Q15" s="60">
        <f t="shared" si="3"/>
        <v>2448</v>
      </c>
      <c r="R15" s="62">
        <v>914</v>
      </c>
      <c r="S15" s="61">
        <f t="shared" si="1"/>
        <v>0.024687595245352023</v>
      </c>
      <c r="T15" s="61">
        <f t="shared" si="4"/>
        <v>0.011988424968995437</v>
      </c>
      <c r="U15" s="61">
        <f t="shared" si="2"/>
        <v>0.06328233657858129</v>
      </c>
      <c r="V15" s="58" t="s">
        <v>16</v>
      </c>
    </row>
    <row r="16" spans="1:22" ht="12.75">
      <c r="A16" s="63" t="s">
        <v>10</v>
      </c>
      <c r="B16" s="56" t="s">
        <v>104</v>
      </c>
      <c r="C16" s="59">
        <v>3347</v>
      </c>
      <c r="D16" s="59">
        <v>1452</v>
      </c>
      <c r="E16" s="59">
        <v>1895</v>
      </c>
      <c r="F16" s="59">
        <v>624</v>
      </c>
      <c r="G16" s="59">
        <v>828</v>
      </c>
      <c r="H16" s="59">
        <v>1028</v>
      </c>
      <c r="I16" s="60">
        <f t="shared" si="0"/>
        <v>2480</v>
      </c>
      <c r="J16" s="59">
        <v>867</v>
      </c>
      <c r="K16" s="59">
        <v>3357</v>
      </c>
      <c r="L16" s="59">
        <v>1570</v>
      </c>
      <c r="M16" s="59" t="s">
        <v>105</v>
      </c>
      <c r="N16" s="59">
        <v>640</v>
      </c>
      <c r="O16" s="59">
        <v>930</v>
      </c>
      <c r="P16" s="59">
        <v>949</v>
      </c>
      <c r="Q16" s="60">
        <f t="shared" si="3"/>
        <v>2519</v>
      </c>
      <c r="R16" s="59">
        <v>838</v>
      </c>
      <c r="S16" s="61">
        <f t="shared" si="1"/>
        <v>0.002987750224081376</v>
      </c>
      <c r="T16" s="61">
        <f t="shared" si="4"/>
        <v>0.01572580645161281</v>
      </c>
      <c r="U16" s="61">
        <f t="shared" si="2"/>
        <v>0.08126721763085398</v>
      </c>
      <c r="V16" s="63" t="s">
        <v>10</v>
      </c>
    </row>
    <row r="17" spans="1:22" ht="21">
      <c r="A17" s="63" t="s">
        <v>19</v>
      </c>
      <c r="B17" s="56"/>
      <c r="C17" s="64">
        <v>1720</v>
      </c>
      <c r="D17" s="64">
        <v>780</v>
      </c>
      <c r="E17" s="64">
        <v>940</v>
      </c>
      <c r="F17" s="64">
        <v>340</v>
      </c>
      <c r="G17" s="64">
        <v>440</v>
      </c>
      <c r="H17" s="64">
        <v>470</v>
      </c>
      <c r="I17" s="60">
        <f t="shared" si="0"/>
        <v>1250</v>
      </c>
      <c r="J17" s="64">
        <v>470</v>
      </c>
      <c r="K17" s="59"/>
      <c r="L17" s="64">
        <v>790</v>
      </c>
      <c r="M17" s="64"/>
      <c r="N17" s="64">
        <v>380</v>
      </c>
      <c r="O17" s="64">
        <v>410</v>
      </c>
      <c r="P17" s="64">
        <v>450</v>
      </c>
      <c r="Q17" s="60">
        <f t="shared" si="3"/>
        <v>1240</v>
      </c>
      <c r="R17" s="59"/>
      <c r="S17" s="61"/>
      <c r="T17" s="61"/>
      <c r="U17" s="61"/>
      <c r="V17" s="63"/>
    </row>
    <row r="18" spans="1:22" ht="12.75">
      <c r="A18" s="58" t="s">
        <v>21</v>
      </c>
      <c r="B18" s="56" t="s">
        <v>104</v>
      </c>
      <c r="C18" s="62">
        <v>874</v>
      </c>
      <c r="D18" s="62">
        <v>378</v>
      </c>
      <c r="E18" s="62">
        <v>496</v>
      </c>
      <c r="F18" s="62">
        <v>178</v>
      </c>
      <c r="G18" s="62">
        <v>200</v>
      </c>
      <c r="H18" s="62">
        <v>292</v>
      </c>
      <c r="I18" s="60">
        <f t="shared" si="0"/>
        <v>670</v>
      </c>
      <c r="J18" s="62">
        <v>204</v>
      </c>
      <c r="K18" s="62">
        <v>793</v>
      </c>
      <c r="L18" s="62">
        <v>341</v>
      </c>
      <c r="M18" s="62">
        <v>452</v>
      </c>
      <c r="N18" s="62">
        <v>152</v>
      </c>
      <c r="O18" s="62">
        <v>189</v>
      </c>
      <c r="P18" s="62">
        <v>245</v>
      </c>
      <c r="Q18" s="60">
        <f t="shared" si="3"/>
        <v>586</v>
      </c>
      <c r="R18" s="62">
        <v>207</v>
      </c>
      <c r="S18" s="61">
        <f t="shared" si="1"/>
        <v>-0.09267734553775742</v>
      </c>
      <c r="T18" s="61">
        <f t="shared" si="4"/>
        <v>-0.12537313432835817</v>
      </c>
      <c r="U18" s="61">
        <f t="shared" si="2"/>
        <v>-0.0978835978835979</v>
      </c>
      <c r="V18" s="58" t="s">
        <v>21</v>
      </c>
    </row>
    <row r="19" spans="1:22" ht="12.75">
      <c r="A19" s="58" t="s">
        <v>3</v>
      </c>
      <c r="B19" s="56" t="s">
        <v>104</v>
      </c>
      <c r="C19" s="59">
        <v>591</v>
      </c>
      <c r="D19" s="59">
        <v>238</v>
      </c>
      <c r="E19" s="59">
        <v>353</v>
      </c>
      <c r="F19" s="59">
        <v>101</v>
      </c>
      <c r="G19" s="59">
        <v>137</v>
      </c>
      <c r="H19" s="59">
        <v>199</v>
      </c>
      <c r="I19" s="60">
        <f t="shared" si="0"/>
        <v>437</v>
      </c>
      <c r="J19" s="59">
        <v>154</v>
      </c>
      <c r="K19" s="59" t="s">
        <v>105</v>
      </c>
      <c r="L19" s="59">
        <v>278</v>
      </c>
      <c r="M19" s="59"/>
      <c r="N19" s="59">
        <v>136</v>
      </c>
      <c r="O19" s="59">
        <v>142</v>
      </c>
      <c r="P19" s="59" t="s">
        <v>105</v>
      </c>
      <c r="Q19" s="60" t="e">
        <f t="shared" si="3"/>
        <v>#VALUE!</v>
      </c>
      <c r="R19" s="59" t="s">
        <v>105</v>
      </c>
      <c r="S19" s="61" t="e">
        <f t="shared" si="1"/>
        <v>#VALUE!</v>
      </c>
      <c r="T19" s="61" t="e">
        <f t="shared" si="4"/>
        <v>#VALUE!</v>
      </c>
      <c r="U19" s="61">
        <f t="shared" si="2"/>
        <v>0.16806722689075637</v>
      </c>
      <c r="V19" s="58" t="s">
        <v>3</v>
      </c>
    </row>
    <row r="20" spans="1:22" ht="12.75">
      <c r="A20" s="58" t="s">
        <v>22</v>
      </c>
      <c r="B20" s="56" t="s">
        <v>104</v>
      </c>
      <c r="C20" s="62" t="s">
        <v>105</v>
      </c>
      <c r="D20" s="62">
        <v>6</v>
      </c>
      <c r="E20" s="62" t="s">
        <v>105</v>
      </c>
      <c r="F20" s="62">
        <v>3</v>
      </c>
      <c r="G20" s="62">
        <v>3</v>
      </c>
      <c r="H20" s="62">
        <v>6</v>
      </c>
      <c r="I20" s="60">
        <f t="shared" si="0"/>
        <v>12</v>
      </c>
      <c r="J20" s="62" t="s">
        <v>105</v>
      </c>
      <c r="K20" s="62" t="s">
        <v>105</v>
      </c>
      <c r="L20" s="62">
        <v>3</v>
      </c>
      <c r="M20" s="62" t="s">
        <v>105</v>
      </c>
      <c r="N20" s="62">
        <v>3</v>
      </c>
      <c r="O20" s="62">
        <v>0</v>
      </c>
      <c r="P20" s="62">
        <v>1</v>
      </c>
      <c r="Q20" s="60">
        <f t="shared" si="3"/>
        <v>4</v>
      </c>
      <c r="R20" s="62" t="s">
        <v>105</v>
      </c>
      <c r="S20" s="61" t="e">
        <f t="shared" si="1"/>
        <v>#VALUE!</v>
      </c>
      <c r="T20" s="61">
        <f t="shared" si="4"/>
        <v>-0.6666666666666667</v>
      </c>
      <c r="U20" s="61">
        <f t="shared" si="2"/>
        <v>-0.5</v>
      </c>
      <c r="V20" s="58" t="s">
        <v>22</v>
      </c>
    </row>
    <row r="21" spans="1:22" ht="12.75">
      <c r="A21" s="58" t="s">
        <v>23</v>
      </c>
      <c r="B21" s="56" t="s">
        <v>104</v>
      </c>
      <c r="C21" s="59">
        <v>190</v>
      </c>
      <c r="D21" s="59">
        <v>90</v>
      </c>
      <c r="E21" s="59">
        <v>100</v>
      </c>
      <c r="F21" s="59">
        <v>48</v>
      </c>
      <c r="G21" s="59">
        <v>42</v>
      </c>
      <c r="H21" s="59">
        <v>54</v>
      </c>
      <c r="I21" s="60">
        <f t="shared" si="0"/>
        <v>144</v>
      </c>
      <c r="J21" s="59">
        <v>46</v>
      </c>
      <c r="K21" s="59">
        <v>197</v>
      </c>
      <c r="L21" s="59">
        <v>95</v>
      </c>
      <c r="M21" s="59">
        <v>102</v>
      </c>
      <c r="N21" s="59">
        <v>45</v>
      </c>
      <c r="O21" s="59">
        <v>50</v>
      </c>
      <c r="P21" s="59">
        <v>47</v>
      </c>
      <c r="Q21" s="60">
        <f t="shared" si="3"/>
        <v>142</v>
      </c>
      <c r="R21" s="59">
        <v>55</v>
      </c>
      <c r="S21" s="61">
        <f t="shared" si="1"/>
        <v>0.03684210526315779</v>
      </c>
      <c r="T21" s="61">
        <f t="shared" si="4"/>
        <v>-0.01388888888888884</v>
      </c>
      <c r="U21" s="61">
        <f t="shared" si="2"/>
        <v>0.05555555555555558</v>
      </c>
      <c r="V21" s="58" t="s">
        <v>23</v>
      </c>
    </row>
    <row r="22" spans="1:22" ht="12.75">
      <c r="A22" s="58" t="s">
        <v>4</v>
      </c>
      <c r="B22" s="56" t="s">
        <v>104</v>
      </c>
      <c r="C22" s="62">
        <v>277</v>
      </c>
      <c r="D22" s="62">
        <v>142</v>
      </c>
      <c r="E22" s="62">
        <v>135</v>
      </c>
      <c r="F22" s="62">
        <v>78</v>
      </c>
      <c r="G22" s="62">
        <v>64</v>
      </c>
      <c r="H22" s="62">
        <v>61</v>
      </c>
      <c r="I22" s="60">
        <f t="shared" si="0"/>
        <v>203</v>
      </c>
      <c r="J22" s="62">
        <v>74</v>
      </c>
      <c r="K22" s="62">
        <f>L22+M22</f>
        <v>279</v>
      </c>
      <c r="L22" s="62">
        <v>127</v>
      </c>
      <c r="M22" s="62">
        <f>P22+R22</f>
        <v>152</v>
      </c>
      <c r="N22" s="62">
        <v>54</v>
      </c>
      <c r="O22" s="62">
        <v>73</v>
      </c>
      <c r="P22" s="62">
        <v>75</v>
      </c>
      <c r="Q22" s="60">
        <f t="shared" si="3"/>
        <v>202</v>
      </c>
      <c r="R22" s="62">
        <f>28+19+30</f>
        <v>77</v>
      </c>
      <c r="S22" s="61">
        <f t="shared" si="1"/>
        <v>0.0072202166064982976</v>
      </c>
      <c r="T22" s="61">
        <f t="shared" si="4"/>
        <v>-0.0049261083743842304</v>
      </c>
      <c r="U22" s="61">
        <f t="shared" si="2"/>
        <v>-0.10563380281690138</v>
      </c>
      <c r="V22" s="58" t="s">
        <v>4</v>
      </c>
    </row>
    <row r="23" spans="1:22" ht="12.75">
      <c r="A23" s="58" t="s">
        <v>24</v>
      </c>
      <c r="B23" s="56" t="s">
        <v>104</v>
      </c>
      <c r="C23" s="59" t="s">
        <v>105</v>
      </c>
      <c r="D23" s="59" t="s">
        <v>105</v>
      </c>
      <c r="E23" s="59" t="s">
        <v>105</v>
      </c>
      <c r="F23" s="59" t="s">
        <v>105</v>
      </c>
      <c r="G23" s="59" t="s">
        <v>105</v>
      </c>
      <c r="H23" s="59" t="s">
        <v>105</v>
      </c>
      <c r="I23" s="60" t="e">
        <f t="shared" si="0"/>
        <v>#VALUE!</v>
      </c>
      <c r="J23" s="59" t="s">
        <v>105</v>
      </c>
      <c r="K23" s="59" t="s">
        <v>105</v>
      </c>
      <c r="L23" s="59" t="s">
        <v>105</v>
      </c>
      <c r="M23" s="59" t="s">
        <v>105</v>
      </c>
      <c r="N23" s="59" t="s">
        <v>105</v>
      </c>
      <c r="O23" s="59" t="s">
        <v>105</v>
      </c>
      <c r="P23" s="59" t="s">
        <v>105</v>
      </c>
      <c r="Q23" s="60" t="e">
        <f t="shared" si="3"/>
        <v>#VALUE!</v>
      </c>
      <c r="R23" s="59" t="s">
        <v>105</v>
      </c>
      <c r="S23" s="61" t="e">
        <f t="shared" si="1"/>
        <v>#VALUE!</v>
      </c>
      <c r="T23" s="61" t="e">
        <f t="shared" si="4"/>
        <v>#VALUE!</v>
      </c>
      <c r="U23" s="61" t="e">
        <f t="shared" si="2"/>
        <v>#VALUE!</v>
      </c>
      <c r="V23" s="58" t="s">
        <v>24</v>
      </c>
    </row>
    <row r="24" spans="1:22" ht="12.75">
      <c r="A24" s="58" t="s">
        <v>14</v>
      </c>
      <c r="B24" s="56" t="s">
        <v>104</v>
      </c>
      <c r="C24" s="62">
        <v>5152</v>
      </c>
      <c r="D24" s="62">
        <v>2356</v>
      </c>
      <c r="E24" s="62">
        <v>2796</v>
      </c>
      <c r="F24" s="62">
        <v>1200</v>
      </c>
      <c r="G24" s="62">
        <v>1156</v>
      </c>
      <c r="H24" s="62">
        <v>1276</v>
      </c>
      <c r="I24" s="60">
        <f t="shared" si="0"/>
        <v>3632</v>
      </c>
      <c r="J24" s="62">
        <v>1520</v>
      </c>
      <c r="K24" s="62" t="s">
        <v>105</v>
      </c>
      <c r="L24" s="62">
        <v>2266</v>
      </c>
      <c r="M24" s="62" t="s">
        <v>105</v>
      </c>
      <c r="N24" s="62">
        <v>1142</v>
      </c>
      <c r="O24" s="62">
        <v>1124</v>
      </c>
      <c r="P24" s="62" t="s">
        <v>105</v>
      </c>
      <c r="Q24" s="60" t="e">
        <f t="shared" si="3"/>
        <v>#VALUE!</v>
      </c>
      <c r="R24" s="62" t="s">
        <v>105</v>
      </c>
      <c r="S24" s="61" t="e">
        <f t="shared" si="1"/>
        <v>#VALUE!</v>
      </c>
      <c r="T24" s="61" t="e">
        <f t="shared" si="4"/>
        <v>#VALUE!</v>
      </c>
      <c r="U24" s="61">
        <f t="shared" si="2"/>
        <v>-0.038200339558573826</v>
      </c>
      <c r="V24" s="58" t="s">
        <v>14</v>
      </c>
    </row>
    <row r="25" spans="1:22" ht="12.75">
      <c r="A25" s="58" t="s">
        <v>5</v>
      </c>
      <c r="B25" s="56" t="s">
        <v>104</v>
      </c>
      <c r="C25" s="59">
        <v>5092</v>
      </c>
      <c r="D25" s="59">
        <v>2369</v>
      </c>
      <c r="E25" s="59">
        <v>2723</v>
      </c>
      <c r="F25" s="59">
        <v>1133</v>
      </c>
      <c r="G25" s="59">
        <v>1236</v>
      </c>
      <c r="H25" s="59">
        <v>1286</v>
      </c>
      <c r="I25" s="60">
        <f t="shared" si="0"/>
        <v>3655</v>
      </c>
      <c r="J25" s="59">
        <v>1437</v>
      </c>
      <c r="K25" s="59" t="s">
        <v>105</v>
      </c>
      <c r="L25" s="59">
        <v>2164</v>
      </c>
      <c r="M25" s="59" t="s">
        <v>105</v>
      </c>
      <c r="N25" s="59">
        <v>1074</v>
      </c>
      <c r="O25" s="59">
        <v>1090</v>
      </c>
      <c r="P25" s="59" t="s">
        <v>105</v>
      </c>
      <c r="Q25" s="60" t="e">
        <f t="shared" si="3"/>
        <v>#VALUE!</v>
      </c>
      <c r="R25" s="59" t="s">
        <v>105</v>
      </c>
      <c r="S25" s="61" t="e">
        <f t="shared" si="1"/>
        <v>#VALUE!</v>
      </c>
      <c r="T25" s="61" t="e">
        <f t="shared" si="4"/>
        <v>#VALUE!</v>
      </c>
      <c r="U25" s="61">
        <f t="shared" si="2"/>
        <v>-0.08653440270156187</v>
      </c>
      <c r="V25" s="58" t="s">
        <v>5</v>
      </c>
    </row>
    <row r="26" spans="1:22" ht="12.75">
      <c r="A26" s="58" t="s">
        <v>35</v>
      </c>
      <c r="B26" s="56"/>
      <c r="C26" s="59">
        <v>258</v>
      </c>
      <c r="D26" s="59">
        <v>113</v>
      </c>
      <c r="E26" s="59">
        <v>145</v>
      </c>
      <c r="F26" s="59">
        <v>55</v>
      </c>
      <c r="G26" s="59">
        <v>58</v>
      </c>
      <c r="H26" s="59">
        <v>65</v>
      </c>
      <c r="I26" s="60">
        <f t="shared" si="0"/>
        <v>178</v>
      </c>
      <c r="J26" s="59">
        <v>80</v>
      </c>
      <c r="K26" s="59">
        <v>246</v>
      </c>
      <c r="L26" s="59">
        <v>118</v>
      </c>
      <c r="M26" s="59">
        <v>128</v>
      </c>
      <c r="N26" s="59">
        <v>57</v>
      </c>
      <c r="O26" s="59">
        <v>61</v>
      </c>
      <c r="P26" s="59">
        <v>63</v>
      </c>
      <c r="Q26" s="60">
        <f t="shared" si="3"/>
        <v>181</v>
      </c>
      <c r="R26" s="59">
        <v>65</v>
      </c>
      <c r="S26" s="61"/>
      <c r="T26" s="61"/>
      <c r="U26" s="61"/>
      <c r="V26" s="58"/>
    </row>
    <row r="27" spans="1:22" ht="21">
      <c r="A27" s="58" t="s">
        <v>25</v>
      </c>
      <c r="B27" s="56" t="s">
        <v>104</v>
      </c>
      <c r="C27" s="62">
        <v>45</v>
      </c>
      <c r="D27" s="62">
        <v>15</v>
      </c>
      <c r="E27" s="62">
        <v>30</v>
      </c>
      <c r="F27" s="62">
        <v>5</v>
      </c>
      <c r="G27" s="62">
        <v>10</v>
      </c>
      <c r="H27" s="62">
        <v>16</v>
      </c>
      <c r="I27" s="60">
        <f t="shared" si="0"/>
        <v>31</v>
      </c>
      <c r="J27" s="62">
        <v>14</v>
      </c>
      <c r="K27" s="62" t="s">
        <v>105</v>
      </c>
      <c r="L27" s="62">
        <v>11</v>
      </c>
      <c r="M27" s="62" t="s">
        <v>105</v>
      </c>
      <c r="N27" s="62">
        <v>5</v>
      </c>
      <c r="O27" s="62">
        <v>6</v>
      </c>
      <c r="P27" s="62" t="s">
        <v>105</v>
      </c>
      <c r="Q27" s="60" t="e">
        <f t="shared" si="3"/>
        <v>#VALUE!</v>
      </c>
      <c r="R27" s="62" t="s">
        <v>105</v>
      </c>
      <c r="S27" s="61" t="e">
        <f t="shared" si="1"/>
        <v>#VALUE!</v>
      </c>
      <c r="T27" s="61" t="e">
        <f t="shared" si="4"/>
        <v>#VALUE!</v>
      </c>
      <c r="U27" s="61">
        <f t="shared" si="2"/>
        <v>-0.2666666666666667</v>
      </c>
      <c r="V27" s="58" t="s">
        <v>25</v>
      </c>
    </row>
    <row r="28" spans="1:22" ht="12.75">
      <c r="A28" s="58" t="s">
        <v>28</v>
      </c>
      <c r="B28" s="56"/>
      <c r="C28" s="62">
        <v>6915</v>
      </c>
      <c r="D28" s="62">
        <v>3452</v>
      </c>
      <c r="E28" s="62">
        <v>3463</v>
      </c>
      <c r="F28" s="62">
        <v>1717</v>
      </c>
      <c r="G28" s="62">
        <v>1735</v>
      </c>
      <c r="H28" s="62">
        <v>1905</v>
      </c>
      <c r="I28" s="60">
        <f t="shared" si="0"/>
        <v>5357</v>
      </c>
      <c r="J28" s="62">
        <v>1558</v>
      </c>
      <c r="K28" s="62"/>
      <c r="L28" s="62"/>
      <c r="M28" s="62"/>
      <c r="N28" s="62">
        <v>1512</v>
      </c>
      <c r="O28" s="62"/>
      <c r="P28" s="62"/>
      <c r="Q28" s="60"/>
      <c r="R28" s="62"/>
      <c r="S28" s="61"/>
      <c r="T28" s="61"/>
      <c r="U28" s="61"/>
      <c r="V28" s="58"/>
    </row>
    <row r="29" spans="1:22" ht="21">
      <c r="A29" s="58" t="s">
        <v>6</v>
      </c>
      <c r="B29" s="56" t="s">
        <v>106</v>
      </c>
      <c r="C29" s="59">
        <v>476</v>
      </c>
      <c r="D29" s="59">
        <v>213</v>
      </c>
      <c r="E29" s="59">
        <v>263</v>
      </c>
      <c r="F29" s="59">
        <v>94</v>
      </c>
      <c r="G29" s="59">
        <v>119</v>
      </c>
      <c r="H29" s="59">
        <v>125</v>
      </c>
      <c r="I29" s="60">
        <f t="shared" si="0"/>
        <v>338</v>
      </c>
      <c r="J29" s="59">
        <v>138</v>
      </c>
      <c r="K29" s="59" t="s">
        <v>105</v>
      </c>
      <c r="L29" s="59" t="s">
        <v>105</v>
      </c>
      <c r="M29" s="59" t="s">
        <v>105</v>
      </c>
      <c r="N29" s="59" t="s">
        <v>105</v>
      </c>
      <c r="O29" s="59" t="s">
        <v>105</v>
      </c>
      <c r="P29" s="59" t="s">
        <v>105</v>
      </c>
      <c r="Q29" s="60" t="e">
        <f t="shared" si="3"/>
        <v>#VALUE!</v>
      </c>
      <c r="R29" s="59" t="s">
        <v>105</v>
      </c>
      <c r="S29" s="61" t="e">
        <f t="shared" si="1"/>
        <v>#VALUE!</v>
      </c>
      <c r="T29" s="61" t="e">
        <f t="shared" si="4"/>
        <v>#VALUE!</v>
      </c>
      <c r="U29" s="61" t="e">
        <f t="shared" si="2"/>
        <v>#VALUE!</v>
      </c>
      <c r="V29" s="58" t="s">
        <v>6</v>
      </c>
    </row>
    <row r="30" spans="1:22" ht="21">
      <c r="A30" s="63" t="s">
        <v>11</v>
      </c>
      <c r="B30" s="56" t="s">
        <v>104</v>
      </c>
      <c r="C30" s="62">
        <v>253</v>
      </c>
      <c r="D30" s="62">
        <v>126</v>
      </c>
      <c r="E30" s="62">
        <v>127</v>
      </c>
      <c r="F30" s="62">
        <v>66</v>
      </c>
      <c r="G30" s="62">
        <v>60</v>
      </c>
      <c r="H30" s="62">
        <v>62</v>
      </c>
      <c r="I30" s="60">
        <f t="shared" si="0"/>
        <v>188</v>
      </c>
      <c r="J30" s="62">
        <v>65</v>
      </c>
      <c r="K30" s="62">
        <v>299</v>
      </c>
      <c r="L30" s="62">
        <v>150</v>
      </c>
      <c r="M30" s="62">
        <v>149</v>
      </c>
      <c r="N30" s="62">
        <v>67</v>
      </c>
      <c r="O30" s="62">
        <v>83</v>
      </c>
      <c r="P30" s="62">
        <v>50</v>
      </c>
      <c r="Q30" s="60">
        <f t="shared" si="3"/>
        <v>200</v>
      </c>
      <c r="R30" s="62">
        <v>99</v>
      </c>
      <c r="S30" s="61">
        <f t="shared" si="1"/>
        <v>0.18181818181818188</v>
      </c>
      <c r="T30" s="61">
        <f t="shared" si="4"/>
        <v>0.06382978723404253</v>
      </c>
      <c r="U30" s="61">
        <f t="shared" si="2"/>
        <v>0.19047619047619047</v>
      </c>
      <c r="V30" s="63" t="s">
        <v>11</v>
      </c>
    </row>
    <row r="31" spans="1:22" ht="12.75">
      <c r="A31" s="58" t="s">
        <v>26</v>
      </c>
      <c r="B31" s="56" t="s">
        <v>104</v>
      </c>
      <c r="C31" s="59">
        <v>193</v>
      </c>
      <c r="D31" s="59">
        <v>75</v>
      </c>
      <c r="E31" s="59">
        <v>118</v>
      </c>
      <c r="F31" s="59">
        <v>35</v>
      </c>
      <c r="G31" s="59">
        <v>40</v>
      </c>
      <c r="H31" s="59">
        <v>64</v>
      </c>
      <c r="I31" s="60">
        <f t="shared" si="0"/>
        <v>139</v>
      </c>
      <c r="J31" s="59">
        <v>54</v>
      </c>
      <c r="K31" s="59" t="s">
        <v>105</v>
      </c>
      <c r="L31" s="59">
        <v>78</v>
      </c>
      <c r="M31" s="59" t="s">
        <v>105</v>
      </c>
      <c r="N31" s="59">
        <v>34</v>
      </c>
      <c r="O31" s="59">
        <v>44</v>
      </c>
      <c r="P31" s="59">
        <v>54</v>
      </c>
      <c r="Q31" s="60">
        <f t="shared" si="3"/>
        <v>132</v>
      </c>
      <c r="R31" s="59" t="s">
        <v>105</v>
      </c>
      <c r="S31" s="61" t="e">
        <f t="shared" si="1"/>
        <v>#VALUE!</v>
      </c>
      <c r="T31" s="61">
        <f t="shared" si="4"/>
        <v>-0.05035971223021585</v>
      </c>
      <c r="U31" s="61">
        <f t="shared" si="2"/>
        <v>0.040000000000000036</v>
      </c>
      <c r="V31" s="58" t="s">
        <v>26</v>
      </c>
    </row>
    <row r="32" spans="1:22" ht="12.75">
      <c r="A32" s="58" t="s">
        <v>7</v>
      </c>
      <c r="B32" s="56" t="s">
        <v>104</v>
      </c>
      <c r="C32" s="62">
        <v>3190</v>
      </c>
      <c r="D32" s="62">
        <v>1282</v>
      </c>
      <c r="E32" s="62">
        <v>1908</v>
      </c>
      <c r="F32" s="62">
        <v>562</v>
      </c>
      <c r="G32" s="62">
        <v>720</v>
      </c>
      <c r="H32" s="62">
        <v>956</v>
      </c>
      <c r="I32" s="60">
        <f t="shared" si="0"/>
        <v>2238</v>
      </c>
      <c r="J32" s="62">
        <v>952</v>
      </c>
      <c r="K32" s="62">
        <v>3082</v>
      </c>
      <c r="L32" s="62">
        <v>1348</v>
      </c>
      <c r="M32" s="62">
        <v>1734</v>
      </c>
      <c r="N32" s="62">
        <v>625</v>
      </c>
      <c r="O32" s="62">
        <v>723</v>
      </c>
      <c r="P32" s="62">
        <v>849</v>
      </c>
      <c r="Q32" s="60">
        <f t="shared" si="3"/>
        <v>2197</v>
      </c>
      <c r="R32" s="62">
        <v>885</v>
      </c>
      <c r="S32" s="61">
        <f t="shared" si="1"/>
        <v>-0.03385579937304073</v>
      </c>
      <c r="T32" s="61">
        <f t="shared" si="4"/>
        <v>-0.018319928507596117</v>
      </c>
      <c r="U32" s="61">
        <f t="shared" si="2"/>
        <v>0.05148205928237126</v>
      </c>
      <c r="V32" s="58" t="s">
        <v>7</v>
      </c>
    </row>
    <row r="33" spans="1:22" ht="12.75">
      <c r="A33" s="58" t="s">
        <v>27</v>
      </c>
      <c r="B33" s="56" t="s">
        <v>104</v>
      </c>
      <c r="C33" s="59" t="s">
        <v>105</v>
      </c>
      <c r="D33" s="59">
        <v>284</v>
      </c>
      <c r="E33" s="59" t="s">
        <v>105</v>
      </c>
      <c r="F33" s="59">
        <v>153</v>
      </c>
      <c r="G33" s="59">
        <v>131</v>
      </c>
      <c r="H33" s="59">
        <v>172</v>
      </c>
      <c r="I33" s="60">
        <f t="shared" si="0"/>
        <v>456</v>
      </c>
      <c r="J33" s="59" t="s">
        <v>105</v>
      </c>
      <c r="K33" s="59" t="s">
        <v>105</v>
      </c>
      <c r="L33" s="59">
        <f>M33+N33</f>
        <v>267</v>
      </c>
      <c r="M33" s="59">
        <f>35+49+42</f>
        <v>126</v>
      </c>
      <c r="N33" s="59">
        <v>141</v>
      </c>
      <c r="O33" s="59" t="s">
        <v>105</v>
      </c>
      <c r="P33" s="59" t="s">
        <v>105</v>
      </c>
      <c r="Q33" s="60" t="e">
        <f t="shared" si="3"/>
        <v>#VALUE!</v>
      </c>
      <c r="R33" s="59" t="s">
        <v>105</v>
      </c>
      <c r="S33" s="61" t="e">
        <f t="shared" si="1"/>
        <v>#VALUE!</v>
      </c>
      <c r="T33" s="61" t="e">
        <f t="shared" si="4"/>
        <v>#VALUE!</v>
      </c>
      <c r="U33" s="61">
        <f t="shared" si="2"/>
        <v>-0.059859154929577496</v>
      </c>
      <c r="V33" s="58" t="s">
        <v>27</v>
      </c>
    </row>
    <row r="34" spans="1:22" ht="12.75">
      <c r="A34" s="58" t="s">
        <v>17</v>
      </c>
      <c r="B34" s="56" t="s">
        <v>104</v>
      </c>
      <c r="C34" s="62">
        <v>123</v>
      </c>
      <c r="D34" s="62">
        <v>56</v>
      </c>
      <c r="E34" s="62">
        <v>67</v>
      </c>
      <c r="F34" s="62">
        <v>24</v>
      </c>
      <c r="G34" s="62">
        <v>32</v>
      </c>
      <c r="H34" s="62">
        <v>34</v>
      </c>
      <c r="I34" s="60">
        <f t="shared" si="0"/>
        <v>90</v>
      </c>
      <c r="J34" s="62">
        <v>33</v>
      </c>
      <c r="K34" s="62" t="s">
        <v>105</v>
      </c>
      <c r="L34" s="62">
        <v>49</v>
      </c>
      <c r="M34" s="62" t="s">
        <v>105</v>
      </c>
      <c r="N34" s="62">
        <v>18</v>
      </c>
      <c r="O34" s="62">
        <v>31</v>
      </c>
      <c r="P34" s="62">
        <v>33</v>
      </c>
      <c r="Q34" s="60">
        <f t="shared" si="3"/>
        <v>82</v>
      </c>
      <c r="R34" s="62" t="s">
        <v>105</v>
      </c>
      <c r="S34" s="61" t="e">
        <f t="shared" si="1"/>
        <v>#VALUE!</v>
      </c>
      <c r="T34" s="61">
        <f t="shared" si="4"/>
        <v>-0.0888888888888889</v>
      </c>
      <c r="U34" s="61">
        <f t="shared" si="2"/>
        <v>-0.125</v>
      </c>
      <c r="V34" s="58" t="s">
        <v>17</v>
      </c>
    </row>
    <row r="35" spans="1:22" ht="12.75">
      <c r="A35" s="58" t="s">
        <v>18</v>
      </c>
      <c r="B35" s="56" t="s">
        <v>104</v>
      </c>
      <c r="C35" s="59">
        <v>1680</v>
      </c>
      <c r="D35" s="59">
        <v>759</v>
      </c>
      <c r="E35" s="59">
        <v>921</v>
      </c>
      <c r="F35" s="59">
        <v>392</v>
      </c>
      <c r="G35" s="59">
        <v>367</v>
      </c>
      <c r="H35" s="59">
        <v>493</v>
      </c>
      <c r="I35" s="60">
        <f t="shared" si="0"/>
        <v>1252</v>
      </c>
      <c r="J35" s="59">
        <v>428</v>
      </c>
      <c r="K35" s="59" t="s">
        <v>105</v>
      </c>
      <c r="L35" s="59" t="s">
        <v>105</v>
      </c>
      <c r="M35" s="59" t="s">
        <v>105</v>
      </c>
      <c r="N35" s="59" t="s">
        <v>105</v>
      </c>
      <c r="O35" s="59" t="s">
        <v>105</v>
      </c>
      <c r="P35" s="59" t="s">
        <v>105</v>
      </c>
      <c r="Q35" s="60" t="e">
        <f t="shared" si="3"/>
        <v>#VALUE!</v>
      </c>
      <c r="R35" s="59" t="s">
        <v>105</v>
      </c>
      <c r="S35" s="61" t="e">
        <f t="shared" si="1"/>
        <v>#VALUE!</v>
      </c>
      <c r="T35" s="61" t="e">
        <f t="shared" si="4"/>
        <v>#VALUE!</v>
      </c>
      <c r="U35" s="61" t="e">
        <f t="shared" si="2"/>
        <v>#VALUE!</v>
      </c>
      <c r="V35" s="58" t="s">
        <v>18</v>
      </c>
    </row>
    <row r="36" spans="1:22" ht="12.75">
      <c r="A36" s="58" t="s">
        <v>8</v>
      </c>
      <c r="B36" s="56" t="s">
        <v>104</v>
      </c>
      <c r="C36" s="62">
        <v>264</v>
      </c>
      <c r="D36" s="62">
        <v>114</v>
      </c>
      <c r="E36" s="62">
        <v>150</v>
      </c>
      <c r="F36" s="62">
        <v>46</v>
      </c>
      <c r="G36" s="62">
        <v>68</v>
      </c>
      <c r="H36" s="62">
        <v>78</v>
      </c>
      <c r="I36" s="60">
        <f t="shared" si="0"/>
        <v>192</v>
      </c>
      <c r="J36" s="62">
        <v>72</v>
      </c>
      <c r="K36" s="62">
        <v>281</v>
      </c>
      <c r="L36" s="62">
        <v>126</v>
      </c>
      <c r="M36" s="62">
        <v>155</v>
      </c>
      <c r="N36" s="62">
        <v>58</v>
      </c>
      <c r="O36" s="62">
        <v>68</v>
      </c>
      <c r="P36" s="62">
        <v>87</v>
      </c>
      <c r="Q36" s="60">
        <f t="shared" si="3"/>
        <v>213</v>
      </c>
      <c r="R36" s="62">
        <v>68</v>
      </c>
      <c r="S36" s="61">
        <f t="shared" si="1"/>
        <v>0.06439393939393945</v>
      </c>
      <c r="T36" s="61">
        <f t="shared" si="4"/>
        <v>0.109375</v>
      </c>
      <c r="U36" s="61">
        <f t="shared" si="2"/>
        <v>0.10526315789473695</v>
      </c>
      <c r="V36" s="58" t="s">
        <v>8</v>
      </c>
    </row>
    <row r="37" spans="1:22" ht="21">
      <c r="A37" s="58" t="s">
        <v>13</v>
      </c>
      <c r="B37" s="56" t="s">
        <v>104</v>
      </c>
      <c r="C37" s="59" t="s">
        <v>105</v>
      </c>
      <c r="D37" s="59">
        <v>122</v>
      </c>
      <c r="E37" s="59" t="s">
        <v>105</v>
      </c>
      <c r="F37" s="59">
        <v>45</v>
      </c>
      <c r="G37" s="59">
        <v>77</v>
      </c>
      <c r="H37" s="59" t="s">
        <v>105</v>
      </c>
      <c r="I37" s="60" t="e">
        <f t="shared" si="0"/>
        <v>#VALUE!</v>
      </c>
      <c r="J37" s="59" t="s">
        <v>105</v>
      </c>
      <c r="K37" s="59" t="s">
        <v>105</v>
      </c>
      <c r="L37" s="59">
        <v>115</v>
      </c>
      <c r="M37" s="59" t="s">
        <v>105</v>
      </c>
      <c r="N37" s="59">
        <v>41</v>
      </c>
      <c r="O37" s="59">
        <v>74</v>
      </c>
      <c r="P37" s="59" t="s">
        <v>105</v>
      </c>
      <c r="Q37" s="60" t="e">
        <f t="shared" si="3"/>
        <v>#VALUE!</v>
      </c>
      <c r="R37" s="59" t="s">
        <v>105</v>
      </c>
      <c r="S37" s="61" t="e">
        <f t="shared" si="1"/>
        <v>#VALUE!</v>
      </c>
      <c r="T37" s="61" t="e">
        <f t="shared" si="4"/>
        <v>#VALUE!</v>
      </c>
      <c r="U37" s="61">
        <f t="shared" si="2"/>
        <v>-0.05737704918032782</v>
      </c>
      <c r="V37" s="58" t="s">
        <v>13</v>
      </c>
    </row>
    <row r="38" spans="1:22" ht="21">
      <c r="A38" s="58" t="s">
        <v>34</v>
      </c>
      <c r="B38" s="56" t="s">
        <v>104</v>
      </c>
      <c r="C38" s="59">
        <v>32719</v>
      </c>
      <c r="D38" s="59">
        <v>15294</v>
      </c>
      <c r="E38" s="59">
        <v>17425</v>
      </c>
      <c r="F38" s="59">
        <v>7150</v>
      </c>
      <c r="G38" s="59">
        <v>8200</v>
      </c>
      <c r="H38" s="59">
        <v>9000</v>
      </c>
      <c r="I38" s="60">
        <f t="shared" si="0"/>
        <v>24350</v>
      </c>
      <c r="J38" s="59">
        <v>8500</v>
      </c>
      <c r="K38" s="59" t="s">
        <v>105</v>
      </c>
      <c r="L38" s="59" t="s">
        <v>105</v>
      </c>
      <c r="M38" s="59" t="s">
        <v>105</v>
      </c>
      <c r="N38" s="59">
        <v>6800</v>
      </c>
      <c r="O38" s="59" t="s">
        <v>105</v>
      </c>
      <c r="P38" s="59" t="s">
        <v>105</v>
      </c>
      <c r="Q38" s="62" t="e">
        <f t="shared" si="3"/>
        <v>#VALUE!</v>
      </c>
      <c r="R38" s="59" t="s">
        <v>105</v>
      </c>
      <c r="S38" s="61" t="e">
        <f t="shared" si="1"/>
        <v>#VALUE!</v>
      </c>
      <c r="T38" s="61" t="e">
        <f t="shared" si="4"/>
        <v>#VALUE!</v>
      </c>
      <c r="U38" s="61" t="e">
        <f t="shared" si="2"/>
        <v>#VALUE!</v>
      </c>
      <c r="V38" s="58" t="s">
        <v>34</v>
      </c>
    </row>
  </sheetData>
  <sheetProtection/>
  <mergeCells count="7">
    <mergeCell ref="A1:B1"/>
    <mergeCell ref="C1:R1"/>
    <mergeCell ref="A2:B3"/>
    <mergeCell ref="C2:C3"/>
    <mergeCell ref="D2:J2"/>
    <mergeCell ref="K2:K3"/>
    <mergeCell ref="L2:R2"/>
  </mergeCells>
  <hyperlinks>
    <hyperlink ref="B8" r:id="rId1" tooltip="Click once to display linked information. Click and hold to select this cell." display="http://dotstat.oecd.org/OECDStat_Metadata/ShowMetadata.ashx?Dataset=IRTAD_MONTHLY_INJURY&amp;Coords=[INJURY_TYPE].[740],[VALUE_TYPE].[PROVISIONAL],[DATA_TYPE].[RAW],[COUNTRY].[BEL]&amp;ShowOnWeb=true"/>
    <hyperlink ref="A9" r:id="rId2" tooltip="Click once to display linked information. Click and hold to select this cell." display="http://dotstat.oecd.org/OECDStat_Metadata/ShowMetadata.ashx?Dataset=IRTAD_MONTHLY_INJURY&amp;Coords=[COUNTRY].[KHM]&amp;ShowOnWeb=true&amp;Lang=en"/>
    <hyperlink ref="A16" r:id="rId3" tooltip="Click once to display linked information. Click and hold to select this cell." display="http://dotstat.oecd.org/OECDStat_Metadata/ShowMetadata.ashx?Dataset=IRTAD_MONTHLY_INJURY&amp;Coords=[COUNTRY].[DEU]&amp;ShowOnWeb=true&amp;Lang=en"/>
    <hyperlink ref="B29" r:id="rId4" tooltip="Click once to display linked information. Click and hold to select this cell." display="http://dotstat.oecd.org/OECDStat_Metadata/ShowMetadata.ashx?Dataset=IRTAD_MONTHLY_INJURY&amp;Coords=[INJURY_TYPE].[740],[VALUE_TYPE].[PROVISIONAL],[DATA_TYPE].[RAW],[COUNTRY].[NLD]&amp;ShowOnWeb=true"/>
    <hyperlink ref="A30" r:id="rId5" tooltip="Click once to display linked information. Click and hold to select this cell." display="http://dotstat.oecd.org/OECDStat_Metadata/ShowMetadata.ashx?Dataset=IRTAD_MONTHLY_INJURY&amp;Coords=[COUNTRY].[NZL]&amp;ShowOnWeb=true&amp;Lang=en"/>
    <hyperlink ref="V9" r:id="rId6" tooltip="Click once to display linked information. Click and hold to select this cell." display="http://dotstat.oecd.org/OECDStat_Metadata/ShowMetadata.ashx?Dataset=IRTAD_MONTHLY_INJURY&amp;Coords=[COUNTRY].[KHM]&amp;ShowOnWeb=true&amp;Lang=en"/>
    <hyperlink ref="V16" r:id="rId7" tooltip="Click once to display linked information. Click and hold to select this cell." display="http://dotstat.oecd.org/OECDStat_Metadata/ShowMetadata.ashx?Dataset=IRTAD_MONTHLY_INJURY&amp;Coords=[COUNTRY].[DEU]&amp;ShowOnWeb=true&amp;Lang=en"/>
    <hyperlink ref="V30" r:id="rId8" tooltip="Click once to display linked information. Click and hold to select this cell." display="http://dotstat.oecd.org/OECDStat_Metadata/ShowMetadata.ashx?Dataset=IRTAD_MONTHLY_INJURY&amp;Coords=[COUNTRY].[NZL]&amp;ShowOnWeb=true&amp;Lang=en"/>
  </hyperlinks>
  <printOptions/>
  <pageMargins left="0.7" right="0.7" top="0.75" bottom="0.75" header="0.3" footer="0.3"/>
  <pageSetup horizontalDpi="600" verticalDpi="600" orientation="portrait" paperSize="9" r:id="rId11"/>
  <legacyDrawing r:id="rId10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79"/>
  <sheetViews>
    <sheetView zoomScalePageLayoutView="85" workbookViewId="0" topLeftCell="A34">
      <selection activeCell="G21" sqref="G21"/>
    </sheetView>
  </sheetViews>
  <sheetFormatPr defaultColWidth="11.421875" defaultRowHeight="12.75"/>
  <cols>
    <col min="1" max="1" width="19.57421875" style="1" customWidth="1"/>
    <col min="2" max="2" width="9.140625" style="3" customWidth="1"/>
    <col min="3" max="16384" width="11.421875" style="1" customWidth="1"/>
  </cols>
  <sheetData>
    <row r="2" spans="1:2" ht="12.75">
      <c r="A2" s="1" t="s">
        <v>33</v>
      </c>
      <c r="B2" s="50" t="s">
        <v>109</v>
      </c>
    </row>
    <row r="3" spans="1:3" ht="12.75">
      <c r="A3" s="4" t="s">
        <v>22</v>
      </c>
      <c r="B3" s="49" t="e">
        <f>#REF!</f>
        <v>#REF!</v>
      </c>
      <c r="C3" s="1" t="s">
        <v>80</v>
      </c>
    </row>
    <row r="4" spans="1:3" ht="12.75">
      <c r="A4" s="4" t="s">
        <v>25</v>
      </c>
      <c r="B4" s="49" t="e">
        <f>#REF!</f>
        <v>#REF!</v>
      </c>
      <c r="C4" s="1" t="s">
        <v>80</v>
      </c>
    </row>
    <row r="5" spans="1:2" ht="12.75">
      <c r="A5" s="4" t="s">
        <v>36</v>
      </c>
      <c r="B5" s="49" t="e">
        <f>#REF!</f>
        <v>#REF!</v>
      </c>
    </row>
    <row r="6" spans="1:2" ht="12.75">
      <c r="A6" s="4" t="s">
        <v>17</v>
      </c>
      <c r="B6" s="49" t="e">
        <f>#REF!</f>
        <v>#REF!</v>
      </c>
    </row>
    <row r="7" spans="1:2" ht="12.75">
      <c r="A7" s="4" t="s">
        <v>15</v>
      </c>
      <c r="B7" s="49" t="e">
        <f>#REF!</f>
        <v>#REF!</v>
      </c>
    </row>
    <row r="8" spans="1:2" ht="12.75">
      <c r="A8" s="4" t="s">
        <v>28</v>
      </c>
      <c r="B8" s="49" t="e">
        <f>#REF!</f>
        <v>#REF!</v>
      </c>
    </row>
    <row r="9" spans="1:2" ht="12.75">
      <c r="A9" s="4" t="s">
        <v>13</v>
      </c>
      <c r="B9" s="49" t="e">
        <f>#REF!</f>
        <v>#REF!</v>
      </c>
    </row>
    <row r="10" spans="1:2" ht="12.75">
      <c r="A10" s="4" t="s">
        <v>21</v>
      </c>
      <c r="B10" s="49" t="e">
        <f>#REF!</f>
        <v>#REF!</v>
      </c>
    </row>
    <row r="11" spans="1:2" ht="12.75">
      <c r="A11" s="4" t="s">
        <v>77</v>
      </c>
      <c r="B11" s="49" t="e">
        <f>#REF!</f>
        <v>#REF!</v>
      </c>
    </row>
    <row r="12" spans="1:2" ht="12.75">
      <c r="A12" s="4" t="s">
        <v>5</v>
      </c>
      <c r="B12" s="49" t="e">
        <f>#REF!</f>
        <v>#REF!</v>
      </c>
    </row>
    <row r="13" spans="1:2" ht="12.75">
      <c r="A13" s="4" t="s">
        <v>9</v>
      </c>
      <c r="B13" s="49" t="e">
        <f>#REF!</f>
        <v>#REF!</v>
      </c>
    </row>
    <row r="14" spans="1:2" ht="12.75">
      <c r="A14" s="4" t="s">
        <v>20</v>
      </c>
      <c r="B14" s="49" t="e">
        <f>#REF!</f>
        <v>#REF!</v>
      </c>
    </row>
    <row r="15" spans="1:2" ht="12.75">
      <c r="A15" s="4" t="s">
        <v>26</v>
      </c>
      <c r="B15" s="49" t="e">
        <f>#REF!</f>
        <v>#REF!</v>
      </c>
    </row>
    <row r="16" spans="1:2" ht="12.75">
      <c r="A16" s="4" t="s">
        <v>34</v>
      </c>
      <c r="B16" s="49" t="e">
        <f>#REF!</f>
        <v>#REF!</v>
      </c>
    </row>
    <row r="17" spans="1:2" ht="12.75">
      <c r="A17" s="4" t="s">
        <v>35</v>
      </c>
      <c r="B17" s="49" t="e">
        <f>#REF!</f>
        <v>#REF!</v>
      </c>
    </row>
    <row r="18" spans="1:2" ht="12.75">
      <c r="A18" s="4" t="s">
        <v>7</v>
      </c>
      <c r="B18" s="49" t="e">
        <f>#REF!</f>
        <v>#REF!</v>
      </c>
    </row>
    <row r="19" spans="1:2" ht="12.75">
      <c r="A19" s="4" t="s">
        <v>0</v>
      </c>
      <c r="B19" s="49" t="e">
        <f>#REF!</f>
        <v>#REF!</v>
      </c>
    </row>
    <row r="20" spans="1:2" ht="12.75">
      <c r="A20" s="4" t="s">
        <v>32</v>
      </c>
      <c r="B20" s="49" t="e">
        <f>#REF!</f>
        <v>#REF!</v>
      </c>
    </row>
    <row r="21" spans="1:2" ht="12.75">
      <c r="A21" s="4" t="s">
        <v>12</v>
      </c>
      <c r="B21" s="49" t="e">
        <f>#REF!</f>
        <v>#REF!</v>
      </c>
    </row>
    <row r="22" spans="1:2" ht="12.75">
      <c r="A22" s="4" t="s">
        <v>19</v>
      </c>
      <c r="B22" s="49" t="e">
        <f>#REF!</f>
        <v>#REF!</v>
      </c>
    </row>
    <row r="23" spans="1:2" ht="12.75">
      <c r="A23" s="4" t="s">
        <v>76</v>
      </c>
      <c r="B23" s="49" t="e">
        <f>#REF!</f>
        <v>#REF!</v>
      </c>
    </row>
    <row r="24" spans="1:2" ht="12.75">
      <c r="A24" s="4" t="s">
        <v>4</v>
      </c>
      <c r="B24" s="49" t="e">
        <f>#REF!</f>
        <v>#REF!</v>
      </c>
    </row>
    <row r="25" spans="1:2" ht="12.75">
      <c r="A25" s="4" t="s">
        <v>10</v>
      </c>
      <c r="B25" s="49" t="e">
        <f>#REF!</f>
        <v>#REF!</v>
      </c>
    </row>
    <row r="26" spans="1:2" ht="12.75">
      <c r="A26" s="4" t="s">
        <v>16</v>
      </c>
      <c r="B26" s="49" t="e">
        <f>#REF!</f>
        <v>#REF!</v>
      </c>
    </row>
    <row r="27" spans="1:2" ht="12.75">
      <c r="A27" s="4" t="s">
        <v>23</v>
      </c>
      <c r="B27" s="49" t="e">
        <f>#REF!</f>
        <v>#REF!</v>
      </c>
    </row>
    <row r="28" spans="1:2" ht="12.75">
      <c r="A28" s="4" t="s">
        <v>3</v>
      </c>
      <c r="B28" s="49" t="e">
        <f>#REF!</f>
        <v>#REF!</v>
      </c>
    </row>
    <row r="29" spans="1:2" ht="12.75">
      <c r="A29" s="4" t="s">
        <v>14</v>
      </c>
      <c r="B29" s="49" t="e">
        <f>#REF!</f>
        <v>#REF!</v>
      </c>
    </row>
    <row r="30" spans="1:2" ht="12.75">
      <c r="A30" s="4" t="s">
        <v>8</v>
      </c>
      <c r="B30" s="49" t="e">
        <f>#REF!</f>
        <v>#REF!</v>
      </c>
    </row>
    <row r="31" spans="1:2" ht="12.75">
      <c r="A31" s="4" t="s">
        <v>2</v>
      </c>
      <c r="B31" s="49" t="e">
        <f>#REF!</f>
        <v>#REF!</v>
      </c>
    </row>
    <row r="32" spans="1:2" ht="12.75">
      <c r="A32" s="4" t="s">
        <v>31</v>
      </c>
      <c r="B32" s="49" t="e">
        <f>#REF!</f>
        <v>#REF!</v>
      </c>
    </row>
    <row r="33" spans="1:2" ht="12.75">
      <c r="A33" s="4" t="s">
        <v>11</v>
      </c>
      <c r="B33" s="49" t="e">
        <f>#REF!</f>
        <v>#REF!</v>
      </c>
    </row>
    <row r="34" spans="1:2" ht="12.75">
      <c r="A34" s="4" t="s">
        <v>1</v>
      </c>
      <c r="B34" s="49" t="e">
        <f>#REF!</f>
        <v>#REF!</v>
      </c>
    </row>
    <row r="35" spans="1:2" ht="12.75">
      <c r="A35" s="4" t="s">
        <v>24</v>
      </c>
      <c r="B35" s="49" t="e">
        <f>#REF!</f>
        <v>#REF!</v>
      </c>
    </row>
    <row r="36" spans="1:2" ht="12.75">
      <c r="A36" s="4" t="s">
        <v>75</v>
      </c>
      <c r="B36" s="49" t="e">
        <f>#REF!</f>
        <v>#REF!</v>
      </c>
    </row>
    <row r="37" spans="1:2" ht="12.75">
      <c r="A37" s="4" t="s">
        <v>6</v>
      </c>
      <c r="B37" s="49" t="e">
        <f>#REF!</f>
        <v>#REF!</v>
      </c>
    </row>
    <row r="38" spans="1:2" ht="12.75">
      <c r="A38" s="4" t="s">
        <v>18</v>
      </c>
      <c r="B38" s="49" t="e">
        <f>#REF!</f>
        <v>#REF!</v>
      </c>
    </row>
    <row r="39" spans="1:2" ht="10.5" customHeight="1">
      <c r="A39" s="4" t="s">
        <v>78</v>
      </c>
      <c r="B39" s="49"/>
    </row>
    <row r="40" ht="12.75" hidden="1"/>
    <row r="43" spans="1:33" ht="12.75">
      <c r="A43" s="4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</row>
    <row r="44" spans="18:33" ht="12.75"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</row>
    <row r="45" spans="18:33" ht="12.75"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</row>
    <row r="46" spans="18:33" ht="12.75"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</row>
    <row r="47" spans="2:33" ht="12.75">
      <c r="B47" s="1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</row>
    <row r="48" spans="2:33" ht="12.75">
      <c r="B48" s="1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</row>
    <row r="49" spans="2:33" ht="12.75">
      <c r="B49" s="1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</row>
    <row r="50" spans="2:33" ht="12.75">
      <c r="B50" s="1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</row>
    <row r="51" spans="2:33" ht="12.75">
      <c r="B51" s="1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</row>
    <row r="52" spans="2:33" ht="12.75">
      <c r="B52" s="1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</row>
    <row r="53" spans="2:33" ht="12.75">
      <c r="B53" s="1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</row>
    <row r="54" spans="2:33" ht="12.75">
      <c r="B54" s="1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</row>
    <row r="55" spans="2:33" ht="12.75">
      <c r="B55" s="1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</row>
    <row r="56" spans="2:33" ht="12.75">
      <c r="B56" s="1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</row>
    <row r="57" spans="2:33" ht="12.75">
      <c r="B57" s="1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</row>
    <row r="58" spans="2:33" ht="12.75">
      <c r="B58" s="1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</row>
    <row r="59" spans="2:33" ht="12.75">
      <c r="B59" s="1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</row>
    <row r="60" spans="2:33" ht="12.75">
      <c r="B60" s="1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</row>
    <row r="61" spans="2:33" ht="12.75">
      <c r="B61" s="1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</row>
    <row r="62" spans="2:33" ht="12.75">
      <c r="B62" s="1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</row>
    <row r="63" spans="2:33" ht="12.75">
      <c r="B63" s="1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</row>
    <row r="64" spans="2:33" ht="12.75">
      <c r="B64" s="1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</row>
    <row r="65" spans="2:33" ht="12.75">
      <c r="B65" s="1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</row>
    <row r="66" spans="2:33" ht="12.75">
      <c r="B66" s="1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</row>
    <row r="67" spans="2:33" ht="12.75">
      <c r="B67" s="1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</row>
    <row r="68" spans="2:33" ht="12.75">
      <c r="B68" s="1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</row>
    <row r="69" spans="2:33" ht="12.75">
      <c r="B69" s="1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</row>
    <row r="70" spans="2:33" ht="12.75">
      <c r="B70" s="1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</row>
    <row r="71" spans="2:33" ht="12.75">
      <c r="B71" s="1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</row>
    <row r="72" spans="2:33" ht="12.75">
      <c r="B72" s="1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</row>
    <row r="73" spans="2:33" ht="12.75">
      <c r="B73" s="1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</row>
    <row r="74" spans="2:33" ht="12.75">
      <c r="B74" s="1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</row>
    <row r="75" spans="2:33" ht="12.75">
      <c r="B75" s="1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</row>
    <row r="76" spans="2:33" ht="12.75">
      <c r="B76" s="1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</row>
    <row r="77" spans="2:33" ht="12.75">
      <c r="B77" s="1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</row>
    <row r="78" spans="2:33" ht="12.75">
      <c r="B78" s="1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</row>
    <row r="79" spans="2:33" ht="12.75">
      <c r="B79" s="1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</row>
  </sheetData>
  <sheetProtection/>
  <printOptions/>
  <pageMargins left="0.7" right="0.7" top="0.75" bottom="0.75" header="0.3" footer="0.3"/>
  <pageSetup horizontalDpi="300" verticalDpi="300" orientation="portrait" paperSize="9" r:id="rId2"/>
  <customProperties>
    <customPr name="GraphSizeIndex" r:id="rId3"/>
    <customPr name="GraphSizeName" r:id="rId4"/>
    <customPr name="PageSizeIndex" r:id="rId5"/>
    <customPr name="PageSizeName" r:id="rId6"/>
    <customPr name="PaletteIndex" r:id="rId7"/>
    <customPr name="PaletteName" r:id="rId8"/>
    <customPr name="SinglePanel" r:id="rId9"/>
    <customPr name="StartColorIndex" r:id="rId10"/>
    <customPr name="StartColorName" r:id="rId11"/>
    <customPr name="StyleTemplateIndex" r:id="rId12"/>
    <customPr name="StyleTemplateName" r:id="rId13"/>
  </customPropertie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71"/>
  <sheetViews>
    <sheetView zoomScalePageLayoutView="0" workbookViewId="0" topLeftCell="A6">
      <selection activeCell="F68" sqref="F68"/>
    </sheetView>
  </sheetViews>
  <sheetFormatPr defaultColWidth="9.00390625" defaultRowHeight="12.75"/>
  <cols>
    <col min="1" max="1" width="13.7109375" style="8" customWidth="1"/>
    <col min="2" max="2" width="5.57421875" style="8" customWidth="1"/>
    <col min="3" max="3" width="15.7109375" style="8" customWidth="1"/>
    <col min="4" max="4" width="10.00390625" style="8" customWidth="1"/>
    <col min="5" max="5" width="8.7109375" style="8" bestFit="1" customWidth="1"/>
    <col min="6" max="6" width="9.57421875" style="8" bestFit="1" customWidth="1"/>
    <col min="7" max="7" width="87.421875" style="8" customWidth="1"/>
    <col min="8" max="16384" width="9.00390625" style="8" customWidth="1"/>
  </cols>
  <sheetData>
    <row r="1" spans="1:7" ht="15">
      <c r="A1" s="15" t="s">
        <v>43</v>
      </c>
      <c r="B1" s="15" t="s">
        <v>42</v>
      </c>
      <c r="C1" s="15" t="s">
        <v>41</v>
      </c>
      <c r="D1" s="15" t="s">
        <v>40</v>
      </c>
      <c r="E1" s="15" t="s">
        <v>50</v>
      </c>
      <c r="F1" s="13"/>
      <c r="G1" s="13" t="s">
        <v>39</v>
      </c>
    </row>
    <row r="2" spans="1:7" ht="15">
      <c r="A2" s="26" t="s">
        <v>32</v>
      </c>
      <c r="B2" s="26">
        <v>2011</v>
      </c>
      <c r="C2" s="26" t="s">
        <v>38</v>
      </c>
      <c r="D2" s="26">
        <v>1699</v>
      </c>
      <c r="E2" s="26" t="s">
        <v>55</v>
      </c>
      <c r="F2" s="27"/>
      <c r="G2" s="13" t="s">
        <v>59</v>
      </c>
    </row>
    <row r="3" spans="1:7" ht="15">
      <c r="A3" s="26" t="s">
        <v>32</v>
      </c>
      <c r="B3" s="26">
        <v>2012</v>
      </c>
      <c r="C3" s="26" t="s">
        <v>38</v>
      </c>
      <c r="D3" s="26">
        <v>1205</v>
      </c>
      <c r="E3" s="26" t="s">
        <v>55</v>
      </c>
      <c r="F3" s="28">
        <f>D3*100/D2-100</f>
        <v>-29.075927015891708</v>
      </c>
      <c r="G3" s="19" t="s">
        <v>63</v>
      </c>
    </row>
    <row r="4" spans="1:15" ht="15">
      <c r="A4" s="29" t="s">
        <v>0</v>
      </c>
      <c r="B4" s="29">
        <v>2011</v>
      </c>
      <c r="C4" s="29" t="s">
        <v>38</v>
      </c>
      <c r="D4" s="30">
        <v>609</v>
      </c>
      <c r="E4" s="29" t="s">
        <v>37</v>
      </c>
      <c r="F4" s="31"/>
      <c r="G4" s="13"/>
      <c r="H4" s="13"/>
      <c r="I4" s="13"/>
      <c r="J4" s="14"/>
      <c r="K4" s="14"/>
      <c r="L4" s="14"/>
      <c r="M4" s="14"/>
      <c r="N4" s="14"/>
      <c r="O4" s="14"/>
    </row>
    <row r="5" spans="1:15" ht="15">
      <c r="A5" s="29" t="s">
        <v>0</v>
      </c>
      <c r="B5" s="29">
        <v>2012</v>
      </c>
      <c r="C5" s="29" t="s">
        <v>38</v>
      </c>
      <c r="D5" s="29">
        <v>642</v>
      </c>
      <c r="E5" s="29" t="s">
        <v>37</v>
      </c>
      <c r="F5" s="32">
        <f>D5*100/D4-100</f>
        <v>5.418719211822662</v>
      </c>
      <c r="G5" s="16"/>
      <c r="H5" s="13"/>
      <c r="J5" s="12"/>
      <c r="K5" s="12"/>
      <c r="L5" s="12"/>
      <c r="M5" s="12"/>
      <c r="N5" s="12"/>
      <c r="O5" s="12"/>
    </row>
    <row r="6" spans="1:15" ht="16.5" customHeight="1">
      <c r="A6" s="24" t="s">
        <v>20</v>
      </c>
      <c r="B6" s="24">
        <v>2011</v>
      </c>
      <c r="C6" s="24" t="s">
        <v>38</v>
      </c>
      <c r="D6" s="24">
        <v>98</v>
      </c>
      <c r="E6" s="24" t="s">
        <v>45</v>
      </c>
      <c r="F6" s="34"/>
      <c r="G6" s="13"/>
      <c r="H6" s="13"/>
      <c r="J6" s="12"/>
      <c r="K6" s="12"/>
      <c r="L6" s="12"/>
      <c r="M6" s="12"/>
      <c r="N6" s="10"/>
      <c r="O6" s="12"/>
    </row>
    <row r="7" spans="1:15" ht="27.75" customHeight="1">
      <c r="A7" s="35" t="s">
        <v>20</v>
      </c>
      <c r="B7" s="24">
        <v>2012</v>
      </c>
      <c r="C7" s="24" t="s">
        <v>38</v>
      </c>
      <c r="D7" s="24">
        <v>97</v>
      </c>
      <c r="E7" s="24" t="s">
        <v>45</v>
      </c>
      <c r="F7" s="25">
        <f>D7*100/D6-100</f>
        <v>-1.0204081632653015</v>
      </c>
      <c r="G7" s="17" t="s">
        <v>48</v>
      </c>
      <c r="H7" s="13"/>
      <c r="J7" s="12"/>
      <c r="K7" s="12"/>
      <c r="L7" s="12"/>
      <c r="M7" s="12"/>
      <c r="N7" s="12"/>
      <c r="O7" s="12"/>
    </row>
    <row r="8" spans="1:15" ht="27.75" customHeight="1">
      <c r="A8" s="29" t="s">
        <v>12</v>
      </c>
      <c r="B8" s="29">
        <v>2011</v>
      </c>
      <c r="C8" s="29" t="s">
        <v>38</v>
      </c>
      <c r="D8" s="29">
        <v>185</v>
      </c>
      <c r="E8" s="29" t="s">
        <v>45</v>
      </c>
      <c r="F8" s="31"/>
      <c r="G8" s="17"/>
      <c r="H8" s="13"/>
      <c r="J8" s="12"/>
      <c r="K8" s="12"/>
      <c r="L8" s="12"/>
      <c r="M8" s="12"/>
      <c r="N8" s="12"/>
      <c r="O8" s="12"/>
    </row>
    <row r="9" spans="1:15" ht="27.75" customHeight="1">
      <c r="A9" s="29" t="s">
        <v>12</v>
      </c>
      <c r="B9" s="29">
        <v>2012</v>
      </c>
      <c r="C9" s="29" t="s">
        <v>38</v>
      </c>
      <c r="D9" s="29">
        <v>140</v>
      </c>
      <c r="E9" s="29" t="s">
        <v>45</v>
      </c>
      <c r="F9" s="31">
        <f>D9*100/D8-100</f>
        <v>-24.324324324324323</v>
      </c>
      <c r="G9" s="17"/>
      <c r="H9" s="13"/>
      <c r="J9" s="12"/>
      <c r="K9" s="12"/>
      <c r="L9" s="12"/>
      <c r="M9" s="12"/>
      <c r="N9" s="12"/>
      <c r="O9" s="12"/>
    </row>
    <row r="10" spans="1:15" ht="14.25" customHeight="1">
      <c r="A10" s="26" t="s">
        <v>57</v>
      </c>
      <c r="B10" s="26">
        <v>2011</v>
      </c>
      <c r="C10" s="26" t="s">
        <v>38</v>
      </c>
      <c r="D10" s="26">
        <v>2112</v>
      </c>
      <c r="E10" s="26" t="s">
        <v>37</v>
      </c>
      <c r="F10" s="26"/>
      <c r="G10" s="22"/>
      <c r="H10" s="13"/>
      <c r="J10" s="12"/>
      <c r="K10" s="12"/>
      <c r="L10" s="12"/>
      <c r="M10" s="12"/>
      <c r="N10" s="12"/>
      <c r="O10" s="12"/>
    </row>
    <row r="11" spans="1:15" ht="14.25" customHeight="1">
      <c r="A11" s="26" t="s">
        <v>57</v>
      </c>
      <c r="B11" s="26">
        <v>2012</v>
      </c>
      <c r="C11" s="26" t="s">
        <v>38</v>
      </c>
      <c r="D11" s="26">
        <v>2288</v>
      </c>
      <c r="E11" s="26" t="s">
        <v>37</v>
      </c>
      <c r="F11" s="42">
        <f>D11*100/D10-100</f>
        <v>8.333333333333329</v>
      </c>
      <c r="G11" s="23" t="s">
        <v>56</v>
      </c>
      <c r="H11" s="13"/>
      <c r="J11" s="12"/>
      <c r="K11" s="12"/>
      <c r="L11" s="12"/>
      <c r="M11" s="12"/>
      <c r="N11" s="12"/>
      <c r="O11" s="12"/>
    </row>
    <row r="12" spans="1:14" ht="15">
      <c r="A12" s="29" t="s">
        <v>2</v>
      </c>
      <c r="B12" s="29">
        <v>2011</v>
      </c>
      <c r="C12" s="29" t="s">
        <v>38</v>
      </c>
      <c r="D12" s="29">
        <v>348</v>
      </c>
      <c r="E12" s="29" t="s">
        <v>37</v>
      </c>
      <c r="F12" s="33"/>
      <c r="J12" s="12"/>
      <c r="L12" s="12"/>
      <c r="N12" s="10"/>
    </row>
    <row r="13" spans="1:10" ht="15">
      <c r="A13" s="29" t="s">
        <v>2</v>
      </c>
      <c r="B13" s="29">
        <v>2012</v>
      </c>
      <c r="C13" s="29" t="s">
        <v>38</v>
      </c>
      <c r="D13" s="29">
        <v>342</v>
      </c>
      <c r="E13" s="29" t="s">
        <v>37</v>
      </c>
      <c r="F13" s="31">
        <f>D13*100/D12-100</f>
        <v>-1.7241379310344769</v>
      </c>
      <c r="G13" s="18" t="s">
        <v>62</v>
      </c>
      <c r="J13" s="12"/>
    </row>
    <row r="14" spans="1:6" ht="15">
      <c r="A14" s="29" t="s">
        <v>9</v>
      </c>
      <c r="B14" s="29">
        <v>2011</v>
      </c>
      <c r="C14" s="29" t="s">
        <v>38</v>
      </c>
      <c r="D14" s="30">
        <v>101</v>
      </c>
      <c r="E14" s="29" t="s">
        <v>37</v>
      </c>
      <c r="F14" s="33"/>
    </row>
    <row r="15" spans="1:6" ht="15">
      <c r="A15" s="29" t="s">
        <v>9</v>
      </c>
      <c r="B15" s="29">
        <v>2012</v>
      </c>
      <c r="C15" s="29" t="s">
        <v>38</v>
      </c>
      <c r="D15" s="29">
        <v>82</v>
      </c>
      <c r="E15" s="29" t="s">
        <v>37</v>
      </c>
      <c r="F15" s="31">
        <f>D15*100/D14-100</f>
        <v>-18.811881188118818</v>
      </c>
    </row>
    <row r="16" spans="1:6" ht="15">
      <c r="A16" s="29" t="s">
        <v>15</v>
      </c>
      <c r="B16" s="29">
        <v>2011</v>
      </c>
      <c r="C16" s="29" t="s">
        <v>38</v>
      </c>
      <c r="D16" s="29">
        <v>126</v>
      </c>
      <c r="E16" s="29" t="s">
        <v>37</v>
      </c>
      <c r="F16" s="33"/>
    </row>
    <row r="17" spans="1:7" ht="15">
      <c r="A17" s="29" t="s">
        <v>15</v>
      </c>
      <c r="B17" s="29">
        <v>2012</v>
      </c>
      <c r="C17" s="29" t="s">
        <v>38</v>
      </c>
      <c r="D17" s="29">
        <v>126</v>
      </c>
      <c r="E17" s="29" t="s">
        <v>37</v>
      </c>
      <c r="F17" s="31">
        <f>D17*100/D16-100</f>
        <v>0</v>
      </c>
      <c r="G17" s="16"/>
    </row>
    <row r="18" spans="1:7" ht="15">
      <c r="A18" s="29" t="s">
        <v>16</v>
      </c>
      <c r="B18" s="29">
        <v>2011</v>
      </c>
      <c r="C18" s="29" t="s">
        <v>38</v>
      </c>
      <c r="D18" s="29">
        <v>1912</v>
      </c>
      <c r="E18" s="29" t="s">
        <v>37</v>
      </c>
      <c r="F18" s="31"/>
      <c r="G18" s="19"/>
    </row>
    <row r="19" spans="1:7" ht="15">
      <c r="A19" s="29" t="s">
        <v>16</v>
      </c>
      <c r="B19" s="29">
        <v>2012</v>
      </c>
      <c r="C19" s="29" t="s">
        <v>38</v>
      </c>
      <c r="D19" s="29">
        <v>1701</v>
      </c>
      <c r="E19" s="29" t="s">
        <v>37</v>
      </c>
      <c r="F19" s="31">
        <f>D19*100/D18-100</f>
        <v>-11.03556485355648</v>
      </c>
      <c r="G19" s="19"/>
    </row>
    <row r="20" spans="1:6" ht="15">
      <c r="A20" s="29" t="s">
        <v>10</v>
      </c>
      <c r="B20" s="29">
        <v>2011</v>
      </c>
      <c r="C20" s="29" t="s">
        <v>38</v>
      </c>
      <c r="D20" s="29">
        <v>1801</v>
      </c>
      <c r="E20" s="29" t="s">
        <v>37</v>
      </c>
      <c r="F20" s="33"/>
    </row>
    <row r="21" spans="1:7" ht="15">
      <c r="A21" s="29" t="s">
        <v>10</v>
      </c>
      <c r="B21" s="29">
        <v>2012</v>
      </c>
      <c r="C21" s="29" t="s">
        <v>38</v>
      </c>
      <c r="D21" s="29">
        <v>1682</v>
      </c>
      <c r="E21" s="29" t="s">
        <v>37</v>
      </c>
      <c r="F21" s="31">
        <f>D21*100/D20-100</f>
        <v>-6.607440310938372</v>
      </c>
      <c r="G21" s="16"/>
    </row>
    <row r="22" spans="1:7" ht="15">
      <c r="A22" s="29" t="s">
        <v>19</v>
      </c>
      <c r="B22" s="29">
        <v>2011</v>
      </c>
      <c r="C22" s="29" t="s">
        <v>38</v>
      </c>
      <c r="D22" s="29">
        <v>932</v>
      </c>
      <c r="E22" s="29" t="s">
        <v>37</v>
      </c>
      <c r="F22" s="29"/>
      <c r="G22" s="8" t="s">
        <v>49</v>
      </c>
    </row>
    <row r="23" spans="1:7" ht="15">
      <c r="A23" s="29" t="s">
        <v>19</v>
      </c>
      <c r="B23" s="29">
        <v>2012</v>
      </c>
      <c r="C23" s="29" t="s">
        <v>38</v>
      </c>
      <c r="D23" s="29">
        <v>820</v>
      </c>
      <c r="E23" s="29" t="s">
        <v>37</v>
      </c>
      <c r="F23" s="31">
        <f>D23*100/D22-100</f>
        <v>-12.017167381974247</v>
      </c>
      <c r="G23" s="41" t="s">
        <v>72</v>
      </c>
    </row>
    <row r="24" spans="1:6" ht="15">
      <c r="A24" s="29" t="s">
        <v>21</v>
      </c>
      <c r="B24" s="29">
        <v>2011</v>
      </c>
      <c r="C24" s="29" t="s">
        <v>38</v>
      </c>
      <c r="D24" s="29">
        <v>466</v>
      </c>
      <c r="E24" s="29" t="s">
        <v>37</v>
      </c>
      <c r="F24" s="33"/>
    </row>
    <row r="25" spans="1:6" ht="15">
      <c r="A25" s="29" t="s">
        <v>21</v>
      </c>
      <c r="B25" s="29">
        <v>2012</v>
      </c>
      <c r="C25" s="29" t="s">
        <v>38</v>
      </c>
      <c r="D25" s="29">
        <v>440</v>
      </c>
      <c r="E25" s="29" t="s">
        <v>37</v>
      </c>
      <c r="F25" s="31">
        <f>D25*100/D24-100</f>
        <v>-5.579399141630901</v>
      </c>
    </row>
    <row r="26" spans="1:7" ht="15">
      <c r="A26" s="29" t="s">
        <v>3</v>
      </c>
      <c r="B26" s="29">
        <v>2011</v>
      </c>
      <c r="C26" s="29" t="s">
        <v>38</v>
      </c>
      <c r="D26" s="36">
        <v>265</v>
      </c>
      <c r="E26" s="29" t="s">
        <v>37</v>
      </c>
      <c r="F26" s="33"/>
      <c r="G26" s="8" t="s">
        <v>59</v>
      </c>
    </row>
    <row r="27" spans="1:7" ht="15">
      <c r="A27" s="29" t="s">
        <v>3</v>
      </c>
      <c r="B27" s="29">
        <v>2012</v>
      </c>
      <c r="C27" s="29" t="s">
        <v>38</v>
      </c>
      <c r="D27" s="36">
        <v>283</v>
      </c>
      <c r="E27" s="29" t="s">
        <v>37</v>
      </c>
      <c r="F27" s="37">
        <f>D27*100/D26-100</f>
        <v>6.7924528301886795</v>
      </c>
      <c r="G27" s="8" t="s">
        <v>58</v>
      </c>
    </row>
    <row r="28" spans="1:6" ht="15">
      <c r="A28" s="29" t="s">
        <v>22</v>
      </c>
      <c r="B28" s="29">
        <v>2011</v>
      </c>
      <c r="C28" s="29" t="s">
        <v>38</v>
      </c>
      <c r="D28" s="29">
        <v>6</v>
      </c>
      <c r="E28" s="29" t="s">
        <v>37</v>
      </c>
      <c r="F28" s="33"/>
    </row>
    <row r="29" spans="1:7" ht="15">
      <c r="A29" s="29" t="s">
        <v>22</v>
      </c>
      <c r="B29" s="29">
        <v>2012</v>
      </c>
      <c r="C29" s="29" t="s">
        <v>38</v>
      </c>
      <c r="D29" s="29">
        <v>5</v>
      </c>
      <c r="E29" s="29" t="s">
        <v>37</v>
      </c>
      <c r="F29" s="31">
        <f>D29*100/D28-100</f>
        <v>-16.66666666666667</v>
      </c>
      <c r="G29" s="8" t="s">
        <v>51</v>
      </c>
    </row>
    <row r="30" spans="1:6" ht="15">
      <c r="A30" s="29" t="s">
        <v>23</v>
      </c>
      <c r="B30" s="29">
        <v>2011</v>
      </c>
      <c r="C30" s="29" t="s">
        <v>38</v>
      </c>
      <c r="D30" s="29">
        <v>88</v>
      </c>
      <c r="E30" s="29" t="s">
        <v>37</v>
      </c>
      <c r="F30" s="33"/>
    </row>
    <row r="31" spans="1:7" ht="15">
      <c r="A31" s="29" t="s">
        <v>23</v>
      </c>
      <c r="B31" s="29">
        <v>2012</v>
      </c>
      <c r="C31" s="29" t="s">
        <v>38</v>
      </c>
      <c r="D31" s="38">
        <v>91</v>
      </c>
      <c r="E31" s="29" t="s">
        <v>37</v>
      </c>
      <c r="F31" s="37">
        <f>D31*100/D30-100</f>
        <v>3.4090909090909065</v>
      </c>
      <c r="G31" s="21" t="s">
        <v>53</v>
      </c>
    </row>
    <row r="32" spans="1:6" ht="0.75" customHeight="1">
      <c r="A32" s="10" t="s">
        <v>4</v>
      </c>
      <c r="B32" s="10">
        <v>20</v>
      </c>
      <c r="C32" s="10" t="s">
        <v>38</v>
      </c>
      <c r="D32" s="10"/>
      <c r="E32" s="9" t="s">
        <v>37</v>
      </c>
      <c r="F32" s="11"/>
    </row>
    <row r="33" spans="1:6" ht="15">
      <c r="A33" s="29" t="s">
        <v>4</v>
      </c>
      <c r="B33" s="29">
        <v>2011</v>
      </c>
      <c r="C33" s="29" t="s">
        <v>38</v>
      </c>
      <c r="D33" s="38">
        <v>175</v>
      </c>
      <c r="E33" s="29" t="s">
        <v>37</v>
      </c>
      <c r="F33" s="31"/>
    </row>
    <row r="34" spans="1:6" ht="15">
      <c r="A34" s="29" t="s">
        <v>4</v>
      </c>
      <c r="B34" s="29">
        <v>2012</v>
      </c>
      <c r="C34" s="29" t="s">
        <v>38</v>
      </c>
      <c r="D34" s="29" t="s">
        <v>30</v>
      </c>
      <c r="E34" s="29" t="s">
        <v>37</v>
      </c>
      <c r="F34" s="31" t="e">
        <f>D34*100/D33-100</f>
        <v>#VALUE!</v>
      </c>
    </row>
    <row r="35" spans="1:6" ht="15">
      <c r="A35" s="29" t="s">
        <v>14</v>
      </c>
      <c r="B35" s="29">
        <v>2011</v>
      </c>
      <c r="C35" s="29" t="s">
        <v>38</v>
      </c>
      <c r="D35" s="29">
        <v>2480</v>
      </c>
      <c r="E35" s="29" t="s">
        <v>37</v>
      </c>
      <c r="F35" s="33"/>
    </row>
    <row r="36" spans="1:6" ht="15">
      <c r="A36" s="29" t="s">
        <v>14</v>
      </c>
      <c r="B36" s="29">
        <v>2012</v>
      </c>
      <c r="C36" s="29" t="s">
        <v>38</v>
      </c>
      <c r="D36" s="29">
        <v>2293</v>
      </c>
      <c r="E36" s="29" t="s">
        <v>37</v>
      </c>
      <c r="F36" s="31">
        <f>D36*100/D35-100</f>
        <v>-7.540322580645167</v>
      </c>
    </row>
    <row r="37" spans="1:7" ht="15">
      <c r="A37" s="29" t="s">
        <v>35</v>
      </c>
      <c r="B37" s="29">
        <v>2011</v>
      </c>
      <c r="C37" s="29" t="s">
        <v>38</v>
      </c>
      <c r="D37" s="29">
        <v>133</v>
      </c>
      <c r="E37" s="29" t="s">
        <v>37</v>
      </c>
      <c r="F37" s="31"/>
      <c r="G37" s="13" t="s">
        <v>59</v>
      </c>
    </row>
    <row r="38" spans="1:7" ht="15">
      <c r="A38" s="29" t="s">
        <v>35</v>
      </c>
      <c r="B38" s="29">
        <v>2012</v>
      </c>
      <c r="C38" s="29" t="s">
        <v>38</v>
      </c>
      <c r="D38" s="29">
        <v>120</v>
      </c>
      <c r="E38" s="29" t="s">
        <v>37</v>
      </c>
      <c r="F38" s="31">
        <f>D38*100/D37-100</f>
        <v>-9.774436090225564</v>
      </c>
      <c r="G38" s="19" t="s">
        <v>66</v>
      </c>
    </row>
    <row r="39" spans="1:7" ht="15">
      <c r="A39" s="29" t="s">
        <v>25</v>
      </c>
      <c r="B39" s="29">
        <v>2012</v>
      </c>
      <c r="C39" s="29" t="s">
        <v>38</v>
      </c>
      <c r="D39" s="29">
        <v>16</v>
      </c>
      <c r="E39" s="29" t="s">
        <v>37</v>
      </c>
      <c r="F39" s="31"/>
      <c r="G39" s="19" t="s">
        <v>58</v>
      </c>
    </row>
    <row r="40" spans="1:7" ht="15">
      <c r="A40" s="29" t="s">
        <v>25</v>
      </c>
      <c r="B40" s="29">
        <v>2012</v>
      </c>
      <c r="C40" s="29" t="s">
        <v>38</v>
      </c>
      <c r="D40" s="29">
        <v>17</v>
      </c>
      <c r="E40" s="29" t="s">
        <v>37</v>
      </c>
      <c r="F40" s="37">
        <f>D40*100/D39-100</f>
        <v>6.25</v>
      </c>
      <c r="G40" s="19" t="s">
        <v>58</v>
      </c>
    </row>
    <row r="41" spans="1:7" ht="15">
      <c r="A41" s="24" t="s">
        <v>6</v>
      </c>
      <c r="B41" s="24">
        <v>2011</v>
      </c>
      <c r="C41" s="24" t="s">
        <v>38</v>
      </c>
      <c r="D41" s="24">
        <v>279</v>
      </c>
      <c r="E41" s="24" t="s">
        <v>37</v>
      </c>
      <c r="F41" s="25"/>
      <c r="G41" s="8" t="s">
        <v>64</v>
      </c>
    </row>
    <row r="42" spans="1:7" ht="15">
      <c r="A42" s="24" t="s">
        <v>6</v>
      </c>
      <c r="B42" s="24">
        <v>2012</v>
      </c>
      <c r="C42" s="24" t="s">
        <v>38</v>
      </c>
      <c r="D42" s="24">
        <v>320</v>
      </c>
      <c r="E42" s="24" t="s">
        <v>37</v>
      </c>
      <c r="F42" s="25">
        <f>D42*100/D41-100</f>
        <v>14.695340501792117</v>
      </c>
      <c r="G42" s="39" t="s">
        <v>67</v>
      </c>
    </row>
    <row r="43" spans="1:6" ht="15">
      <c r="A43" s="29" t="s">
        <v>11</v>
      </c>
      <c r="B43" s="29">
        <v>2011</v>
      </c>
      <c r="C43" s="29" t="s">
        <v>38</v>
      </c>
      <c r="D43" s="29">
        <v>139</v>
      </c>
      <c r="E43" s="29" t="s">
        <v>37</v>
      </c>
      <c r="F43" s="31"/>
    </row>
    <row r="44" spans="1:6" ht="15">
      <c r="A44" s="29" t="s">
        <v>11</v>
      </c>
      <c r="B44" s="29">
        <v>2012</v>
      </c>
      <c r="C44" s="29" t="s">
        <v>38</v>
      </c>
      <c r="D44" s="29">
        <v>141</v>
      </c>
      <c r="E44" s="29" t="s">
        <v>37</v>
      </c>
      <c r="F44" s="37">
        <f>D44*100/D43-100</f>
        <v>1.4388489208633075</v>
      </c>
    </row>
    <row r="45" spans="1:6" ht="15">
      <c r="A45" s="29" t="s">
        <v>46</v>
      </c>
      <c r="B45" s="29">
        <v>2011</v>
      </c>
      <c r="C45" s="29" t="s">
        <v>38</v>
      </c>
      <c r="D45" s="29">
        <v>29</v>
      </c>
      <c r="E45" s="29" t="s">
        <v>37</v>
      </c>
      <c r="F45" s="31"/>
    </row>
    <row r="46" spans="1:6" ht="15">
      <c r="A46" s="29" t="s">
        <v>46</v>
      </c>
      <c r="B46" s="29">
        <v>2012</v>
      </c>
      <c r="C46" s="29" t="s">
        <v>38</v>
      </c>
      <c r="D46" s="29">
        <v>22</v>
      </c>
      <c r="E46" s="29" t="s">
        <v>37</v>
      </c>
      <c r="F46" s="31">
        <f>D46*100/D45-100</f>
        <v>-24.13793103448276</v>
      </c>
    </row>
    <row r="47" spans="1:7" ht="15">
      <c r="A47" s="29" t="s">
        <v>26</v>
      </c>
      <c r="B47" s="29">
        <v>2011</v>
      </c>
      <c r="C47" s="29" t="s">
        <v>38</v>
      </c>
      <c r="D47" s="29">
        <v>83</v>
      </c>
      <c r="E47" s="29" t="s">
        <v>37</v>
      </c>
      <c r="F47" s="31"/>
      <c r="G47" s="8" t="s">
        <v>59</v>
      </c>
    </row>
    <row r="48" spans="1:7" ht="15">
      <c r="A48" s="29" t="s">
        <v>26</v>
      </c>
      <c r="B48" s="29">
        <v>2012</v>
      </c>
      <c r="C48" s="29" t="s">
        <v>38</v>
      </c>
      <c r="D48" s="29">
        <v>81</v>
      </c>
      <c r="E48" s="29" t="s">
        <v>37</v>
      </c>
      <c r="F48" s="31">
        <f>D48*100/D47-100</f>
        <v>-2.409638554216869</v>
      </c>
      <c r="G48" s="8" t="s">
        <v>65</v>
      </c>
    </row>
    <row r="49" spans="1:6" ht="15">
      <c r="A49" s="29" t="s">
        <v>7</v>
      </c>
      <c r="B49" s="29">
        <v>2011</v>
      </c>
      <c r="C49" s="29" t="s">
        <v>38</v>
      </c>
      <c r="D49" s="29">
        <v>1786</v>
      </c>
      <c r="E49" s="29" t="s">
        <v>37</v>
      </c>
      <c r="F49" s="31"/>
    </row>
    <row r="50" spans="1:6" ht="15">
      <c r="A50" s="29" t="s">
        <v>7</v>
      </c>
      <c r="B50" s="29">
        <v>2012</v>
      </c>
      <c r="C50" s="29" t="s">
        <v>38</v>
      </c>
      <c r="D50" s="29">
        <v>1502</v>
      </c>
      <c r="E50" s="29" t="s">
        <v>37</v>
      </c>
      <c r="F50" s="31">
        <f>D50*100/D49-100</f>
        <v>-15.901455767077266</v>
      </c>
    </row>
    <row r="51" spans="1:7" ht="15">
      <c r="A51" s="29" t="s">
        <v>27</v>
      </c>
      <c r="B51" s="29">
        <v>2011</v>
      </c>
      <c r="C51" s="29" t="s">
        <v>38</v>
      </c>
      <c r="D51" s="29">
        <v>410</v>
      </c>
      <c r="E51" s="29" t="s">
        <v>37</v>
      </c>
      <c r="F51" s="31"/>
      <c r="G51" s="13" t="s">
        <v>59</v>
      </c>
    </row>
    <row r="52" spans="1:7" ht="15">
      <c r="A52" s="29" t="s">
        <v>27</v>
      </c>
      <c r="B52" s="29">
        <v>2012</v>
      </c>
      <c r="C52" s="29" t="s">
        <v>38</v>
      </c>
      <c r="D52" s="29">
        <v>360</v>
      </c>
      <c r="E52" s="29" t="s">
        <v>37</v>
      </c>
      <c r="F52" s="31">
        <f>D52*100/D51-100</f>
        <v>-12.195121951219505</v>
      </c>
      <c r="G52" s="43"/>
    </row>
    <row r="53" spans="1:6" ht="15">
      <c r="A53" s="26" t="s">
        <v>36</v>
      </c>
      <c r="B53" s="26">
        <v>2011</v>
      </c>
      <c r="C53" s="26" t="s">
        <v>38</v>
      </c>
      <c r="D53" s="26">
        <v>288</v>
      </c>
      <c r="E53" s="26" t="s">
        <v>37</v>
      </c>
      <c r="F53" s="28"/>
    </row>
    <row r="54" spans="1:7" ht="15">
      <c r="A54" s="26" t="s">
        <v>36</v>
      </c>
      <c r="B54" s="26">
        <v>2012</v>
      </c>
      <c r="C54" s="26" t="s">
        <v>38</v>
      </c>
      <c r="D54" s="26">
        <v>364</v>
      </c>
      <c r="E54" s="26" t="s">
        <v>37</v>
      </c>
      <c r="F54" s="28">
        <f>D54*100/D53-100</f>
        <v>26.388888888888886</v>
      </c>
      <c r="G54" s="18" t="s">
        <v>54</v>
      </c>
    </row>
    <row r="55" spans="1:6" s="10" customFormat="1" ht="12.75">
      <c r="A55" s="29" t="s">
        <v>17</v>
      </c>
      <c r="B55" s="29">
        <v>2011</v>
      </c>
      <c r="C55" s="29" t="s">
        <v>38</v>
      </c>
      <c r="D55" s="29">
        <v>71</v>
      </c>
      <c r="E55" s="29" t="s">
        <v>37</v>
      </c>
      <c r="F55" s="31"/>
    </row>
    <row r="56" spans="1:6" s="10" customFormat="1" ht="12.75">
      <c r="A56" s="29" t="s">
        <v>17</v>
      </c>
      <c r="B56" s="29">
        <v>2012</v>
      </c>
      <c r="C56" s="29" t="s">
        <v>38</v>
      </c>
      <c r="D56" s="29">
        <v>46</v>
      </c>
      <c r="E56" s="29" t="s">
        <v>37</v>
      </c>
      <c r="F56" s="31">
        <f>D56*100/D55-100</f>
        <v>-35.21126760563381</v>
      </c>
    </row>
    <row r="57" spans="1:7" ht="15">
      <c r="A57" s="24" t="s">
        <v>18</v>
      </c>
      <c r="B57" s="24">
        <v>2011</v>
      </c>
      <c r="C57" s="24" t="s">
        <v>38</v>
      </c>
      <c r="D57" s="24">
        <v>659</v>
      </c>
      <c r="E57" s="24" t="s">
        <v>37</v>
      </c>
      <c r="F57" s="25"/>
      <c r="G57" s="16" t="s">
        <v>47</v>
      </c>
    </row>
    <row r="58" spans="1:8" ht="15">
      <c r="A58" s="24" t="s">
        <v>18</v>
      </c>
      <c r="B58" s="24">
        <v>2012</v>
      </c>
      <c r="C58" s="24" t="s">
        <v>38</v>
      </c>
      <c r="D58" s="24">
        <v>621</v>
      </c>
      <c r="E58" s="24" t="s">
        <v>37</v>
      </c>
      <c r="F58" s="25">
        <f>D58*100/D57-100</f>
        <v>-5.76631259484067</v>
      </c>
      <c r="G58" s="16" t="s">
        <v>47</v>
      </c>
      <c r="H58" s="13"/>
    </row>
    <row r="59" spans="1:6" ht="15">
      <c r="A59" s="29" t="s">
        <v>8</v>
      </c>
      <c r="B59" s="29">
        <v>2011</v>
      </c>
      <c r="C59" s="29" t="s">
        <v>38</v>
      </c>
      <c r="D59" s="30">
        <v>150</v>
      </c>
      <c r="E59" s="29" t="s">
        <v>37</v>
      </c>
      <c r="F59" s="33"/>
    </row>
    <row r="60" spans="1:6" ht="15">
      <c r="A60" s="29" t="s">
        <v>8</v>
      </c>
      <c r="B60" s="29">
        <v>2012</v>
      </c>
      <c r="C60" s="29" t="s">
        <v>38</v>
      </c>
      <c r="D60" s="29">
        <v>120</v>
      </c>
      <c r="E60" s="29" t="s">
        <v>37</v>
      </c>
      <c r="F60" s="31">
        <f>D60*100/D59-100</f>
        <v>-20</v>
      </c>
    </row>
    <row r="61" spans="1:6" ht="15" hidden="1">
      <c r="A61" s="45" t="s">
        <v>34</v>
      </c>
      <c r="B61" s="29">
        <v>2008</v>
      </c>
      <c r="C61" s="29" t="s">
        <v>38</v>
      </c>
      <c r="D61" s="46"/>
      <c r="E61" s="29" t="s">
        <v>37</v>
      </c>
      <c r="F61" s="37">
        <f>D61*100/D60-100</f>
        <v>-100</v>
      </c>
    </row>
    <row r="62" spans="1:6" ht="15" hidden="1">
      <c r="A62" s="45" t="s">
        <v>34</v>
      </c>
      <c r="B62" s="29">
        <v>2009</v>
      </c>
      <c r="C62" s="29" t="s">
        <v>38</v>
      </c>
      <c r="D62" s="47"/>
      <c r="E62" s="29" t="s">
        <v>37</v>
      </c>
      <c r="F62" s="37" t="e">
        <f>D62*100/D61-100</f>
        <v>#DIV/0!</v>
      </c>
    </row>
    <row r="63" spans="1:6" ht="15">
      <c r="A63" s="36" t="s">
        <v>13</v>
      </c>
      <c r="B63" s="29">
        <v>2011</v>
      </c>
      <c r="C63" s="29" t="s">
        <v>38</v>
      </c>
      <c r="D63" s="36">
        <v>163</v>
      </c>
      <c r="E63" s="29" t="s">
        <v>37</v>
      </c>
      <c r="F63" s="37"/>
    </row>
    <row r="64" spans="1:6" ht="15">
      <c r="A64" s="36" t="s">
        <v>13</v>
      </c>
      <c r="B64" s="29">
        <v>2012</v>
      </c>
      <c r="C64" s="29" t="s">
        <v>38</v>
      </c>
      <c r="D64" s="36">
        <v>166</v>
      </c>
      <c r="E64" s="29" t="s">
        <v>37</v>
      </c>
      <c r="F64" s="37">
        <f>D64*100/D63-100</f>
        <v>1.8404907975460105</v>
      </c>
    </row>
    <row r="65" spans="1:7" ht="15">
      <c r="A65" s="40" t="s">
        <v>34</v>
      </c>
      <c r="B65" s="24">
        <v>2011</v>
      </c>
      <c r="C65" s="24" t="s">
        <v>38</v>
      </c>
      <c r="D65" s="40">
        <v>14924</v>
      </c>
      <c r="E65" s="40" t="s">
        <v>37</v>
      </c>
      <c r="F65" s="44"/>
      <c r="G65" t="s">
        <v>74</v>
      </c>
    </row>
    <row r="66" spans="1:6" ht="15">
      <c r="A66" s="40" t="s">
        <v>34</v>
      </c>
      <c r="B66" s="24">
        <v>2012</v>
      </c>
      <c r="C66" s="24" t="s">
        <v>38</v>
      </c>
      <c r="D66" s="40">
        <v>16180</v>
      </c>
      <c r="E66" s="40" t="s">
        <v>37</v>
      </c>
      <c r="F66" s="25">
        <f>D66*100/D65-100</f>
        <v>8.415974269632812</v>
      </c>
    </row>
    <row r="69" spans="1:2" ht="15">
      <c r="A69" s="33" t="s">
        <v>68</v>
      </c>
      <c r="B69" s="33"/>
    </row>
    <row r="70" spans="1:3" ht="15">
      <c r="A70" s="27" t="s">
        <v>69</v>
      </c>
      <c r="B70" s="27"/>
      <c r="C70" s="27"/>
    </row>
    <row r="71" spans="1:6" ht="15">
      <c r="A71" s="40" t="s">
        <v>70</v>
      </c>
      <c r="B71" s="40"/>
      <c r="C71" s="40"/>
      <c r="D71" s="40"/>
      <c r="E71" s="40"/>
      <c r="F71" s="40" t="s">
        <v>71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32"/>
  <sheetViews>
    <sheetView zoomScale="85" zoomScaleNormal="85" zoomScalePageLayoutView="0" workbookViewId="0" topLeftCell="A1">
      <selection activeCell="D11" sqref="D11"/>
    </sheetView>
  </sheetViews>
  <sheetFormatPr defaultColWidth="11.421875" defaultRowHeight="12.75"/>
  <cols>
    <col min="1" max="1" width="19.57421875" style="1" customWidth="1"/>
    <col min="2" max="2" width="9.140625" style="3" customWidth="1"/>
    <col min="3" max="16384" width="11.421875" style="1" customWidth="1"/>
  </cols>
  <sheetData>
    <row r="2" ht="12.75">
      <c r="B2" s="4" t="s">
        <v>44</v>
      </c>
    </row>
    <row r="3" spans="1:2" ht="12.75">
      <c r="A3" s="2" t="s">
        <v>36</v>
      </c>
      <c r="B3" s="5">
        <v>0.264</v>
      </c>
    </row>
    <row r="4" spans="1:2" ht="12.75">
      <c r="A4" s="2" t="s">
        <v>52</v>
      </c>
      <c r="B4" s="5">
        <v>0.147</v>
      </c>
    </row>
    <row r="5" spans="1:2" ht="12.75">
      <c r="A5" s="2" t="s">
        <v>34</v>
      </c>
      <c r="B5" s="5">
        <v>0.084</v>
      </c>
    </row>
    <row r="6" spans="1:2" ht="12.75">
      <c r="A6" s="2" t="s">
        <v>57</v>
      </c>
      <c r="B6" s="5">
        <v>0.083</v>
      </c>
    </row>
    <row r="7" spans="1:2" ht="12.75">
      <c r="A7" s="2" t="s">
        <v>3</v>
      </c>
      <c r="B7" s="5">
        <v>0.068</v>
      </c>
    </row>
    <row r="8" spans="1:2" ht="12.75">
      <c r="A8" s="2" t="s">
        <v>25</v>
      </c>
      <c r="B8" s="5">
        <v>0.063</v>
      </c>
    </row>
    <row r="9" spans="1:2" ht="12.75">
      <c r="A9" s="2" t="s">
        <v>0</v>
      </c>
      <c r="B9" s="20">
        <v>0.054</v>
      </c>
    </row>
    <row r="10" spans="1:2" ht="12.75">
      <c r="A10" s="2" t="s">
        <v>23</v>
      </c>
      <c r="B10" s="5">
        <v>0.034</v>
      </c>
    </row>
    <row r="11" spans="1:2" ht="12.75">
      <c r="A11" s="2" t="s">
        <v>13</v>
      </c>
      <c r="B11" s="5">
        <v>0.018</v>
      </c>
    </row>
    <row r="12" spans="1:2" ht="12.75">
      <c r="A12" s="2" t="s">
        <v>11</v>
      </c>
      <c r="B12" s="5">
        <v>0.014</v>
      </c>
    </row>
    <row r="13" spans="1:2" ht="12.75">
      <c r="A13" s="2" t="s">
        <v>15</v>
      </c>
      <c r="B13" s="7">
        <v>0</v>
      </c>
    </row>
    <row r="14" spans="1:2" ht="12.75">
      <c r="A14" s="2" t="s">
        <v>2</v>
      </c>
      <c r="B14" s="7">
        <v>-0.017</v>
      </c>
    </row>
    <row r="15" spans="1:2" ht="12.75">
      <c r="A15" s="2" t="s">
        <v>26</v>
      </c>
      <c r="B15" s="7">
        <v>-0.024</v>
      </c>
    </row>
    <row r="16" spans="1:2" ht="12.75">
      <c r="A16" s="2" t="s">
        <v>21</v>
      </c>
      <c r="B16" s="7">
        <v>-0.056</v>
      </c>
    </row>
    <row r="17" spans="1:2" ht="12.75">
      <c r="A17" s="2" t="s">
        <v>18</v>
      </c>
      <c r="B17" s="7">
        <v>-0.058</v>
      </c>
    </row>
    <row r="18" spans="1:2" ht="12.75">
      <c r="A18" s="2" t="s">
        <v>10</v>
      </c>
      <c r="B18" s="7">
        <v>-0.066</v>
      </c>
    </row>
    <row r="19" spans="1:2" ht="12.75">
      <c r="A19" s="2" t="s">
        <v>14</v>
      </c>
      <c r="B19" s="7">
        <v>-0.075</v>
      </c>
    </row>
    <row r="20" spans="1:2" ht="12.75">
      <c r="A20" s="2" t="s">
        <v>73</v>
      </c>
      <c r="B20" s="7">
        <v>-0.098</v>
      </c>
    </row>
    <row r="21" spans="1:2" ht="12.75">
      <c r="A21" s="2" t="s">
        <v>16</v>
      </c>
      <c r="B21" s="7">
        <v>-0.11</v>
      </c>
    </row>
    <row r="22" spans="1:2" ht="12.75">
      <c r="A22" s="2" t="s">
        <v>19</v>
      </c>
      <c r="B22" s="7">
        <v>-0.12</v>
      </c>
    </row>
    <row r="23" spans="1:2" ht="12.75">
      <c r="A23" s="2" t="s">
        <v>27</v>
      </c>
      <c r="B23" s="7">
        <v>-0.122</v>
      </c>
    </row>
    <row r="24" spans="1:2" ht="12.75">
      <c r="A24" s="2" t="s">
        <v>7</v>
      </c>
      <c r="B24" s="7">
        <v>-0.159</v>
      </c>
    </row>
    <row r="25" spans="1:2" ht="12.75">
      <c r="A25" s="2" t="s">
        <v>22</v>
      </c>
      <c r="B25" s="7">
        <v>-0.167</v>
      </c>
    </row>
    <row r="26" spans="1:2" ht="12.75">
      <c r="A26" s="1" t="s">
        <v>9</v>
      </c>
      <c r="B26" s="7">
        <v>-0.188</v>
      </c>
    </row>
    <row r="27" spans="1:2" ht="12.75">
      <c r="A27" s="2" t="s">
        <v>8</v>
      </c>
      <c r="B27" s="7">
        <v>-0.2</v>
      </c>
    </row>
    <row r="28" spans="1:2" ht="12.75">
      <c r="A28" s="2" t="s">
        <v>46</v>
      </c>
      <c r="B28" s="7">
        <v>-0.241</v>
      </c>
    </row>
    <row r="29" spans="1:2" ht="12.75">
      <c r="A29" s="2" t="s">
        <v>61</v>
      </c>
      <c r="B29" s="7">
        <v>-0.243</v>
      </c>
    </row>
    <row r="30" spans="1:2" ht="12.75">
      <c r="A30" s="2" t="s">
        <v>60</v>
      </c>
      <c r="B30" s="7">
        <v>-0.291</v>
      </c>
    </row>
    <row r="31" spans="1:2" ht="12.75">
      <c r="A31" s="2" t="s">
        <v>17</v>
      </c>
      <c r="B31" s="7">
        <v>-0.352</v>
      </c>
    </row>
    <row r="32" spans="1:2" ht="12.75">
      <c r="A32" s="2"/>
      <c r="B32" s="6"/>
    </row>
    <row r="35" ht="10.5" customHeight="1"/>
    <row r="36" ht="12.75" hidden="1"/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DBSUE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OECD</dc:creator>
  <cp:keywords/>
  <dc:description/>
  <cp:lastModifiedBy>SIMMONS Margaret</cp:lastModifiedBy>
  <cp:lastPrinted>2016-05-12T11:45:00Z</cp:lastPrinted>
  <dcterms:created xsi:type="dcterms:W3CDTF">2008-04-02T09:59:39Z</dcterms:created>
  <dcterms:modified xsi:type="dcterms:W3CDTF">2016-06-14T07:10:39Z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