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70" yWindow="2250" windowWidth="14940" windowHeight="12195"/>
  </bookViews>
  <sheets>
    <sheet name="Fig 2.6" sheetId="3" r:id="rId1"/>
    <sheet name="Data_men" sheetId="1" r:id="rId2"/>
    <sheet name="Data_women" sheetId="2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F46" i="1" l="1"/>
  <c r="O46" i="1"/>
  <c r="P46" i="1"/>
  <c r="Q46" i="1"/>
  <c r="R46" i="1"/>
  <c r="S46" i="1"/>
  <c r="T46" i="1"/>
  <c r="U46" i="1"/>
  <c r="V46" i="1"/>
  <c r="N46" i="1"/>
  <c r="D46" i="1"/>
  <c r="E46" i="1"/>
  <c r="G46" i="1"/>
  <c r="H46" i="1"/>
  <c r="I46" i="1"/>
  <c r="J46" i="1"/>
  <c r="K46" i="1"/>
  <c r="C46" i="1"/>
  <c r="N46" i="2"/>
  <c r="O46" i="2"/>
  <c r="P46" i="2"/>
  <c r="Q46" i="2"/>
  <c r="R46" i="2"/>
  <c r="S46" i="2"/>
  <c r="T46" i="2"/>
  <c r="U46" i="2"/>
  <c r="M46" i="2"/>
  <c r="C46" i="2"/>
  <c r="D46" i="2"/>
  <c r="E46" i="2"/>
  <c r="F46" i="2"/>
  <c r="G46" i="2"/>
  <c r="H46" i="2"/>
  <c r="I46" i="2"/>
  <c r="B46" i="2"/>
  <c r="J10" i="2"/>
  <c r="J46" i="2" s="1"/>
</calcChain>
</file>

<file path=xl/comments1.xml><?xml version="1.0" encoding="utf-8"?>
<comments xmlns="http://schemas.openxmlformats.org/spreadsheetml/2006/main">
  <authors>
    <author>keese_m</author>
  </authors>
  <commentList>
    <comment ref="L42" authorId="0">
      <text>
        <r>
          <rPr>
            <sz val="8"/>
            <color indexed="81"/>
            <rFont val="Tahoma"/>
            <family val="2"/>
          </rPr>
          <t>The estimates for Turkey are based on 3-yearly moving averages of participation rates for each 5-year age group.</t>
        </r>
      </text>
    </comment>
  </commentList>
</comments>
</file>

<file path=xl/sharedStrings.xml><?xml version="1.0" encoding="utf-8"?>
<sst xmlns="http://schemas.openxmlformats.org/spreadsheetml/2006/main" count="293" uniqueCount="66">
  <si>
    <t>Table 1. Men’s pensionable age in OECD countries, 1949-2050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</si>
  <si>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</si>
  <si>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</si>
  <si>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</si>
  <si>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</si>
  <si>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</si>
  <si>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</si>
  <si>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</si>
  <si>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</si>
  <si>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</si>
  <si>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</si>
  <si>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</si>
  <si>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</si>
  <si>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</si>
  <si>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</si>
  <si>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</si>
  <si>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</si>
  <si>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</si>
  <si>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</si>
  <si>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</si>
  <si>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</si>
  <si>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</si>
  <si>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</si>
  <si>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</si>
  <si>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</si>
  <si>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</si>
  <si>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</si>
  <si>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</si>
  <si>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</si>
  <si>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</si>
  <si>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</si>
  <si>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Table 2. Women’s pensionable age in OECD countries, 1949-2050</t>
  </si>
  <si>
    <t>Part I</t>
  </si>
  <si>
    <t>Version 1 - Last updated: 28-Jan-2011</t>
  </si>
  <si>
    <t>Chile</t>
  </si>
  <si>
    <t>Estonia</t>
  </si>
  <si>
    <t>Israel</t>
  </si>
  <si>
    <t>Latvia</t>
  </si>
  <si>
    <t>Slovenia</t>
  </si>
  <si>
    <t>Effective</t>
  </si>
  <si>
    <t>Normal</t>
  </si>
  <si>
    <t>..</t>
  </si>
  <si>
    <t>1966-71</t>
  </si>
  <si>
    <t>1978-83</t>
  </si>
  <si>
    <t>1984-89</t>
  </si>
  <si>
    <t>1988-93</t>
  </si>
  <si>
    <t>1994-99</t>
  </si>
  <si>
    <t>1997-02</t>
  </si>
  <si>
    <t>2005-10</t>
  </si>
  <si>
    <t>2009-14</t>
  </si>
  <si>
    <t>2011-16</t>
  </si>
  <si>
    <t>Replacement rate</t>
  </si>
  <si>
    <t>LM exit - retirement age</t>
  </si>
  <si>
    <t>Low</t>
  </si>
  <si>
    <t>Source: OECD.</t>
  </si>
  <si>
    <t>Figure 2.6. Average normal and effective retirement age in OECD countries by sex, 1970-2015</t>
  </si>
  <si>
    <t>Average normal and effective retirement age in OECD countries by gender, 1970-2015</t>
  </si>
  <si>
    <t>Men</t>
  </si>
  <si>
    <t>Women</t>
  </si>
  <si>
    <t>Source: OECD</t>
  </si>
  <si>
    <t>Note: The effective retirement age is measured here as the average labour market exit age (see indicator 7.8).</t>
  </si>
  <si>
    <t>Pensions at a Glance 2017 - © OECD 2017</t>
  </si>
  <si>
    <t>Chapter 2</t>
  </si>
  <si>
    <t>Figure 2.6. The rise in effective retirement age lags behind the rise in the normal retirement age</t>
  </si>
  <si>
    <t>Version 1 - Last updated: 30-Nov-2017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</si>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</sst>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0.0"/>
    <numFmt numFmtId="166" formatCode="#,##0.0_ ;\-#,##0.0\ "/>
  </numFmts>
  <fonts count="27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8"/>
      <name val="Arial"/>
      <family val="2"/>
    </font>
    <font>
      <u/>
      <sz val="8"/>
      <name val="Verdana"/>
      <family val="2"/>
    </font>
    <font>
      <i/>
      <sz val="10"/>
      <name val="Arial"/>
      <family val="2"/>
    </font>
    <font>
      <sz val="8.5"/>
      <name val="Arial Narrow"/>
      <family val="2"/>
    </font>
    <font>
      <i/>
      <sz val="10"/>
      <color indexed="10"/>
      <name val="Arial"/>
      <family val="2"/>
    </font>
    <font>
      <sz val="8"/>
      <color indexed="81"/>
      <name val="Tahoma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</font>
    <font>
      <i/>
      <sz val="9"/>
      <color rgb="FF000000"/>
      <name val="Arial Narrow"/>
      <family val="2"/>
    </font>
    <font>
      <sz val="9"/>
      <color rgb="FF000000"/>
      <name val="Arial Narrow"/>
      <family val="2"/>
    </font>
    <font>
      <sz val="5"/>
      <color rgb="FF000000"/>
      <name val="Arial Narrow"/>
      <family val="2"/>
    </font>
    <font>
      <b/>
      <i/>
      <sz val="9"/>
      <color rgb="FF000000"/>
      <name val="Arial Narrow"/>
      <family val="2"/>
    </font>
    <font>
      <sz val="10"/>
      <color rgb="FF000000"/>
      <name val="Arial Narrow"/>
      <family val="2"/>
    </font>
    <font>
      <sz val="8.5"/>
      <color theme="1"/>
      <name val="Arial Narrow"/>
      <family val="2"/>
    </font>
    <font>
      <i/>
      <sz val="10"/>
      <color rgb="FFFF0000"/>
      <name val="Arial"/>
      <family val="2"/>
    </font>
    <font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"/>
      <family val="2"/>
    </font>
    <font>
      <sz val="10"/>
      <color theme="1"/>
      <name val="Times New Roman"/>
      <family val="1"/>
    </font>
    <font>
      <sz val="10"/>
      <color rgb="FF01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F4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12"/>
      </top>
      <bottom style="thin">
        <color indexed="64"/>
      </bottom>
      <diagonal/>
    </border>
    <border>
      <left/>
      <right/>
      <top/>
      <bottom style="medium">
        <color indexed="12"/>
      </bottom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 applyFill="0"/>
  </cellStyleXfs>
  <cellXfs count="66">
    <xf numFmtId="0" fontId="0" fillId="0" borderId="0" xfId="0"/>
    <xf numFmtId="0" fontId="10" fillId="0" borderId="1" xfId="0" applyFont="1" applyBorder="1"/>
    <xf numFmtId="164" fontId="11" fillId="0" borderId="1" xfId="0" applyNumberFormat="1" applyFont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10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2" borderId="0" xfId="0" applyFont="1" applyFill="1" applyAlignment="1">
      <alignment horizontal="right"/>
    </xf>
    <xf numFmtId="0" fontId="14" fillId="0" borderId="2" xfId="0" applyFont="1" applyBorder="1" applyAlignment="1">
      <alignment horizontal="left"/>
    </xf>
    <xf numFmtId="165" fontId="14" fillId="0" borderId="2" xfId="0" applyNumberFormat="1" applyFont="1" applyBorder="1" applyAlignment="1">
      <alignment horizontal="right"/>
    </xf>
    <xf numFmtId="0" fontId="0" fillId="0" borderId="0" xfId="0" applyAlignment="1"/>
    <xf numFmtId="166" fontId="3" fillId="0" borderId="6" xfId="0" applyNumberFormat="1" applyFont="1" applyBorder="1" applyAlignment="1">
      <alignment horizontal="right"/>
    </xf>
    <xf numFmtId="166" fontId="3" fillId="3" borderId="6" xfId="0" applyNumberFormat="1" applyFont="1" applyFill="1" applyBorder="1" applyAlignment="1">
      <alignment horizontal="right"/>
    </xf>
    <xf numFmtId="165" fontId="5" fillId="0" borderId="0" xfId="0" applyNumberFormat="1" applyFont="1"/>
    <xf numFmtId="165" fontId="0" fillId="0" borderId="0" xfId="0" applyNumberFormat="1"/>
    <xf numFmtId="0" fontId="15" fillId="0" borderId="0" xfId="0" applyFont="1"/>
    <xf numFmtId="165" fontId="16" fillId="4" borderId="0" xfId="0" applyNumberFormat="1" applyFont="1" applyFill="1" applyBorder="1" applyAlignment="1">
      <alignment horizontal="center"/>
    </xf>
    <xf numFmtId="165" fontId="16" fillId="5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right"/>
    </xf>
    <xf numFmtId="0" fontId="16" fillId="4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165" fontId="16" fillId="4" borderId="0" xfId="0" applyNumberFormat="1" applyFont="1" applyFill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165" fontId="0" fillId="0" borderId="0" xfId="0" applyNumberFormat="1" applyAlignment="1">
      <alignment horizontal="right"/>
    </xf>
    <xf numFmtId="165" fontId="17" fillId="0" borderId="0" xfId="0" applyNumberFormat="1" applyFont="1" applyAlignment="1">
      <alignment horizontal="right"/>
    </xf>
    <xf numFmtId="0" fontId="1" fillId="0" borderId="0" xfId="0" applyFont="1" applyBorder="1"/>
    <xf numFmtId="0" fontId="0" fillId="0" borderId="4" xfId="0" applyBorder="1"/>
    <xf numFmtId="165" fontId="0" fillId="0" borderId="4" xfId="0" applyNumberFormat="1" applyBorder="1" applyAlignment="1">
      <alignment horizontal="right"/>
    </xf>
    <xf numFmtId="0" fontId="4" fillId="6" borderId="0" xfId="0" applyFont="1" applyFill="1" applyBorder="1" applyAlignment="1">
      <alignment vertical="top" wrapText="1"/>
    </xf>
    <xf numFmtId="0" fontId="12" fillId="0" borderId="6" xfId="0" applyFont="1" applyBorder="1" applyAlignment="1">
      <alignment horizontal="left"/>
    </xf>
    <xf numFmtId="0" fontId="2" fillId="6" borderId="0" xfId="0" applyFont="1" applyFill="1" applyBorder="1" applyAlignment="1">
      <alignment vertical="top" wrapText="1"/>
    </xf>
    <xf numFmtId="165" fontId="16" fillId="4" borderId="5" xfId="0" applyNumberFormat="1" applyFont="1" applyFill="1" applyBorder="1" applyAlignment="1">
      <alignment horizontal="center"/>
    </xf>
    <xf numFmtId="0" fontId="0" fillId="0" borderId="0" xfId="0" applyBorder="1"/>
    <xf numFmtId="165" fontId="0" fillId="0" borderId="0" xfId="0" applyNumberFormat="1" applyBorder="1" applyAlignment="1">
      <alignment horizontal="right"/>
    </xf>
    <xf numFmtId="0" fontId="18" fillId="0" borderId="0" xfId="0" applyFont="1"/>
    <xf numFmtId="0" fontId="18" fillId="4" borderId="0" xfId="0" applyFont="1" applyFill="1"/>
    <xf numFmtId="0" fontId="18" fillId="0" borderId="2" xfId="0" applyFont="1" applyBorder="1"/>
    <xf numFmtId="165" fontId="18" fillId="0" borderId="0" xfId="0" applyNumberFormat="1" applyFont="1"/>
    <xf numFmtId="165" fontId="18" fillId="4" borderId="0" xfId="0" applyNumberFormat="1" applyFont="1" applyFill="1"/>
    <xf numFmtId="165" fontId="18" fillId="0" borderId="2" xfId="0" applyNumberFormat="1" applyFont="1" applyBorder="1"/>
    <xf numFmtId="0" fontId="19" fillId="0" borderId="0" xfId="0" applyFont="1" applyBorder="1"/>
    <xf numFmtId="165" fontId="19" fillId="0" borderId="0" xfId="0" applyNumberFormat="1" applyFont="1" applyBorder="1"/>
    <xf numFmtId="0" fontId="0" fillId="7" borderId="0" xfId="0" applyFill="1"/>
    <xf numFmtId="166" fontId="0" fillId="7" borderId="0" xfId="0" applyNumberFormat="1" applyFill="1"/>
    <xf numFmtId="0" fontId="10" fillId="7" borderId="0" xfId="0" applyFont="1" applyFill="1"/>
    <xf numFmtId="165" fontId="0" fillId="7" borderId="0" xfId="0" applyNumberFormat="1" applyFill="1" applyAlignment="1">
      <alignment horizontal="right"/>
    </xf>
    <xf numFmtId="165" fontId="7" fillId="0" borderId="0" xfId="0" applyNumberFormat="1" applyFont="1" applyAlignment="1">
      <alignment horizontal="right"/>
    </xf>
    <xf numFmtId="0" fontId="5" fillId="0" borderId="0" xfId="0" applyFont="1" applyBorder="1"/>
    <xf numFmtId="165" fontId="6" fillId="5" borderId="0" xfId="0" applyNumberFormat="1" applyFont="1" applyFill="1" applyBorder="1" applyAlignment="1">
      <alignment horizontal="center"/>
    </xf>
    <xf numFmtId="0" fontId="12" fillId="7" borderId="0" xfId="0" applyFont="1" applyFill="1" applyAlignment="1">
      <alignment horizontal="left"/>
    </xf>
    <xf numFmtId="0" fontId="2" fillId="7" borderId="0" xfId="0" applyFont="1" applyFill="1" applyBorder="1" applyAlignment="1">
      <alignment vertical="top" wrapText="1"/>
    </xf>
    <xf numFmtId="0" fontId="20" fillId="0" borderId="0" xfId="0" applyFont="1" applyFill="1"/>
    <xf numFmtId="0" fontId="15" fillId="0" borderId="0" xfId="0" applyFont="1" applyFill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left" vertical="center"/>
    </xf>
    <xf numFmtId="0" fontId="23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6" fillId="8" borderId="0" xfId="0" applyFont="1" applyFill="1" applyAlignment="1"/>
    <xf numFmtId="0" fontId="9" fillId="8" borderId="0" xfId="1" applyFill="1" applyAlignment="1" applyProtection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0.16815040146674884"/>
          <c:w val="0.97756185331317791"/>
          <c:h val="0.82188919701142726"/>
        </c:manualLayout>
      </c:layout>
      <c:lineChart>
        <c:grouping val="standard"/>
        <c:varyColors val="0"/>
        <c:ser>
          <c:idx val="0"/>
          <c:order val="0"/>
          <c:tx>
            <c:strRef>
              <c:f>Data_women!$A$46</c:f>
              <c:strCache>
                <c:ptCount val="1"/>
                <c:pt idx="0">
                  <c:v>Normal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Data_men!$C$9:$J$9</c:f>
              <c:numCache>
                <c:formatCode>yyyy</c:formatCode>
                <c:ptCount val="8"/>
                <c:pt idx="0">
                  <c:v>25934</c:v>
                </c:pt>
                <c:pt idx="1">
                  <c:v>30317</c:v>
                </c:pt>
                <c:pt idx="2">
                  <c:v>32509</c:v>
                </c:pt>
                <c:pt idx="3">
                  <c:v>33970</c:v>
                </c:pt>
                <c:pt idx="4">
                  <c:v>36161</c:v>
                </c:pt>
                <c:pt idx="5">
                  <c:v>37257</c:v>
                </c:pt>
                <c:pt idx="6">
                  <c:v>40179</c:v>
                </c:pt>
                <c:pt idx="7">
                  <c:v>41640</c:v>
                </c:pt>
              </c:numCache>
            </c:numRef>
          </c:cat>
          <c:val>
            <c:numRef>
              <c:f>Data_women!$B$46:$I$46</c:f>
              <c:numCache>
                <c:formatCode>0.0</c:formatCode>
                <c:ptCount val="8"/>
                <c:pt idx="0">
                  <c:v>62.103448275862071</c:v>
                </c:pt>
                <c:pt idx="1">
                  <c:v>61.689655172413794</c:v>
                </c:pt>
                <c:pt idx="2">
                  <c:v>61.103448275862071</c:v>
                </c:pt>
                <c:pt idx="3">
                  <c:v>61.06666666666667</c:v>
                </c:pt>
                <c:pt idx="4">
                  <c:v>61.169999999999995</c:v>
                </c:pt>
                <c:pt idx="5">
                  <c:v>61.419999999999995</c:v>
                </c:pt>
                <c:pt idx="6">
                  <c:v>61.906666666666666</c:v>
                </c:pt>
                <c:pt idx="7">
                  <c:v>63.037142857142861</c:v>
                </c:pt>
              </c:numCache>
            </c:numRef>
          </c:val>
          <c:smooth val="0"/>
        </c:ser>
        <c:ser>
          <c:idx val="13"/>
          <c:order val="1"/>
          <c:tx>
            <c:strRef>
              <c:f>Data_women!$A$47</c:f>
              <c:strCache>
                <c:ptCount val="1"/>
                <c:pt idx="0">
                  <c:v>Effective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Data_women!$B$9:$I$9</c:f>
              <c:numCache>
                <c:formatCode>yyyy</c:formatCode>
                <c:ptCount val="8"/>
                <c:pt idx="0">
                  <c:v>25934</c:v>
                </c:pt>
                <c:pt idx="1">
                  <c:v>30317</c:v>
                </c:pt>
                <c:pt idx="2">
                  <c:v>32509</c:v>
                </c:pt>
                <c:pt idx="3">
                  <c:v>33970</c:v>
                </c:pt>
                <c:pt idx="4">
                  <c:v>36161</c:v>
                </c:pt>
                <c:pt idx="5">
                  <c:v>37257</c:v>
                </c:pt>
                <c:pt idx="6">
                  <c:v>40179</c:v>
                </c:pt>
                <c:pt idx="7">
                  <c:v>41640</c:v>
                </c:pt>
              </c:numCache>
            </c:numRef>
          </c:cat>
          <c:val>
            <c:numRef>
              <c:f>Data_women!$B$47:$I$47</c:f>
              <c:numCache>
                <c:formatCode>0.0</c:formatCode>
                <c:ptCount val="8"/>
                <c:pt idx="0">
                  <c:v>66.237308796581033</c:v>
                </c:pt>
                <c:pt idx="1">
                  <c:v>63.404742564760305</c:v>
                </c:pt>
                <c:pt idx="2">
                  <c:v>62.600725775945861</c:v>
                </c:pt>
                <c:pt idx="3">
                  <c:v>62.077831282665265</c:v>
                </c:pt>
                <c:pt idx="4">
                  <c:v>61.083382437816908</c:v>
                </c:pt>
                <c:pt idx="5">
                  <c:v>61.230361611101621</c:v>
                </c:pt>
                <c:pt idx="6">
                  <c:v>62.578160556582901</c:v>
                </c:pt>
                <c:pt idx="7">
                  <c:v>63.216378844235727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25600"/>
        <c:axId val="148827136"/>
      </c:lineChart>
      <c:dateAx>
        <c:axId val="1488256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827136"/>
        <c:crosses val="autoZero"/>
        <c:auto val="0"/>
        <c:lblOffset val="0"/>
        <c:baseTimeUnit val="years"/>
        <c:majorUnit val="5"/>
        <c:majorTimeUnit val="years"/>
        <c:minorUnit val="1"/>
        <c:minorTimeUnit val="years"/>
      </c:dateAx>
      <c:valAx>
        <c:axId val="148827136"/>
        <c:scaling>
          <c:orientation val="minMax"/>
          <c:max val="70"/>
          <c:min val="58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Calibri"/>
                    <a:cs typeface="Calibri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4.2464621992181041E-3"/>
              <c:y val="0.1095643828103576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825600"/>
        <c:crosses val="autoZero"/>
        <c:crossBetween val="between"/>
        <c:majorUnit val="2"/>
        <c:minorUnit val="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8.4782042104876762E-2"/>
          <c:y val="1.9920868100442669E-2"/>
          <c:w val="0.90741772663032505"/>
          <c:h val="7.4703255376660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0.16815040146674884"/>
          <c:w val="0.97756185331317791"/>
          <c:h val="0.82188919701142726"/>
        </c:manualLayout>
      </c:layout>
      <c:lineChart>
        <c:grouping val="standard"/>
        <c:varyColors val="0"/>
        <c:ser>
          <c:idx val="0"/>
          <c:order val="0"/>
          <c:tx>
            <c:strRef>
              <c:f>Data_men!$B$46</c:f>
              <c:strCache>
                <c:ptCount val="1"/>
                <c:pt idx="0">
                  <c:v>Normal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Data_men!$C$9:$J$9</c:f>
              <c:numCache>
                <c:formatCode>yyyy</c:formatCode>
                <c:ptCount val="8"/>
                <c:pt idx="0">
                  <c:v>25934</c:v>
                </c:pt>
                <c:pt idx="1">
                  <c:v>30317</c:v>
                </c:pt>
                <c:pt idx="2">
                  <c:v>32509</c:v>
                </c:pt>
                <c:pt idx="3">
                  <c:v>33970</c:v>
                </c:pt>
                <c:pt idx="4">
                  <c:v>36161</c:v>
                </c:pt>
                <c:pt idx="5">
                  <c:v>37257</c:v>
                </c:pt>
                <c:pt idx="6">
                  <c:v>40179</c:v>
                </c:pt>
                <c:pt idx="7">
                  <c:v>41640</c:v>
                </c:pt>
              </c:numCache>
            </c:numRef>
          </c:cat>
          <c:val>
            <c:numRef>
              <c:f>Data_men!$C$46:$J$46</c:f>
              <c:numCache>
                <c:formatCode>0.0</c:formatCode>
                <c:ptCount val="8"/>
                <c:pt idx="0">
                  <c:v>63.931034482758619</c:v>
                </c:pt>
                <c:pt idx="1">
                  <c:v>63.206896551724135</c:v>
                </c:pt>
                <c:pt idx="2">
                  <c:v>62.827586206896555</c:v>
                </c:pt>
                <c:pt idx="3">
                  <c:v>62.533333333333331</c:v>
                </c:pt>
                <c:pt idx="4">
                  <c:v>62.57</c:v>
                </c:pt>
                <c:pt idx="5">
                  <c:v>62.736666666666665</c:v>
                </c:pt>
                <c:pt idx="6">
                  <c:v>62.980000000000004</c:v>
                </c:pt>
                <c:pt idx="7">
                  <c:v>63.860000000000014</c:v>
                </c:pt>
              </c:numCache>
            </c:numRef>
          </c:val>
          <c:smooth val="0"/>
        </c:ser>
        <c:ser>
          <c:idx val="13"/>
          <c:order val="1"/>
          <c:tx>
            <c:strRef>
              <c:f>Data_men!$B$47</c:f>
              <c:strCache>
                <c:ptCount val="1"/>
                <c:pt idx="0">
                  <c:v>Effective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Data_women!$B$9:$I$9</c:f>
              <c:numCache>
                <c:formatCode>yyyy</c:formatCode>
                <c:ptCount val="8"/>
                <c:pt idx="0">
                  <c:v>25934</c:v>
                </c:pt>
                <c:pt idx="1">
                  <c:v>30317</c:v>
                </c:pt>
                <c:pt idx="2">
                  <c:v>32509</c:v>
                </c:pt>
                <c:pt idx="3">
                  <c:v>33970</c:v>
                </c:pt>
                <c:pt idx="4">
                  <c:v>36161</c:v>
                </c:pt>
                <c:pt idx="5">
                  <c:v>37257</c:v>
                </c:pt>
                <c:pt idx="6">
                  <c:v>40179</c:v>
                </c:pt>
                <c:pt idx="7">
                  <c:v>41640</c:v>
                </c:pt>
              </c:numCache>
            </c:numRef>
          </c:cat>
          <c:val>
            <c:numRef>
              <c:f>Data_men!$C$47:$J$47</c:f>
              <c:numCache>
                <c:formatCode>0.0</c:formatCode>
                <c:ptCount val="8"/>
                <c:pt idx="0">
                  <c:v>68.50102196540108</c:v>
                </c:pt>
                <c:pt idx="1">
                  <c:v>65.242351658800587</c:v>
                </c:pt>
                <c:pt idx="2">
                  <c:v>64.325537847031498</c:v>
                </c:pt>
                <c:pt idx="3">
                  <c:v>63.879245230082482</c:v>
                </c:pt>
                <c:pt idx="4">
                  <c:v>63.284597046464739</c:v>
                </c:pt>
                <c:pt idx="5">
                  <c:v>63.188028080214153</c:v>
                </c:pt>
                <c:pt idx="6">
                  <c:v>63.929031863040613</c:v>
                </c:pt>
                <c:pt idx="7">
                  <c:v>64.586554444999379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16032"/>
        <c:axId val="159917568"/>
      </c:lineChart>
      <c:dateAx>
        <c:axId val="1599160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9917568"/>
        <c:crosses val="autoZero"/>
        <c:auto val="0"/>
        <c:lblOffset val="0"/>
        <c:baseTimeUnit val="years"/>
        <c:majorUnit val="5"/>
        <c:majorTimeUnit val="years"/>
        <c:minorUnit val="1"/>
        <c:minorTimeUnit val="years"/>
      </c:dateAx>
      <c:valAx>
        <c:axId val="159917568"/>
        <c:scaling>
          <c:orientation val="minMax"/>
          <c:max val="70"/>
          <c:min val="6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Calibri"/>
                    <a:cs typeface="Calibri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4.2462586913477917E-3"/>
              <c:y val="0.1095643828103576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9916032"/>
        <c:crosses val="autoZero"/>
        <c:crossBetween val="between"/>
        <c:majorUnit val="1"/>
        <c:minorUnit val="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8.4782244324722575E-2"/>
          <c:y val="1.9920868100442669E-2"/>
          <c:w val="0.90741778330340295"/>
          <c:h val="7.4703255376660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Sheet1!$B$7:$B$41</c:f>
              <c:numCache>
                <c:formatCode>0.0</c:formatCode>
                <c:ptCount val="35"/>
                <c:pt idx="0">
                  <c:v>48.239049315452576</c:v>
                </c:pt>
                <c:pt idx="1">
                  <c:v>78.097480535507202</c:v>
                </c:pt>
                <c:pt idx="2">
                  <c:v>48.145070672035217</c:v>
                </c:pt>
                <c:pt idx="3">
                  <c:v>32.712453603744507</c:v>
                </c:pt>
                <c:pt idx="4">
                  <c:v>31.664171814918518</c:v>
                </c:pt>
                <c:pt idx="5">
                  <c:v>46.712177991867065</c:v>
                </c:pt>
                <c:pt idx="6">
                  <c:v>82.827222347259521</c:v>
                </c:pt>
                <c:pt idx="7">
                  <c:v>50.943523645401001</c:v>
                </c:pt>
                <c:pt idx="8">
                  <c:v>55.381780862808228</c:v>
                </c:pt>
                <c:pt idx="9">
                  <c:v>54.962784051895142</c:v>
                </c:pt>
                <c:pt idx="10">
                  <c:v>38.197413086891174</c:v>
                </c:pt>
                <c:pt idx="11">
                  <c:v>53.737986087799072</c:v>
                </c:pt>
                <c:pt idx="12">
                  <c:v>58.676469326019287</c:v>
                </c:pt>
                <c:pt idx="13">
                  <c:v>68.954914808273315</c:v>
                </c:pt>
                <c:pt idx="14">
                  <c:v>34.08542275428772</c:v>
                </c:pt>
                <c:pt idx="15">
                  <c:v>66.417759656906128</c:v>
                </c:pt>
                <c:pt idx="16">
                  <c:v>85.701358318328857</c:v>
                </c:pt>
                <c:pt idx="17">
                  <c:v>34.583708643913269</c:v>
                </c:pt>
                <c:pt idx="18">
                  <c:v>39.268353581428528</c:v>
                </c:pt>
                <c:pt idx="19">
                  <c:v>50.642049312591553</c:v>
                </c:pt>
                <c:pt idx="20">
                  <c:v>76.746058464050293</c:v>
                </c:pt>
                <c:pt idx="21">
                  <c:v>25.948020815849304</c:v>
                </c:pt>
                <c:pt idx="22">
                  <c:v>95.545190572738647</c:v>
                </c:pt>
                <c:pt idx="23">
                  <c:v>39.997848868370056</c:v>
                </c:pt>
                <c:pt idx="24">
                  <c:v>50.104838609695435</c:v>
                </c:pt>
                <c:pt idx="25">
                  <c:v>32.24334716796875</c:v>
                </c:pt>
                <c:pt idx="26">
                  <c:v>73.958581686019897</c:v>
                </c:pt>
                <c:pt idx="27">
                  <c:v>63.340985774993896</c:v>
                </c:pt>
                <c:pt idx="28">
                  <c:v>38.108968734741211</c:v>
                </c:pt>
                <c:pt idx="29">
                  <c:v>82.111752033233643</c:v>
                </c:pt>
                <c:pt idx="30">
                  <c:v>65.787404775619507</c:v>
                </c:pt>
                <c:pt idx="31">
                  <c:v>43.435022234916687</c:v>
                </c:pt>
                <c:pt idx="32">
                  <c:v>75.714570283889771</c:v>
                </c:pt>
                <c:pt idx="33">
                  <c:v>22.131757438182831</c:v>
                </c:pt>
                <c:pt idx="34">
                  <c:v>33.352741599082947</c:v>
                </c:pt>
              </c:numCache>
            </c:numRef>
          </c:xVal>
          <c:yVal>
            <c:numRef>
              <c:f>Sheet1!$F$7:$F$41</c:f>
              <c:numCache>
                <c:formatCode>0.0</c:formatCode>
                <c:ptCount val="35"/>
                <c:pt idx="0">
                  <c:v>0.178593816065856</c:v>
                </c:pt>
                <c:pt idx="1">
                  <c:v>-2.9835845062791719</c:v>
                </c:pt>
                <c:pt idx="2">
                  <c:v>-3.6949768488545303</c:v>
                </c:pt>
                <c:pt idx="3">
                  <c:v>0.74738870605749241</c:v>
                </c:pt>
                <c:pt idx="4">
                  <c:v>5.9685933051039655</c:v>
                </c:pt>
                <c:pt idx="5">
                  <c:v>-0.46309354038584161</c:v>
                </c:pt>
                <c:pt idx="6">
                  <c:v>-1.3148288438567235</c:v>
                </c:pt>
                <c:pt idx="7">
                  <c:v>1.8125498349292428</c:v>
                </c:pt>
                <c:pt idx="8">
                  <c:v>-1.8072647965086972</c:v>
                </c:pt>
                <c:pt idx="9">
                  <c:v>-1.5519773809808939</c:v>
                </c:pt>
                <c:pt idx="10">
                  <c:v>-2.1209939848410784</c:v>
                </c:pt>
                <c:pt idx="11">
                  <c:v>-4.4361779311650196E-2</c:v>
                </c:pt>
                <c:pt idx="12">
                  <c:v>0.60252456825360667</c:v>
                </c:pt>
                <c:pt idx="13">
                  <c:v>2.7412291238939588</c:v>
                </c:pt>
                <c:pt idx="14">
                  <c:v>0.90044922297902019</c:v>
                </c:pt>
                <c:pt idx="15">
                  <c:v>2.2626988568189148</c:v>
                </c:pt>
                <c:pt idx="16">
                  <c:v>-4.4590828297840659</c:v>
                </c:pt>
                <c:pt idx="17">
                  <c:v>5.155494331867601</c:v>
                </c:pt>
                <c:pt idx="18">
                  <c:v>10.971211325997132</c:v>
                </c:pt>
                <c:pt idx="19">
                  <c:v>-0.78987937092682614</c:v>
                </c:pt>
                <c:pt idx="20">
                  <c:v>1.1588941294872583</c:v>
                </c:pt>
                <c:pt idx="21">
                  <c:v>7.0590480073167896</c:v>
                </c:pt>
                <c:pt idx="22">
                  <c:v>-2.0139056822992814</c:v>
                </c:pt>
                <c:pt idx="23">
                  <c:v>3.3769905382553418</c:v>
                </c:pt>
                <c:pt idx="24">
                  <c:v>-0.75414372412541297</c:v>
                </c:pt>
                <c:pt idx="25">
                  <c:v>-3.3755932177654415</c:v>
                </c:pt>
                <c:pt idx="26">
                  <c:v>2.834367223106625</c:v>
                </c:pt>
                <c:pt idx="27">
                  <c:v>-1.1890664754094402</c:v>
                </c:pt>
                <c:pt idx="28">
                  <c:v>2.2979807479608283</c:v>
                </c:pt>
                <c:pt idx="29">
                  <c:v>-2.7630803461339966</c:v>
                </c:pt>
                <c:pt idx="30">
                  <c:v>0.7746724673114187</c:v>
                </c:pt>
                <c:pt idx="31">
                  <c:v>0.98924512410094678</c:v>
                </c:pt>
                <c:pt idx="32">
                  <c:v>6.0826278180633153</c:v>
                </c:pt>
                <c:pt idx="33">
                  <c:v>-0.367259766311264</c:v>
                </c:pt>
                <c:pt idx="34">
                  <c:v>0.78326578528509572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35776"/>
        <c:axId val="184637312"/>
      </c:scatterChart>
      <c:valAx>
        <c:axId val="18463577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4637312"/>
        <c:crosses val="autoZero"/>
        <c:crossBetween val="midCat"/>
      </c:valAx>
      <c:valAx>
        <c:axId val="18463731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84635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8</xdr:row>
      <xdr:rowOff>0</xdr:rowOff>
    </xdr:from>
    <xdr:to>
      <xdr:col>8</xdr:col>
      <xdr:colOff>581025</xdr:colOff>
      <xdr:row>23</xdr:row>
      <xdr:rowOff>123825</xdr:rowOff>
    </xdr:to>
    <xdr:graphicFrame macro="">
      <xdr:nvGraphicFramePr>
        <xdr:cNvPr id="10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4</xdr:col>
      <xdr:colOff>276225</xdr:colOff>
      <xdr:row>23</xdr:row>
      <xdr:rowOff>123825</xdr:rowOff>
    </xdr:to>
    <xdr:graphicFrame macro="">
      <xdr:nvGraphicFramePr>
        <xdr:cNvPr id="1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13</xdr:row>
      <xdr:rowOff>38100</xdr:rowOff>
    </xdr:from>
    <xdr:to>
      <xdr:col>14</xdr:col>
      <xdr:colOff>247650</xdr:colOff>
      <xdr:row>30</xdr:row>
      <xdr:rowOff>19050</xdr:rowOff>
    </xdr:to>
    <xdr:graphicFrame macro="">
      <xdr:nvGraphicFramePr>
        <xdr:cNvPr id="870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pension_glance-20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pension_glance-2017-en" TargetMode="External"/><Relationship Id="rId1" Type="http://schemas.openxmlformats.org/officeDocument/2006/relationships/hyperlink" Target="http://dotstat.oecd.org/OECDStat_Metadata/ShowMetadata.ashx?Dataset=PAG&amp;Coords=%5bCOU%5d.%5bISR%5d&amp;ShowOnWeb=true&amp;Lang=en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pension_glance-2017-en" TargetMode="External"/><Relationship Id="rId1" Type="http://schemas.openxmlformats.org/officeDocument/2006/relationships/hyperlink" Target="http://dotstat.oecd.org/OECDStat_Metadata/ShowMetadata.ashx?Dataset=PAG&amp;Coords=%5bCOU%5d.%5bISR%5d&amp;ShowOnWeb=true&amp;Lang=e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pension_glance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Normal="100" workbookViewId="0">
      <selection sqref="A1:I1"/>
    </sheetView>
  </sheetViews>
  <sheetFormatPr defaultRowHeight="12.75" x14ac:dyDescent="0.2"/>
  <cols>
    <col min="8" max="8" width="13.85546875" customWidth="1"/>
  </cols>
  <sheetData>
    <row r="1" spans="1:17" s="64" customFormat="1" x14ac:dyDescent="0.2">
      <c r="A1" s="65" t="s">
        <v>61</v>
      </c>
    </row>
    <row r="2" spans="1:17" s="64" customFormat="1" x14ac:dyDescent="0.2">
      <c r="A2" s="64" t="s">
        <v>62</v>
      </c>
      <c r="B2" s="64" t="s">
        <v>63</v>
      </c>
    </row>
    <row r="3" spans="1:17" s="64" customFormat="1" x14ac:dyDescent="0.2">
      <c r="A3" s="64" t="s">
        <v>64</v>
      </c>
    </row>
    <row r="4" spans="1:17" s="64" customFormat="1" x14ac:dyDescent="0.2">
      <c r="A4" s="65" t="s">
        <v>65</v>
      </c>
    </row>
    <row r="5" spans="1:17" s="64" customFormat="1" x14ac:dyDescent="0.2"/>
    <row r="6" spans="1:17" ht="16.5" x14ac:dyDescent="0.3">
      <c r="A6" s="58" t="s">
        <v>55</v>
      </c>
      <c r="B6" s="58"/>
      <c r="C6" s="58"/>
      <c r="D6" s="58"/>
      <c r="E6" s="58"/>
      <c r="F6" s="58"/>
      <c r="G6" s="58"/>
      <c r="H6" s="58"/>
      <c r="I6" s="58"/>
    </row>
    <row r="7" spans="1:17" ht="16.5" customHeight="1" x14ac:dyDescent="0.2">
      <c r="A7" s="59" t="s">
        <v>56</v>
      </c>
      <c r="B7" s="59"/>
      <c r="C7" s="59"/>
      <c r="D7" s="59"/>
      <c r="E7" s="59"/>
      <c r="F7" s="59"/>
      <c r="G7" s="59"/>
      <c r="H7" s="59"/>
      <c r="I7" s="59"/>
    </row>
    <row r="8" spans="1:17" x14ac:dyDescent="0.2">
      <c r="A8" s="60" t="s">
        <v>57</v>
      </c>
      <c r="B8" s="60"/>
      <c r="C8" s="60"/>
      <c r="D8" s="60"/>
      <c r="E8" s="60"/>
      <c r="F8" s="60" t="s">
        <v>58</v>
      </c>
      <c r="G8" s="60"/>
      <c r="H8" s="60"/>
      <c r="I8" s="60"/>
    </row>
    <row r="9" spans="1:17" x14ac:dyDescent="0.2">
      <c r="A9" s="56"/>
      <c r="B9" s="57"/>
      <c r="C9" s="57"/>
      <c r="D9" s="57"/>
      <c r="E9" s="57"/>
      <c r="F9" s="57"/>
      <c r="G9" s="57"/>
      <c r="H9" s="57"/>
      <c r="I9" s="57"/>
      <c r="J9" s="18"/>
      <c r="K9" s="18"/>
      <c r="L9" s="18"/>
      <c r="M9" s="18"/>
      <c r="N9" s="18"/>
      <c r="O9" s="18"/>
      <c r="P9" s="18"/>
      <c r="Q9" s="18"/>
    </row>
    <row r="10" spans="1:17" x14ac:dyDescent="0.2">
      <c r="A10" s="56"/>
      <c r="B10" s="57"/>
      <c r="C10" s="57"/>
      <c r="D10" s="57"/>
      <c r="E10" s="57"/>
      <c r="F10" s="57"/>
      <c r="G10" s="57"/>
      <c r="H10" s="57"/>
      <c r="I10" s="57"/>
      <c r="J10" s="18"/>
      <c r="K10" s="18"/>
      <c r="L10" s="18"/>
      <c r="M10" s="18"/>
      <c r="N10" s="18"/>
      <c r="O10" s="18"/>
      <c r="P10" s="18"/>
      <c r="Q10" s="18"/>
    </row>
    <row r="11" spans="1:17" x14ac:dyDescent="0.2">
      <c r="A11" s="56"/>
      <c r="B11" s="57"/>
      <c r="C11" s="57"/>
      <c r="D11" s="57"/>
      <c r="E11" s="57"/>
      <c r="F11" s="57"/>
      <c r="G11" s="57"/>
      <c r="H11" s="57"/>
      <c r="I11" s="57"/>
      <c r="J11" s="18"/>
      <c r="K11" s="18"/>
      <c r="L11" s="18"/>
      <c r="M11" s="18"/>
      <c r="N11" s="18"/>
      <c r="O11" s="18"/>
      <c r="P11" s="18"/>
      <c r="Q11" s="18"/>
    </row>
    <row r="12" spans="1:17" x14ac:dyDescent="0.2">
      <c r="A12" s="56"/>
      <c r="B12" s="57"/>
      <c r="C12" s="57"/>
      <c r="D12" s="57"/>
      <c r="E12" s="57"/>
      <c r="F12" s="57"/>
      <c r="G12" s="57"/>
      <c r="H12" s="57"/>
      <c r="I12" s="57"/>
      <c r="J12" s="18"/>
      <c r="K12" s="18"/>
      <c r="L12" s="18"/>
      <c r="M12" s="18"/>
      <c r="N12" s="18"/>
      <c r="O12" s="18"/>
      <c r="P12" s="18"/>
      <c r="Q12" s="18"/>
    </row>
    <row r="13" spans="1:17" x14ac:dyDescent="0.2">
      <c r="A13" s="56"/>
      <c r="B13" s="57"/>
      <c r="C13" s="57"/>
      <c r="D13" s="57"/>
      <c r="E13" s="57"/>
      <c r="F13" s="57"/>
      <c r="G13" s="57"/>
      <c r="H13" s="57"/>
      <c r="I13" s="57"/>
      <c r="J13" s="18"/>
      <c r="K13" s="18"/>
      <c r="L13" s="18"/>
      <c r="M13" s="18"/>
      <c r="N13" s="18"/>
      <c r="O13" s="18"/>
      <c r="P13" s="18"/>
      <c r="Q13" s="18"/>
    </row>
    <row r="14" spans="1:17" x14ac:dyDescent="0.2">
      <c r="A14" s="56"/>
      <c r="B14" s="57"/>
      <c r="C14" s="57"/>
      <c r="D14" s="57"/>
      <c r="E14" s="57"/>
      <c r="F14" s="57"/>
      <c r="G14" s="57"/>
      <c r="H14" s="57"/>
      <c r="I14" s="57"/>
      <c r="J14" s="18"/>
      <c r="K14" s="18"/>
      <c r="L14" s="18"/>
      <c r="M14" s="18"/>
      <c r="N14" s="18"/>
      <c r="O14" s="18"/>
      <c r="P14" s="18"/>
      <c r="Q14" s="18"/>
    </row>
    <row r="15" spans="1:17" x14ac:dyDescent="0.2">
      <c r="A15" s="56"/>
      <c r="B15" s="57"/>
      <c r="C15" s="57"/>
      <c r="D15" s="57"/>
      <c r="E15" s="57"/>
      <c r="F15" s="57"/>
      <c r="G15" s="57"/>
      <c r="H15" s="57"/>
      <c r="I15" s="57"/>
      <c r="J15" s="18"/>
      <c r="K15" s="18"/>
      <c r="L15" s="18"/>
      <c r="M15" s="18"/>
      <c r="N15" s="18"/>
      <c r="O15" s="18"/>
      <c r="P15" s="18"/>
      <c r="Q15" s="18"/>
    </row>
    <row r="16" spans="1:17" x14ac:dyDescent="0.2">
      <c r="A16" s="56"/>
      <c r="B16" s="57"/>
      <c r="C16" s="57"/>
      <c r="D16" s="57"/>
      <c r="E16" s="57"/>
      <c r="F16" s="57"/>
      <c r="G16" s="57"/>
      <c r="H16" s="57"/>
      <c r="I16" s="57"/>
      <c r="J16" s="18"/>
      <c r="K16" s="18"/>
      <c r="L16" s="18"/>
      <c r="M16" s="18"/>
      <c r="N16" s="18"/>
      <c r="O16" s="18"/>
      <c r="P16" s="18"/>
      <c r="Q16" s="18"/>
    </row>
    <row r="17" spans="1:17" x14ac:dyDescent="0.2">
      <c r="A17" s="56"/>
      <c r="B17" s="57"/>
      <c r="C17" s="57"/>
      <c r="D17" s="57"/>
      <c r="E17" s="57"/>
      <c r="F17" s="57"/>
      <c r="G17" s="57"/>
      <c r="H17" s="57"/>
      <c r="I17" s="57"/>
      <c r="J17" s="18"/>
      <c r="K17" s="18"/>
      <c r="L17" s="18"/>
      <c r="M17" s="18"/>
      <c r="N17" s="18"/>
      <c r="O17" s="18"/>
      <c r="P17" s="18"/>
      <c r="Q17" s="18"/>
    </row>
    <row r="18" spans="1:17" x14ac:dyDescent="0.2">
      <c r="A18" s="56"/>
      <c r="B18" s="57"/>
      <c r="C18" s="57"/>
      <c r="D18" s="57"/>
      <c r="E18" s="57"/>
      <c r="F18" s="57"/>
      <c r="G18" s="57"/>
      <c r="H18" s="57"/>
      <c r="I18" s="57"/>
      <c r="J18" s="18"/>
      <c r="K18" s="18"/>
      <c r="L18" s="18"/>
      <c r="M18" s="18"/>
      <c r="N18" s="18"/>
      <c r="O18" s="18"/>
      <c r="P18" s="18"/>
      <c r="Q18" s="18"/>
    </row>
    <row r="19" spans="1:17" x14ac:dyDescent="0.2">
      <c r="A19" s="56"/>
      <c r="B19" s="57"/>
      <c r="C19" s="57"/>
      <c r="D19" s="57"/>
      <c r="E19" s="57"/>
      <c r="F19" s="57"/>
      <c r="G19" s="57"/>
      <c r="H19" s="57"/>
      <c r="I19" s="57"/>
      <c r="J19" s="18"/>
      <c r="K19" s="18"/>
      <c r="L19" s="18"/>
      <c r="M19" s="18"/>
      <c r="N19" s="18"/>
      <c r="O19" s="18"/>
      <c r="P19" s="18"/>
      <c r="Q19" s="18"/>
    </row>
    <row r="20" spans="1:17" x14ac:dyDescent="0.2">
      <c r="A20" s="56"/>
      <c r="B20" s="57"/>
      <c r="C20" s="57"/>
      <c r="D20" s="57"/>
      <c r="E20" s="57"/>
      <c r="F20" s="57"/>
      <c r="G20" s="57"/>
      <c r="H20" s="57"/>
      <c r="I20" s="57"/>
      <c r="J20" s="18"/>
      <c r="K20" s="18"/>
      <c r="L20" s="18"/>
      <c r="M20" s="18"/>
      <c r="N20" s="18"/>
      <c r="O20" s="18"/>
      <c r="P20" s="18"/>
      <c r="Q20" s="18"/>
    </row>
    <row r="21" spans="1:17" x14ac:dyDescent="0.2">
      <c r="A21" s="56"/>
      <c r="B21" s="57"/>
      <c r="C21" s="57"/>
      <c r="D21" s="57"/>
      <c r="E21" s="57"/>
      <c r="F21" s="57"/>
      <c r="G21" s="57"/>
      <c r="H21" s="57"/>
      <c r="I21" s="57"/>
      <c r="J21" s="18"/>
      <c r="K21" s="18"/>
      <c r="L21" s="18"/>
      <c r="M21" s="18"/>
      <c r="N21" s="18"/>
      <c r="O21" s="18"/>
      <c r="P21" s="18"/>
      <c r="Q21" s="18"/>
    </row>
    <row r="22" spans="1:17" x14ac:dyDescent="0.2">
      <c r="A22" s="56"/>
      <c r="B22" s="57"/>
      <c r="C22" s="57"/>
      <c r="D22" s="57"/>
      <c r="E22" s="57"/>
      <c r="F22" s="57"/>
      <c r="G22" s="57"/>
      <c r="H22" s="57"/>
      <c r="I22" s="57"/>
      <c r="J22" s="18"/>
      <c r="K22" s="18"/>
      <c r="L22" s="18"/>
      <c r="M22" s="18"/>
      <c r="N22" s="18"/>
      <c r="O22" s="18"/>
      <c r="P22" s="18"/>
      <c r="Q22" s="18"/>
    </row>
    <row r="23" spans="1:17" x14ac:dyDescent="0.2">
      <c r="A23" s="56"/>
      <c r="B23" s="57"/>
      <c r="C23" s="57"/>
      <c r="D23" s="57"/>
      <c r="E23" s="57"/>
      <c r="F23" s="57"/>
      <c r="G23" s="57"/>
      <c r="H23" s="57"/>
      <c r="I23" s="57"/>
      <c r="J23" s="18"/>
      <c r="K23" s="18"/>
      <c r="L23" s="18"/>
      <c r="M23" s="18"/>
      <c r="N23" s="18"/>
      <c r="O23" s="18"/>
      <c r="P23" s="18"/>
      <c r="Q23" s="18"/>
    </row>
    <row r="24" spans="1:17" x14ac:dyDescent="0.2">
      <c r="A24" s="56"/>
      <c r="B24" s="57"/>
      <c r="C24" s="57"/>
      <c r="D24" s="57"/>
      <c r="E24" s="57"/>
      <c r="F24" s="57"/>
      <c r="G24" s="57"/>
      <c r="H24" s="57"/>
      <c r="I24" s="57"/>
      <c r="J24" s="18"/>
      <c r="K24" s="18"/>
      <c r="L24" s="18"/>
      <c r="M24" s="18"/>
      <c r="N24" s="18"/>
      <c r="O24" s="18"/>
      <c r="P24" s="18"/>
      <c r="Q24" s="18"/>
    </row>
    <row r="25" spans="1:17" x14ac:dyDescent="0.2">
      <c r="A25" s="61" t="s">
        <v>59</v>
      </c>
      <c r="B25" s="61"/>
      <c r="C25" s="61"/>
      <c r="D25" s="61"/>
      <c r="E25" s="61"/>
      <c r="F25" s="61"/>
      <c r="G25" s="61"/>
      <c r="H25" s="61"/>
      <c r="I25" s="61"/>
    </row>
    <row r="26" spans="1:17" x14ac:dyDescent="0.2">
      <c r="A26" s="61" t="s">
        <v>60</v>
      </c>
      <c r="B26" s="61"/>
      <c r="C26" s="61"/>
      <c r="D26" s="61"/>
      <c r="E26" s="61"/>
      <c r="F26" s="61"/>
      <c r="G26" s="61"/>
      <c r="H26" s="61"/>
      <c r="I26" s="61"/>
    </row>
  </sheetData>
  <mergeCells count="6">
    <mergeCell ref="A6:I6"/>
    <mergeCell ref="A7:I7"/>
    <mergeCell ref="A8:E8"/>
    <mergeCell ref="F8:I8"/>
    <mergeCell ref="A26:I26"/>
    <mergeCell ref="A25:I25"/>
  </mergeCells>
  <hyperlinks>
    <hyperlink ref="A1" r:id="rId1" display="http://dx.doi.org/10.1787/pension_glance-201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opLeftCell="A7" workbookViewId="0">
      <selection activeCell="A47" sqref="A47:IV47"/>
    </sheetView>
  </sheetViews>
  <sheetFormatPr defaultRowHeight="12" customHeight="1" x14ac:dyDescent="0.2"/>
  <cols>
    <col min="2" max="2" width="10.85546875" bestFit="1" customWidth="1"/>
    <col min="3" max="11" width="9.5703125" bestFit="1" customWidth="1"/>
  </cols>
  <sheetData>
    <row r="1" spans="1:24" s="64" customFormat="1" ht="12" customHeight="1" x14ac:dyDescent="0.2">
      <c r="A1" s="65" t="s">
        <v>61</v>
      </c>
    </row>
    <row r="2" spans="1:24" s="64" customFormat="1" ht="12" customHeight="1" x14ac:dyDescent="0.2">
      <c r="A2" s="64" t="s">
        <v>62</v>
      </c>
      <c r="B2" s="64" t="s">
        <v>63</v>
      </c>
    </row>
    <row r="3" spans="1:24" s="64" customFormat="1" ht="12" customHeight="1" x14ac:dyDescent="0.2">
      <c r="A3" s="64" t="s">
        <v>64</v>
      </c>
    </row>
    <row r="4" spans="1:24" s="64" customFormat="1" ht="12" customHeight="1" x14ac:dyDescent="0.2">
      <c r="A4" s="65" t="s">
        <v>65</v>
      </c>
    </row>
    <row r="5" spans="1:24" s="64" customFormat="1" ht="12" customHeight="1" x14ac:dyDescent="0.2"/>
    <row r="6" spans="1:24" ht="12" customHeight="1" x14ac:dyDescent="0.2">
      <c r="B6" s="13" t="s">
        <v>32</v>
      </c>
    </row>
    <row r="7" spans="1:24" ht="12" customHeight="1" x14ac:dyDescent="0.2">
      <c r="B7" s="13" t="s">
        <v>33</v>
      </c>
    </row>
    <row r="8" spans="1:24" ht="15" customHeight="1" thickBot="1" x14ac:dyDescent="0.3">
      <c r="B8" s="62" t="s">
        <v>0</v>
      </c>
      <c r="C8" s="62"/>
      <c r="D8" s="62"/>
      <c r="E8" s="62"/>
      <c r="F8" s="62"/>
      <c r="G8" s="62"/>
      <c r="H8" s="62"/>
      <c r="I8" s="62"/>
      <c r="J8" s="62"/>
    </row>
    <row r="9" spans="1:24" ht="12" customHeight="1" thickBot="1" x14ac:dyDescent="0.3">
      <c r="B9" s="1"/>
      <c r="C9" s="2">
        <v>25934</v>
      </c>
      <c r="D9" s="2">
        <v>30317</v>
      </c>
      <c r="E9" s="2">
        <v>32509</v>
      </c>
      <c r="F9" s="2">
        <v>33970</v>
      </c>
      <c r="G9" s="2">
        <v>36161</v>
      </c>
      <c r="H9" s="2">
        <v>37257</v>
      </c>
      <c r="I9" s="3">
        <v>40179</v>
      </c>
      <c r="J9" s="3">
        <v>41640</v>
      </c>
      <c r="K9" s="21">
        <v>42370</v>
      </c>
      <c r="M9" s="25"/>
      <c r="N9" s="26" t="s">
        <v>42</v>
      </c>
      <c r="O9" s="26" t="s">
        <v>43</v>
      </c>
      <c r="P9" s="26" t="s">
        <v>44</v>
      </c>
      <c r="Q9" s="26" t="s">
        <v>45</v>
      </c>
      <c r="R9" s="26" t="s">
        <v>46</v>
      </c>
      <c r="S9" s="26" t="s">
        <v>47</v>
      </c>
      <c r="T9" s="27" t="s">
        <v>48</v>
      </c>
      <c r="U9" s="27" t="s">
        <v>49</v>
      </c>
      <c r="V9" s="27" t="s">
        <v>50</v>
      </c>
    </row>
    <row r="10" spans="1:24" ht="12" customHeight="1" x14ac:dyDescent="0.25">
      <c r="B10" s="4" t="s">
        <v>14</v>
      </c>
      <c r="C10" s="5">
        <v>60</v>
      </c>
      <c r="D10" s="5">
        <v>55</v>
      </c>
      <c r="E10" s="5">
        <v>55</v>
      </c>
      <c r="F10" s="5">
        <v>55</v>
      </c>
      <c r="G10" s="5">
        <v>55</v>
      </c>
      <c r="H10" s="5">
        <v>57</v>
      </c>
      <c r="I10" s="6">
        <v>59</v>
      </c>
      <c r="J10" s="14">
        <v>62.5</v>
      </c>
      <c r="K10" s="19">
        <v>66.599999999999994</v>
      </c>
      <c r="M10" t="s">
        <v>14</v>
      </c>
      <c r="N10" s="28">
        <v>64.797315639872465</v>
      </c>
      <c r="O10" s="28">
        <v>62.597253666842008</v>
      </c>
      <c r="P10" s="28">
        <v>61.631206147165663</v>
      </c>
      <c r="Q10" s="28">
        <v>59.804574376422195</v>
      </c>
      <c r="R10" s="28">
        <v>60.216360884621139</v>
      </c>
      <c r="S10" s="28">
        <v>61.625049436634022</v>
      </c>
      <c r="T10" s="28">
        <v>60.612152958016544</v>
      </c>
      <c r="U10" s="28">
        <v>61.417736728455424</v>
      </c>
      <c r="V10" s="28">
        <v>62.140917170215928</v>
      </c>
      <c r="X10" s="17">
        <v>-4.4590828297840659</v>
      </c>
    </row>
    <row r="11" spans="1:24" ht="12" customHeight="1" x14ac:dyDescent="0.25">
      <c r="B11" s="4" t="s">
        <v>3</v>
      </c>
      <c r="C11" s="5">
        <v>60</v>
      </c>
      <c r="D11" s="5">
        <v>60</v>
      </c>
      <c r="E11" s="5">
        <v>60</v>
      </c>
      <c r="F11" s="5">
        <v>60</v>
      </c>
      <c r="G11" s="5">
        <v>60</v>
      </c>
      <c r="H11" s="5">
        <v>60</v>
      </c>
      <c r="I11" s="6">
        <v>60</v>
      </c>
      <c r="J11" s="14">
        <v>60</v>
      </c>
      <c r="K11" s="19">
        <v>65</v>
      </c>
      <c r="M11" t="s">
        <v>3</v>
      </c>
      <c r="N11" s="29">
        <v>64.188975470851943</v>
      </c>
      <c r="O11" s="29">
        <v>60.961363597937535</v>
      </c>
      <c r="P11" s="28">
        <v>58.711316334907529</v>
      </c>
      <c r="Q11" s="28">
        <v>57.938902400900652</v>
      </c>
      <c r="R11" s="28">
        <v>58.070139506028667</v>
      </c>
      <c r="S11" s="28">
        <v>58.505522288306771</v>
      </c>
      <c r="T11" s="28">
        <v>60.556591389862128</v>
      </c>
      <c r="U11" s="28">
        <v>59.936037401615273</v>
      </c>
      <c r="V11" s="28">
        <v>61.30502315114547</v>
      </c>
      <c r="X11" s="17">
        <v>-3.6949768488545303</v>
      </c>
    </row>
    <row r="12" spans="1:24" ht="12" customHeight="1" x14ac:dyDescent="0.25">
      <c r="B12" s="4" t="s">
        <v>22</v>
      </c>
      <c r="C12" s="5">
        <v>60</v>
      </c>
      <c r="D12" s="5">
        <v>60</v>
      </c>
      <c r="E12" s="5">
        <v>65</v>
      </c>
      <c r="F12" s="5">
        <v>65</v>
      </c>
      <c r="G12" s="5">
        <v>65</v>
      </c>
      <c r="H12" s="5">
        <v>65</v>
      </c>
      <c r="I12" s="6">
        <v>65</v>
      </c>
      <c r="J12" s="15">
        <v>65.3</v>
      </c>
      <c r="K12" s="20">
        <v>66</v>
      </c>
      <c r="M12" s="47" t="s">
        <v>22</v>
      </c>
      <c r="N12" s="29">
        <v>72.569811335970456</v>
      </c>
      <c r="O12" s="29">
        <v>66.610282961317196</v>
      </c>
      <c r="P12" s="29">
        <v>66.16953277923146</v>
      </c>
      <c r="Q12" s="29">
        <v>66.263359131271329</v>
      </c>
      <c r="R12" s="28">
        <v>62.41367473350531</v>
      </c>
      <c r="S12" s="28">
        <v>61.163113843730812</v>
      </c>
      <c r="T12" s="28">
        <v>61.453377055686907</v>
      </c>
      <c r="U12" s="28">
        <v>62.176915831831217</v>
      </c>
      <c r="V12" s="28">
        <v>62.624406782234558</v>
      </c>
      <c r="X12" s="17">
        <v>-3.3755932177654415</v>
      </c>
    </row>
    <row r="13" spans="1:24" ht="12" customHeight="1" x14ac:dyDescent="0.25">
      <c r="B13" s="4" t="s">
        <v>2</v>
      </c>
      <c r="C13" s="5">
        <v>65</v>
      </c>
      <c r="D13" s="5">
        <v>65</v>
      </c>
      <c r="E13" s="5">
        <v>65</v>
      </c>
      <c r="F13" s="5">
        <v>65</v>
      </c>
      <c r="G13" s="5">
        <v>65</v>
      </c>
      <c r="H13" s="5">
        <v>65</v>
      </c>
      <c r="I13" s="6">
        <v>65</v>
      </c>
      <c r="J13" s="15">
        <v>65</v>
      </c>
      <c r="K13" s="20">
        <v>65</v>
      </c>
      <c r="M13" t="s">
        <v>2</v>
      </c>
      <c r="N13" s="29">
        <v>66.5</v>
      </c>
      <c r="O13" s="29">
        <v>63.3</v>
      </c>
      <c r="P13" s="29">
        <v>62.6</v>
      </c>
      <c r="Q13" s="29">
        <v>61.9</v>
      </c>
      <c r="R13" s="28">
        <v>61.040295093801959</v>
      </c>
      <c r="S13" s="28">
        <v>59.895436884444671</v>
      </c>
      <c r="T13" s="28">
        <v>59.71891541837519</v>
      </c>
      <c r="U13" s="28">
        <v>62.249487481074937</v>
      </c>
      <c r="V13" s="28">
        <v>62.016415493720828</v>
      </c>
      <c r="X13" s="17">
        <v>-2.9835845062791719</v>
      </c>
    </row>
    <row r="14" spans="1:24" ht="12" customHeight="1" x14ac:dyDescent="0.25">
      <c r="B14" s="34" t="s">
        <v>25</v>
      </c>
      <c r="C14" s="5">
        <v>65</v>
      </c>
      <c r="D14" s="5">
        <v>65</v>
      </c>
      <c r="E14" s="5">
        <v>65</v>
      </c>
      <c r="F14" s="5">
        <v>65</v>
      </c>
      <c r="G14" s="5">
        <v>65</v>
      </c>
      <c r="H14" s="5">
        <v>65</v>
      </c>
      <c r="I14" s="6">
        <v>65</v>
      </c>
      <c r="J14" s="15">
        <v>65</v>
      </c>
      <c r="K14" s="20">
        <v>65</v>
      </c>
      <c r="M14" t="s">
        <v>25</v>
      </c>
      <c r="N14" s="29">
        <v>68.784726178959005</v>
      </c>
      <c r="O14" s="28">
        <v>64.183367771266802</v>
      </c>
      <c r="P14" s="28">
        <v>63.463134636424094</v>
      </c>
      <c r="Q14" s="28">
        <v>61.341529681750096</v>
      </c>
      <c r="R14" s="28">
        <v>61.406997992641301</v>
      </c>
      <c r="S14" s="28">
        <v>61.279450182427333</v>
      </c>
      <c r="T14" s="28">
        <v>62.314619027480532</v>
      </c>
      <c r="U14" s="28">
        <v>62.219047829483777</v>
      </c>
      <c r="V14" s="28">
        <v>62.236919653866003</v>
      </c>
      <c r="X14" s="17">
        <v>-2.7630803461339966</v>
      </c>
    </row>
    <row r="15" spans="1:24" ht="12" customHeight="1" x14ac:dyDescent="0.25">
      <c r="B15" s="4" t="s">
        <v>9</v>
      </c>
      <c r="C15" s="5">
        <v>63</v>
      </c>
      <c r="D15" s="5">
        <v>63</v>
      </c>
      <c r="E15" s="5">
        <v>63</v>
      </c>
      <c r="F15" s="5">
        <v>63</v>
      </c>
      <c r="G15" s="5">
        <v>63</v>
      </c>
      <c r="H15" s="5">
        <v>63.5</v>
      </c>
      <c r="I15" s="6">
        <v>65</v>
      </c>
      <c r="J15" s="14">
        <v>65</v>
      </c>
      <c r="K15" s="19">
        <v>65.416666666666671</v>
      </c>
      <c r="M15" t="s">
        <v>9</v>
      </c>
      <c r="N15" s="50"/>
      <c r="O15" s="50"/>
      <c r="P15" s="50"/>
      <c r="Q15" s="50"/>
      <c r="R15" s="28">
        <v>60.858230244196861</v>
      </c>
      <c r="S15" s="28">
        <v>61.022542071662173</v>
      </c>
      <c r="T15" s="28">
        <v>61.967137026928839</v>
      </c>
      <c r="U15" s="28">
        <v>62.722714862300379</v>
      </c>
      <c r="V15" s="28">
        <v>63.295672681825593</v>
      </c>
      <c r="X15" s="17">
        <v>-2.1209939848410784</v>
      </c>
    </row>
    <row r="16" spans="1:24" ht="12" customHeight="1" x14ac:dyDescent="0.25">
      <c r="B16" s="4" t="s">
        <v>19</v>
      </c>
      <c r="C16" s="5">
        <v>65</v>
      </c>
      <c r="D16" s="5">
        <v>65</v>
      </c>
      <c r="E16" s="5">
        <v>65</v>
      </c>
      <c r="F16" s="5">
        <v>65</v>
      </c>
      <c r="G16" s="5">
        <v>65</v>
      </c>
      <c r="H16" s="5">
        <v>65</v>
      </c>
      <c r="I16" s="6">
        <v>65</v>
      </c>
      <c r="J16" s="14">
        <v>65.2</v>
      </c>
      <c r="K16" s="19">
        <v>65.5</v>
      </c>
      <c r="M16" s="47" t="s">
        <v>19</v>
      </c>
      <c r="N16" s="29">
        <v>66.182829786168327</v>
      </c>
      <c r="O16" s="28">
        <v>61.806376859181363</v>
      </c>
      <c r="P16" s="28">
        <v>60.085282231834682</v>
      </c>
      <c r="Q16" s="28">
        <v>60.359083388883263</v>
      </c>
      <c r="R16" s="28">
        <v>61.067218556047628</v>
      </c>
      <c r="S16" s="28">
        <v>60.526573823729528</v>
      </c>
      <c r="T16" s="28">
        <v>62.929469107351466</v>
      </c>
      <c r="U16" s="28">
        <v>63.248072890215767</v>
      </c>
      <c r="V16" s="28">
        <v>63.486094317700719</v>
      </c>
      <c r="X16" s="17">
        <v>-2.0139056822992814</v>
      </c>
    </row>
    <row r="17" spans="2:24" ht="12" customHeight="1" x14ac:dyDescent="0.25">
      <c r="B17" s="34" t="s">
        <v>7</v>
      </c>
      <c r="C17" s="5">
        <v>65</v>
      </c>
      <c r="D17" s="5">
        <v>65</v>
      </c>
      <c r="E17" s="5">
        <v>65</v>
      </c>
      <c r="F17" s="5">
        <v>65</v>
      </c>
      <c r="G17" s="5">
        <v>65</v>
      </c>
      <c r="H17" s="5">
        <v>65</v>
      </c>
      <c r="I17" s="6">
        <v>65</v>
      </c>
      <c r="J17" s="14">
        <v>65</v>
      </c>
      <c r="K17" s="19">
        <v>65</v>
      </c>
      <c r="M17" t="s">
        <v>7</v>
      </c>
      <c r="N17" s="28">
        <v>65.607857974777247</v>
      </c>
      <c r="O17" s="28">
        <v>63.266637865862585</v>
      </c>
      <c r="P17" s="28">
        <v>61.081608526353691</v>
      </c>
      <c r="Q17" s="28">
        <v>60.556692750759517</v>
      </c>
      <c r="R17" s="28">
        <v>59.682081690295774</v>
      </c>
      <c r="S17" s="28">
        <v>60.850454895893591</v>
      </c>
      <c r="T17" s="28">
        <v>61.573953040103177</v>
      </c>
      <c r="U17" s="28">
        <v>61.856556444130177</v>
      </c>
      <c r="V17" s="28">
        <v>63.192735203491303</v>
      </c>
      <c r="X17" s="17">
        <v>-1.8072647965086972</v>
      </c>
    </row>
    <row r="18" spans="2:24" ht="12" customHeight="1" x14ac:dyDescent="0.25">
      <c r="B18" s="4" t="s">
        <v>8</v>
      </c>
      <c r="C18" s="5">
        <v>65</v>
      </c>
      <c r="D18" s="5">
        <v>65</v>
      </c>
      <c r="E18" s="5">
        <v>60</v>
      </c>
      <c r="F18" s="5">
        <v>60</v>
      </c>
      <c r="G18" s="5">
        <v>60</v>
      </c>
      <c r="H18" s="5">
        <v>60</v>
      </c>
      <c r="I18" s="6">
        <v>60.5</v>
      </c>
      <c r="J18" s="15">
        <v>61.2</v>
      </c>
      <c r="K18" s="20">
        <v>61.6</v>
      </c>
      <c r="M18" s="47" t="s">
        <v>8</v>
      </c>
      <c r="N18" s="29">
        <v>67.400000000000006</v>
      </c>
      <c r="O18" s="29">
        <v>62</v>
      </c>
      <c r="P18" s="28">
        <v>60.40786210029345</v>
      </c>
      <c r="Q18" s="28">
        <v>59.784332587558126</v>
      </c>
      <c r="R18" s="28">
        <v>59.294363362252128</v>
      </c>
      <c r="S18" s="28">
        <v>58.769201422247399</v>
      </c>
      <c r="T18" s="28">
        <v>59.26463026424431</v>
      </c>
      <c r="U18" s="28">
        <v>59.371741855405119</v>
      </c>
      <c r="V18" s="28">
        <v>60.048022619019108</v>
      </c>
      <c r="X18" s="17">
        <v>-1.5519773809808939</v>
      </c>
    </row>
    <row r="19" spans="2:24" ht="12" customHeight="1" x14ac:dyDescent="0.25">
      <c r="B19" s="4" t="s">
        <v>6</v>
      </c>
      <c r="C19" s="5">
        <v>67</v>
      </c>
      <c r="D19" s="5">
        <v>67</v>
      </c>
      <c r="E19" s="5">
        <v>67</v>
      </c>
      <c r="F19" s="5">
        <v>67</v>
      </c>
      <c r="G19" s="5">
        <v>67</v>
      </c>
      <c r="H19" s="5">
        <v>67</v>
      </c>
      <c r="I19" s="6">
        <v>65</v>
      </c>
      <c r="J19" s="14">
        <v>65</v>
      </c>
      <c r="K19" s="19">
        <v>65</v>
      </c>
      <c r="M19" t="s">
        <v>6</v>
      </c>
      <c r="N19" s="29">
        <v>67.830028935830683</v>
      </c>
      <c r="O19" s="29">
        <v>66.073327541846297</v>
      </c>
      <c r="P19" s="28">
        <v>65.668545277904855</v>
      </c>
      <c r="Q19" s="28">
        <v>63.185152389814618</v>
      </c>
      <c r="R19" s="28">
        <v>63.071493000407671</v>
      </c>
      <c r="S19" s="28">
        <v>62.36411393614906</v>
      </c>
      <c r="T19" s="28">
        <v>64.020497211797576</v>
      </c>
      <c r="U19" s="28">
        <v>62.973616150109784</v>
      </c>
      <c r="V19" s="28">
        <v>63.685171156143277</v>
      </c>
      <c r="X19" s="17">
        <v>-1.3148288438567235</v>
      </c>
    </row>
    <row r="20" spans="2:24" ht="12" customHeight="1" x14ac:dyDescent="0.25">
      <c r="B20" s="4" t="s">
        <v>24</v>
      </c>
      <c r="C20" s="5">
        <v>60</v>
      </c>
      <c r="D20" s="5">
        <v>60</v>
      </c>
      <c r="E20" s="5">
        <v>60</v>
      </c>
      <c r="F20" s="5">
        <v>60</v>
      </c>
      <c r="G20" s="5">
        <v>60</v>
      </c>
      <c r="H20" s="5">
        <v>60</v>
      </c>
      <c r="I20" s="6">
        <v>62</v>
      </c>
      <c r="J20" s="15">
        <v>62</v>
      </c>
      <c r="K20" s="20">
        <v>62</v>
      </c>
      <c r="M20" s="47" t="s">
        <v>24</v>
      </c>
      <c r="N20" s="50"/>
      <c r="O20" s="50"/>
      <c r="P20" s="50"/>
      <c r="Q20" s="50"/>
      <c r="R20" s="28">
        <v>59.411605772379353</v>
      </c>
      <c r="S20" s="28">
        <v>59.388745418700751</v>
      </c>
      <c r="T20" s="28">
        <v>59.972694464838</v>
      </c>
      <c r="U20" s="28">
        <v>61.111750366948506</v>
      </c>
      <c r="V20" s="28">
        <v>60.81093352459056</v>
      </c>
      <c r="X20" s="17">
        <v>-1.1890664754094402</v>
      </c>
    </row>
    <row r="21" spans="2:24" ht="12" customHeight="1" x14ac:dyDescent="0.25">
      <c r="B21" s="35" t="s">
        <v>37</v>
      </c>
      <c r="C21" s="48"/>
      <c r="D21" s="48"/>
      <c r="E21" s="48"/>
      <c r="F21" s="48"/>
      <c r="G21" s="48"/>
      <c r="H21" s="48"/>
      <c r="I21" s="48"/>
      <c r="J21" s="15">
        <v>60</v>
      </c>
      <c r="K21" s="20">
        <v>62.75</v>
      </c>
      <c r="M21" s="30" t="s">
        <v>37</v>
      </c>
      <c r="N21" s="50"/>
      <c r="O21" s="50"/>
      <c r="P21" s="50"/>
      <c r="Q21" s="50"/>
      <c r="R21" s="29">
        <v>62.999369276320657</v>
      </c>
      <c r="S21" s="28">
        <v>62.594439795538712</v>
      </c>
      <c r="T21" s="28">
        <v>64.473370234317201</v>
      </c>
      <c r="U21" s="28">
        <v>63.41817652338387</v>
      </c>
      <c r="V21" s="28">
        <v>61.960120629073174</v>
      </c>
      <c r="X21" s="17">
        <v>-0.78987937092682614</v>
      </c>
    </row>
    <row r="22" spans="2:24" ht="12" customHeight="1" x14ac:dyDescent="0.25">
      <c r="B22" s="4" t="s">
        <v>21</v>
      </c>
      <c r="C22" s="5">
        <v>70</v>
      </c>
      <c r="D22" s="5">
        <v>70</v>
      </c>
      <c r="E22" s="5">
        <v>67</v>
      </c>
      <c r="F22" s="5">
        <v>67</v>
      </c>
      <c r="G22" s="5">
        <v>67</v>
      </c>
      <c r="H22" s="5">
        <v>67</v>
      </c>
      <c r="I22" s="6">
        <v>67</v>
      </c>
      <c r="J22" s="14">
        <v>67</v>
      </c>
      <c r="K22" s="19">
        <v>67</v>
      </c>
      <c r="M22" t="s">
        <v>21</v>
      </c>
      <c r="N22" s="29">
        <v>67.410923072027202</v>
      </c>
      <c r="O22" s="28">
        <v>67.16110582384016</v>
      </c>
      <c r="P22" s="28">
        <v>63.349612905584209</v>
      </c>
      <c r="Q22" s="28">
        <v>63.892052337592432</v>
      </c>
      <c r="R22" s="28">
        <v>64.557061749379045</v>
      </c>
      <c r="S22" s="28">
        <v>63.035076678482859</v>
      </c>
      <c r="T22" s="28">
        <v>64.123997337025642</v>
      </c>
      <c r="U22" s="28">
        <v>65.158960093760825</v>
      </c>
      <c r="V22" s="28">
        <v>66.245856275874587</v>
      </c>
      <c r="X22" s="17">
        <v>-0.75414372412541297</v>
      </c>
    </row>
    <row r="23" spans="2:24" ht="12" customHeight="1" x14ac:dyDescent="0.25">
      <c r="B23" s="4" t="s">
        <v>5</v>
      </c>
      <c r="C23" s="5">
        <v>60</v>
      </c>
      <c r="D23" s="5">
        <v>60</v>
      </c>
      <c r="E23" s="5">
        <v>60</v>
      </c>
      <c r="F23" s="5">
        <v>60</v>
      </c>
      <c r="G23" s="5">
        <v>60</v>
      </c>
      <c r="H23" s="5">
        <v>60.5</v>
      </c>
      <c r="I23" s="6">
        <v>61</v>
      </c>
      <c r="J23" s="15">
        <v>62.7</v>
      </c>
      <c r="K23" s="20">
        <v>63</v>
      </c>
      <c r="M23" t="s">
        <v>5</v>
      </c>
      <c r="N23" s="50"/>
      <c r="O23" s="50"/>
      <c r="P23" s="50"/>
      <c r="Q23" s="50"/>
      <c r="R23" s="28">
        <v>62.145648241632152</v>
      </c>
      <c r="S23" s="28">
        <v>61.895324914450249</v>
      </c>
      <c r="T23" s="28">
        <v>62.326699087126684</v>
      </c>
      <c r="U23" s="28">
        <v>63.3464298927586</v>
      </c>
      <c r="V23" s="28">
        <v>62.536906459614158</v>
      </c>
      <c r="X23" s="17">
        <v>-0.46309354038584161</v>
      </c>
    </row>
    <row r="24" spans="2:24" ht="12" customHeight="1" x14ac:dyDescent="0.25">
      <c r="B24" s="4" t="s">
        <v>29</v>
      </c>
      <c r="C24" s="5">
        <v>65</v>
      </c>
      <c r="D24" s="5">
        <v>65</v>
      </c>
      <c r="E24" s="5">
        <v>65</v>
      </c>
      <c r="F24" s="5">
        <v>65</v>
      </c>
      <c r="G24" s="5">
        <v>65</v>
      </c>
      <c r="H24" s="5">
        <v>65</v>
      </c>
      <c r="I24" s="6">
        <v>65</v>
      </c>
      <c r="J24" s="15">
        <v>65</v>
      </c>
      <c r="K24" s="20">
        <v>65</v>
      </c>
      <c r="M24" t="s">
        <v>29</v>
      </c>
      <c r="N24" s="29">
        <v>67.796985187118395</v>
      </c>
      <c r="O24" s="29">
        <v>63.899856693514856</v>
      </c>
      <c r="P24" s="28">
        <v>62.689619992274999</v>
      </c>
      <c r="Q24" s="28">
        <v>62.461122112378526</v>
      </c>
      <c r="R24" s="28">
        <v>62.361408305881987</v>
      </c>
      <c r="S24" s="28">
        <v>63.137911103567767</v>
      </c>
      <c r="T24" s="28">
        <v>64.123244896991764</v>
      </c>
      <c r="U24" s="28">
        <v>64.110473913018978</v>
      </c>
      <c r="V24" s="28">
        <v>64.632740233688736</v>
      </c>
      <c r="X24" s="17">
        <v>-0.367259766311264</v>
      </c>
    </row>
    <row r="25" spans="2:24" ht="12" customHeight="1" x14ac:dyDescent="0.25">
      <c r="B25" s="34" t="s">
        <v>10</v>
      </c>
      <c r="C25" s="5">
        <v>57</v>
      </c>
      <c r="D25" s="5">
        <v>57</v>
      </c>
      <c r="E25" s="5">
        <v>57</v>
      </c>
      <c r="F25" s="5">
        <v>57</v>
      </c>
      <c r="G25" s="5">
        <v>57</v>
      </c>
      <c r="H25" s="5">
        <v>57</v>
      </c>
      <c r="I25" s="6">
        <v>57</v>
      </c>
      <c r="J25" s="15">
        <v>62</v>
      </c>
      <c r="K25" s="20">
        <v>62</v>
      </c>
      <c r="M25" s="47" t="s">
        <v>10</v>
      </c>
      <c r="N25" s="29">
        <v>67.1072298264571</v>
      </c>
      <c r="O25" s="29">
        <v>65.529490813589874</v>
      </c>
      <c r="P25" s="28">
        <v>64.368327474635507</v>
      </c>
      <c r="Q25" s="28">
        <v>63.693264530101814</v>
      </c>
      <c r="R25" s="28">
        <v>62.841664508205497</v>
      </c>
      <c r="S25" s="28">
        <v>62.467124936333803</v>
      </c>
      <c r="T25" s="28">
        <v>61.931905777551776</v>
      </c>
      <c r="U25" s="28">
        <v>61.597037540001523</v>
      </c>
      <c r="V25" s="28">
        <v>61.95563822068835</v>
      </c>
      <c r="X25" s="17">
        <v>-4.4361779311650196E-2</v>
      </c>
    </row>
    <row r="26" spans="2:24" ht="12" customHeight="1" x14ac:dyDescent="0.25">
      <c r="B26" s="4" t="s">
        <v>1</v>
      </c>
      <c r="C26" s="5">
        <v>65</v>
      </c>
      <c r="D26" s="5">
        <v>65</v>
      </c>
      <c r="E26" s="5">
        <v>65</v>
      </c>
      <c r="F26" s="5">
        <v>65</v>
      </c>
      <c r="G26" s="5">
        <v>65</v>
      </c>
      <c r="H26" s="5">
        <v>65</v>
      </c>
      <c r="I26" s="6">
        <v>65</v>
      </c>
      <c r="J26" s="14">
        <v>65</v>
      </c>
      <c r="K26" s="19">
        <v>65</v>
      </c>
      <c r="M26" t="s">
        <v>1</v>
      </c>
      <c r="N26" s="28">
        <v>67.069024152834473</v>
      </c>
      <c r="O26" s="28">
        <v>63.382673756678614</v>
      </c>
      <c r="P26" s="28">
        <v>62.089387353776907</v>
      </c>
      <c r="Q26" s="28">
        <v>62.764472394540569</v>
      </c>
      <c r="R26" s="28">
        <v>62.16771580069598</v>
      </c>
      <c r="S26" s="28">
        <v>62.961316078393487</v>
      </c>
      <c r="T26" s="28">
        <v>64.544797595231628</v>
      </c>
      <c r="U26" s="28">
        <v>65.047194708694576</v>
      </c>
      <c r="V26" s="28">
        <v>65.178593816065856</v>
      </c>
      <c r="X26" s="17">
        <v>0.178593816065856</v>
      </c>
    </row>
    <row r="27" spans="2:24" ht="12" customHeight="1" x14ac:dyDescent="0.25">
      <c r="B27" s="4" t="s">
        <v>11</v>
      </c>
      <c r="C27" s="5">
        <v>60</v>
      </c>
      <c r="D27" s="5">
        <v>60</v>
      </c>
      <c r="E27" s="5">
        <v>60</v>
      </c>
      <c r="F27" s="5">
        <v>60</v>
      </c>
      <c r="G27" s="5">
        <v>60</v>
      </c>
      <c r="H27" s="5">
        <v>60</v>
      </c>
      <c r="I27" s="6">
        <v>60</v>
      </c>
      <c r="J27" s="14">
        <v>62.5</v>
      </c>
      <c r="K27" s="36">
        <v>63</v>
      </c>
      <c r="M27" s="47" t="s">
        <v>11</v>
      </c>
      <c r="N27" s="29">
        <v>68.700053187258092</v>
      </c>
      <c r="O27" s="29">
        <v>64.640646034487048</v>
      </c>
      <c r="P27" s="29">
        <v>63.397628903409817</v>
      </c>
      <c r="Q27" s="29">
        <v>62.023334526811801</v>
      </c>
      <c r="R27" s="28">
        <v>58.493112358483891</v>
      </c>
      <c r="S27" s="28">
        <v>57.771617785277513</v>
      </c>
      <c r="T27" s="28">
        <v>60.136756011165595</v>
      </c>
      <c r="U27" s="28">
        <v>62.600249033583275</v>
      </c>
      <c r="V27" s="28">
        <v>63.602524568253607</v>
      </c>
      <c r="X27" s="17">
        <v>0.60252456825360667</v>
      </c>
    </row>
    <row r="28" spans="2:24" ht="12" customHeight="1" x14ac:dyDescent="0.25">
      <c r="B28" s="4" t="s">
        <v>4</v>
      </c>
      <c r="C28" s="5">
        <v>68</v>
      </c>
      <c r="D28" s="5">
        <v>67</v>
      </c>
      <c r="E28" s="5">
        <v>66</v>
      </c>
      <c r="F28" s="5">
        <v>65</v>
      </c>
      <c r="G28" s="5">
        <v>65</v>
      </c>
      <c r="H28" s="5">
        <v>65</v>
      </c>
      <c r="I28" s="6">
        <v>65</v>
      </c>
      <c r="J28" s="15">
        <v>65</v>
      </c>
      <c r="K28" s="20">
        <v>65</v>
      </c>
      <c r="M28" t="s">
        <v>4</v>
      </c>
      <c r="N28" s="29">
        <v>65.905888952133623</v>
      </c>
      <c r="O28" s="28">
        <v>64.476243723656978</v>
      </c>
      <c r="P28" s="28">
        <v>63.742449129364232</v>
      </c>
      <c r="Q28" s="28">
        <v>62.309424359066888</v>
      </c>
      <c r="R28" s="28">
        <v>62.854327204391502</v>
      </c>
      <c r="S28" s="28">
        <v>63.147578799096038</v>
      </c>
      <c r="T28" s="28">
        <v>63.547328318279583</v>
      </c>
      <c r="U28" s="28">
        <v>64.547113642590006</v>
      </c>
      <c r="V28" s="28">
        <v>65.747388706057492</v>
      </c>
      <c r="X28" s="17">
        <v>0.74738870605749241</v>
      </c>
    </row>
    <row r="29" spans="2:24" ht="12" customHeight="1" x14ac:dyDescent="0.25">
      <c r="B29" s="34" t="s">
        <v>26</v>
      </c>
      <c r="C29" s="5">
        <v>67</v>
      </c>
      <c r="D29" s="5">
        <v>67</v>
      </c>
      <c r="E29" s="5">
        <v>65</v>
      </c>
      <c r="F29" s="5">
        <v>65</v>
      </c>
      <c r="G29" s="5">
        <v>65</v>
      </c>
      <c r="H29" s="5">
        <v>65</v>
      </c>
      <c r="I29" s="6">
        <v>65</v>
      </c>
      <c r="J29" s="14">
        <v>65</v>
      </c>
      <c r="K29" s="19">
        <v>65</v>
      </c>
      <c r="M29" t="s">
        <v>26</v>
      </c>
      <c r="N29" s="28">
        <v>67.132847010353956</v>
      </c>
      <c r="O29" s="28">
        <v>64.541117912090613</v>
      </c>
      <c r="P29" s="28">
        <v>63.657148148693629</v>
      </c>
      <c r="Q29" s="28">
        <v>63.889452076285941</v>
      </c>
      <c r="R29" s="28">
        <v>64.511636502310822</v>
      </c>
      <c r="S29" s="28">
        <v>63.60812500240219</v>
      </c>
      <c r="T29" s="28">
        <v>65.443268939100335</v>
      </c>
      <c r="U29" s="28">
        <v>65.188430921558904</v>
      </c>
      <c r="V29" s="28">
        <v>65.774672467311419</v>
      </c>
      <c r="X29" s="17">
        <v>0.7746724673114187</v>
      </c>
    </row>
    <row r="30" spans="2:24" ht="12" customHeight="1" x14ac:dyDescent="0.25">
      <c r="B30" s="4" t="s">
        <v>30</v>
      </c>
      <c r="C30" s="5">
        <v>65</v>
      </c>
      <c r="D30" s="5">
        <v>65</v>
      </c>
      <c r="E30" s="5">
        <v>65</v>
      </c>
      <c r="F30" s="5">
        <v>65</v>
      </c>
      <c r="G30" s="5">
        <v>65</v>
      </c>
      <c r="H30" s="5">
        <v>65</v>
      </c>
      <c r="I30" s="6">
        <v>66</v>
      </c>
      <c r="J30" s="14">
        <v>66</v>
      </c>
      <c r="K30" s="19">
        <v>66</v>
      </c>
      <c r="M30" s="37" t="s">
        <v>30</v>
      </c>
      <c r="N30" s="38">
        <v>67.81809914438216</v>
      </c>
      <c r="O30" s="38">
        <v>66.163839027930734</v>
      </c>
      <c r="P30" s="38">
        <v>64.939528169843896</v>
      </c>
      <c r="Q30" s="38">
        <v>64.781829478303365</v>
      </c>
      <c r="R30" s="38">
        <v>65.160049061837952</v>
      </c>
      <c r="S30" s="38">
        <v>65.077922770281859</v>
      </c>
      <c r="T30" s="38">
        <v>65.565362559127024</v>
      </c>
      <c r="U30" s="38">
        <v>65.853975837332001</v>
      </c>
      <c r="V30" s="38">
        <v>66.783265785285096</v>
      </c>
      <c r="X30" s="17">
        <v>0.78326578528509572</v>
      </c>
    </row>
    <row r="31" spans="2:24" ht="12" customHeight="1" x14ac:dyDescent="0.25">
      <c r="B31" s="4" t="s">
        <v>13</v>
      </c>
      <c r="C31" s="5">
        <v>70</v>
      </c>
      <c r="D31" s="5">
        <v>70</v>
      </c>
      <c r="E31" s="5">
        <v>65</v>
      </c>
      <c r="F31" s="5">
        <v>65</v>
      </c>
      <c r="G31" s="5">
        <v>65</v>
      </c>
      <c r="H31" s="5">
        <v>65</v>
      </c>
      <c r="I31" s="6">
        <v>65</v>
      </c>
      <c r="J31" s="14">
        <v>66</v>
      </c>
      <c r="K31" s="19">
        <v>66</v>
      </c>
      <c r="M31" t="s">
        <v>13</v>
      </c>
      <c r="N31" s="29">
        <v>73.020019689097964</v>
      </c>
      <c r="O31" s="29">
        <v>66.822294914975657</v>
      </c>
      <c r="P31" s="28">
        <v>64.426462057021411</v>
      </c>
      <c r="Q31" s="28">
        <v>64.246529830991093</v>
      </c>
      <c r="R31" s="28">
        <v>64.484126680270123</v>
      </c>
      <c r="S31" s="28">
        <v>65.131162647564551</v>
      </c>
      <c r="T31" s="28">
        <v>63.439793195348201</v>
      </c>
      <c r="U31" s="28">
        <v>65.374663126118747</v>
      </c>
      <c r="V31" s="28">
        <v>66.90044922297902</v>
      </c>
      <c r="X31" s="17">
        <v>0.90044922297902019</v>
      </c>
    </row>
    <row r="32" spans="2:24" ht="12" customHeight="1" x14ac:dyDescent="0.25">
      <c r="B32" s="4" t="s">
        <v>27</v>
      </c>
      <c r="C32" s="5">
        <v>65</v>
      </c>
      <c r="D32" s="5">
        <v>65</v>
      </c>
      <c r="E32" s="5">
        <v>65</v>
      </c>
      <c r="F32" s="5">
        <v>65</v>
      </c>
      <c r="G32" s="5">
        <v>65</v>
      </c>
      <c r="H32" s="5">
        <v>65</v>
      </c>
      <c r="I32" s="6">
        <v>65</v>
      </c>
      <c r="J32" s="15">
        <v>65</v>
      </c>
      <c r="K32" s="20">
        <v>65</v>
      </c>
      <c r="M32" t="s">
        <v>27</v>
      </c>
      <c r="N32" s="29">
        <v>71.61742476359386</v>
      </c>
      <c r="O32" s="29">
        <v>68.48254937332247</v>
      </c>
      <c r="P32" s="29">
        <v>67.420590315616494</v>
      </c>
      <c r="Q32" s="29">
        <v>66.803931557093833</v>
      </c>
      <c r="R32" s="28">
        <v>65.934664307742054</v>
      </c>
      <c r="S32" s="28">
        <v>66.360426434952927</v>
      </c>
      <c r="T32" s="28">
        <v>65.148399359954695</v>
      </c>
      <c r="U32" s="28">
        <v>65.896490140659466</v>
      </c>
      <c r="V32" s="28">
        <v>65.989245124100947</v>
      </c>
      <c r="X32" s="17">
        <v>0.98924512410094678</v>
      </c>
    </row>
    <row r="33" spans="1:24" ht="12" customHeight="1" x14ac:dyDescent="0.25">
      <c r="B33" s="4" t="s">
        <v>17</v>
      </c>
      <c r="C33" s="5">
        <v>65</v>
      </c>
      <c r="D33" s="5">
        <v>65</v>
      </c>
      <c r="E33" s="5">
        <v>65</v>
      </c>
      <c r="F33" s="5">
        <v>60</v>
      </c>
      <c r="G33" s="5">
        <v>60</v>
      </c>
      <c r="H33" s="5">
        <v>60</v>
      </c>
      <c r="I33" s="6">
        <v>60</v>
      </c>
      <c r="J33" s="14">
        <v>60</v>
      </c>
      <c r="K33" s="19">
        <v>60</v>
      </c>
      <c r="M33" s="47" t="s">
        <v>17</v>
      </c>
      <c r="N33" s="29">
        <v>64.639360206146932</v>
      </c>
      <c r="O33" s="29">
        <v>60.063872088006917</v>
      </c>
      <c r="P33" s="28">
        <v>59.47205902748243</v>
      </c>
      <c r="Q33" s="28">
        <v>58.79586759090062</v>
      </c>
      <c r="R33" s="28">
        <v>58.354695110088592</v>
      </c>
      <c r="S33" s="28">
        <v>59.811271623922615</v>
      </c>
      <c r="T33" s="28">
        <v>57.731322759168151</v>
      </c>
      <c r="U33" s="28">
        <v>61.976016780721942</v>
      </c>
      <c r="V33" s="28">
        <v>61.158894129487258</v>
      </c>
      <c r="X33" s="17">
        <v>1.1588941294872583</v>
      </c>
    </row>
    <row r="34" spans="1:24" ht="12" customHeight="1" x14ac:dyDescent="0.25">
      <c r="B34" s="35" t="s">
        <v>35</v>
      </c>
      <c r="C34" s="48"/>
      <c r="D34" s="48"/>
      <c r="E34" s="48"/>
      <c r="F34" s="48"/>
      <c r="G34" s="48"/>
      <c r="H34" s="48"/>
      <c r="I34" s="48"/>
      <c r="J34" s="15">
        <v>63</v>
      </c>
      <c r="K34" s="20">
        <v>63</v>
      </c>
      <c r="M34" t="s">
        <v>35</v>
      </c>
      <c r="N34" s="29">
        <v>67.758954829391143</v>
      </c>
      <c r="O34" s="29">
        <v>65.540570755643202</v>
      </c>
      <c r="P34" s="29">
        <v>67.102227690906915</v>
      </c>
      <c r="Q34" s="29">
        <v>65.802795673727786</v>
      </c>
      <c r="R34" s="28">
        <v>63.592917666643046</v>
      </c>
      <c r="S34" s="28">
        <v>61.73915662522252</v>
      </c>
      <c r="T34" s="28">
        <v>65.581990954291442</v>
      </c>
      <c r="U34" s="28">
        <v>63.668786928936832</v>
      </c>
      <c r="V34" s="28">
        <v>64.812549834929243</v>
      </c>
      <c r="X34" s="17">
        <v>1.8125498349292428</v>
      </c>
    </row>
    <row r="35" spans="1:24" ht="12" customHeight="1" x14ac:dyDescent="0.25">
      <c r="B35" s="33" t="s">
        <v>36</v>
      </c>
      <c r="C35" s="48"/>
      <c r="D35" s="48"/>
      <c r="E35" s="48"/>
      <c r="F35" s="48"/>
      <c r="G35" s="48"/>
      <c r="H35" s="48"/>
      <c r="I35" s="48"/>
      <c r="J35" s="15">
        <v>67</v>
      </c>
      <c r="K35" s="20">
        <v>67</v>
      </c>
      <c r="M35" s="47" t="s">
        <v>36</v>
      </c>
      <c r="N35" s="50"/>
      <c r="O35" s="50"/>
      <c r="P35" s="50"/>
      <c r="Q35" s="28">
        <v>67.051422685678986</v>
      </c>
      <c r="R35" s="28">
        <v>66.157873570356088</v>
      </c>
      <c r="S35" s="28">
        <v>65.954229447225984</v>
      </c>
      <c r="T35" s="28">
        <v>67.58739066929526</v>
      </c>
      <c r="U35" s="28">
        <v>67.810518265920024</v>
      </c>
      <c r="V35" s="28">
        <v>69.262698856818915</v>
      </c>
      <c r="X35" s="17">
        <v>2.2626988568189148</v>
      </c>
    </row>
    <row r="36" spans="1:24" ht="12" customHeight="1" x14ac:dyDescent="0.25">
      <c r="B36" s="35" t="s">
        <v>38</v>
      </c>
      <c r="C36" s="48"/>
      <c r="D36" s="48"/>
      <c r="E36" s="48"/>
      <c r="F36" s="48"/>
      <c r="G36" s="48"/>
      <c r="H36" s="48"/>
      <c r="I36" s="48"/>
      <c r="J36" s="14">
        <v>58.7</v>
      </c>
      <c r="K36" s="19">
        <v>60</v>
      </c>
      <c r="M36" s="47" t="s">
        <v>38</v>
      </c>
      <c r="N36" s="50"/>
      <c r="O36" s="50"/>
      <c r="P36" s="50"/>
      <c r="Q36" s="50"/>
      <c r="R36" s="28">
        <v>60.085128586205123</v>
      </c>
      <c r="S36" s="28">
        <v>62.541106051539309</v>
      </c>
      <c r="T36" s="28">
        <v>61.413897398151775</v>
      </c>
      <c r="U36" s="28">
        <v>62.334627655184185</v>
      </c>
      <c r="V36" s="28">
        <v>62.297980747960828</v>
      </c>
      <c r="X36" s="17">
        <v>2.2979807479608283</v>
      </c>
    </row>
    <row r="37" spans="1:24" ht="12" customHeight="1" x14ac:dyDescent="0.25">
      <c r="B37" s="4" t="s">
        <v>12</v>
      </c>
      <c r="C37" s="5">
        <v>67</v>
      </c>
      <c r="D37" s="5">
        <v>67</v>
      </c>
      <c r="E37" s="5">
        <v>67</v>
      </c>
      <c r="F37" s="5">
        <v>67</v>
      </c>
      <c r="G37" s="5">
        <v>67</v>
      </c>
      <c r="H37" s="5">
        <v>67</v>
      </c>
      <c r="I37" s="6">
        <v>67</v>
      </c>
      <c r="J37" s="15">
        <v>67</v>
      </c>
      <c r="K37" s="20">
        <v>67</v>
      </c>
      <c r="M37" t="s">
        <v>12</v>
      </c>
      <c r="N37" s="50"/>
      <c r="O37" s="29">
        <v>70.487784959413489</v>
      </c>
      <c r="P37" s="29">
        <v>71.252949311079874</v>
      </c>
      <c r="Q37" s="29">
        <v>71.00472623717566</v>
      </c>
      <c r="R37" s="28">
        <v>70.340517139952297</v>
      </c>
      <c r="S37" s="28">
        <v>69.034091893703916</v>
      </c>
      <c r="T37" s="28">
        <v>68.392201517707008</v>
      </c>
      <c r="U37" s="28">
        <v>69.414076708922437</v>
      </c>
      <c r="V37" s="28">
        <v>69.741229123893959</v>
      </c>
      <c r="X37" s="17">
        <v>2.7412291238939588</v>
      </c>
    </row>
    <row r="38" spans="1:24" ht="12" customHeight="1" x14ac:dyDescent="0.25">
      <c r="B38" s="34" t="s">
        <v>23</v>
      </c>
      <c r="C38" s="5">
        <v>65</v>
      </c>
      <c r="D38" s="5">
        <v>65</v>
      </c>
      <c r="E38" s="5">
        <v>65</v>
      </c>
      <c r="F38" s="5">
        <v>65</v>
      </c>
      <c r="G38" s="5">
        <v>65</v>
      </c>
      <c r="H38" s="5">
        <v>65</v>
      </c>
      <c r="I38" s="6">
        <v>65</v>
      </c>
      <c r="J38" s="14">
        <v>66</v>
      </c>
      <c r="K38" s="19">
        <v>66.2</v>
      </c>
      <c r="M38" t="s">
        <v>23</v>
      </c>
      <c r="N38" s="29">
        <v>73.026316570216039</v>
      </c>
      <c r="O38" s="28">
        <v>67.335094765156697</v>
      </c>
      <c r="P38" s="28">
        <v>66.361492754188475</v>
      </c>
      <c r="Q38" s="28">
        <v>64.545002974431753</v>
      </c>
      <c r="R38" s="28">
        <v>63.657463883154414</v>
      </c>
      <c r="S38" s="28">
        <v>64.467611611485253</v>
      </c>
      <c r="T38" s="28">
        <v>66.524017826160133</v>
      </c>
      <c r="U38" s="28">
        <v>66.983179466453421</v>
      </c>
      <c r="V38" s="28">
        <v>69.034367223106628</v>
      </c>
      <c r="X38" s="17">
        <v>2.834367223106625</v>
      </c>
    </row>
    <row r="39" spans="1:24" ht="12" customHeight="1" x14ac:dyDescent="0.25">
      <c r="B39" s="4" t="s">
        <v>20</v>
      </c>
      <c r="C39" s="5">
        <v>60</v>
      </c>
      <c r="D39" s="5">
        <v>60</v>
      </c>
      <c r="E39" s="5">
        <v>60</v>
      </c>
      <c r="F39" s="5">
        <v>60</v>
      </c>
      <c r="G39" s="5">
        <v>61.1</v>
      </c>
      <c r="H39" s="5">
        <v>64.099999999999994</v>
      </c>
      <c r="I39" s="6">
        <v>65</v>
      </c>
      <c r="J39" s="15">
        <v>65</v>
      </c>
      <c r="K39" s="20">
        <v>65</v>
      </c>
      <c r="M39" s="47" t="s">
        <v>20</v>
      </c>
      <c r="N39" s="29">
        <v>69.397536259106417</v>
      </c>
      <c r="O39" s="29">
        <v>65.145142803777745</v>
      </c>
      <c r="P39" s="29">
        <v>63.00142749468408</v>
      </c>
      <c r="Q39" s="28">
        <v>63.106531459101475</v>
      </c>
      <c r="R39" s="28">
        <v>64.236428244745937</v>
      </c>
      <c r="S39" s="28">
        <v>64.208067841735939</v>
      </c>
      <c r="T39" s="28">
        <v>65.857687531898208</v>
      </c>
      <c r="U39" s="28">
        <v>67.237297343536525</v>
      </c>
      <c r="V39" s="28">
        <v>68.376990538255342</v>
      </c>
      <c r="X39" s="17">
        <v>3.3769905382553418</v>
      </c>
    </row>
    <row r="40" spans="1:24" ht="12" customHeight="1" x14ac:dyDescent="0.25">
      <c r="B40" s="4" t="s">
        <v>15</v>
      </c>
      <c r="C40" s="5">
        <v>65</v>
      </c>
      <c r="D40" s="5">
        <v>65</v>
      </c>
      <c r="E40" s="5">
        <v>65</v>
      </c>
      <c r="F40" s="5">
        <v>65</v>
      </c>
      <c r="G40" s="5">
        <v>65</v>
      </c>
      <c r="H40" s="5">
        <v>65</v>
      </c>
      <c r="I40" s="6">
        <v>65</v>
      </c>
      <c r="J40" s="15">
        <v>65</v>
      </c>
      <c r="K40" s="20">
        <v>65</v>
      </c>
      <c r="M40" t="s">
        <v>15</v>
      </c>
      <c r="N40" s="28">
        <v>73.088493739334723</v>
      </c>
      <c r="O40" s="28">
        <v>70.414453187636056</v>
      </c>
      <c r="P40" s="28">
        <v>70.204138943670117</v>
      </c>
      <c r="Q40" s="28">
        <v>71.416185986928497</v>
      </c>
      <c r="R40" s="28">
        <v>70.334149083534385</v>
      </c>
      <c r="S40" s="28">
        <v>69.77118210163043</v>
      </c>
      <c r="T40" s="28">
        <v>70.058702581115639</v>
      </c>
      <c r="U40" s="28">
        <v>69.2857543911325</v>
      </c>
      <c r="V40" s="28">
        <v>70.155494331867601</v>
      </c>
      <c r="X40" s="17">
        <v>5.155494331867601</v>
      </c>
    </row>
    <row r="41" spans="1:24" ht="12" customHeight="1" x14ac:dyDescent="0.25">
      <c r="B41" s="35" t="s">
        <v>34</v>
      </c>
      <c r="C41" s="48"/>
      <c r="D41" s="48"/>
      <c r="E41" s="48"/>
      <c r="F41" s="48"/>
      <c r="G41" s="48"/>
      <c r="H41" s="48"/>
      <c r="I41" s="48"/>
      <c r="J41" s="14">
        <v>65</v>
      </c>
      <c r="K41" s="19">
        <v>65</v>
      </c>
      <c r="M41" s="47" t="s">
        <v>34</v>
      </c>
      <c r="N41" s="29">
        <v>70.601782565252947</v>
      </c>
      <c r="O41" s="29">
        <v>66.754382684970039</v>
      </c>
      <c r="P41" s="28">
        <v>70.586719979276111</v>
      </c>
      <c r="Q41" s="28">
        <v>68.547780981671906</v>
      </c>
      <c r="R41" s="28">
        <v>69.905057772196372</v>
      </c>
      <c r="S41" s="28">
        <v>68.244272354465963</v>
      </c>
      <c r="T41" s="28">
        <v>69.023327933506266</v>
      </c>
      <c r="U41" s="28">
        <v>69.966005513604856</v>
      </c>
      <c r="V41" s="28">
        <v>70.968593305103965</v>
      </c>
      <c r="X41" s="17">
        <v>5.9685933051039655</v>
      </c>
    </row>
    <row r="42" spans="1:24" ht="13.5" x14ac:dyDescent="0.25">
      <c r="B42" s="4" t="s">
        <v>28</v>
      </c>
      <c r="C42" s="5">
        <v>60</v>
      </c>
      <c r="D42" s="5">
        <v>45</v>
      </c>
      <c r="E42" s="5">
        <v>45</v>
      </c>
      <c r="F42" s="5">
        <v>45</v>
      </c>
      <c r="G42" s="5">
        <v>45</v>
      </c>
      <c r="H42" s="5">
        <v>44</v>
      </c>
      <c r="I42" s="6">
        <v>44.9</v>
      </c>
      <c r="J42" s="14">
        <v>60</v>
      </c>
      <c r="K42" s="19">
        <v>60</v>
      </c>
      <c r="M42" s="47" t="s">
        <v>28</v>
      </c>
      <c r="N42" s="29">
        <v>68.702065856129821</v>
      </c>
      <c r="O42" s="29">
        <v>65.470030924798181</v>
      </c>
      <c r="P42" s="29">
        <v>63.299820675753011</v>
      </c>
      <c r="Q42" s="28">
        <v>65.082144079309359</v>
      </c>
      <c r="R42" s="28">
        <v>61.297146293589101</v>
      </c>
      <c r="S42" s="28">
        <v>61.630813818166558</v>
      </c>
      <c r="T42" s="28">
        <v>63.268840789856043</v>
      </c>
      <c r="U42" s="28">
        <v>65.169558756050762</v>
      </c>
      <c r="V42" s="28">
        <v>66.082627818063315</v>
      </c>
      <c r="X42" s="17">
        <v>6.0826278180633153</v>
      </c>
    </row>
    <row r="43" spans="1:24" ht="13.5" x14ac:dyDescent="0.25">
      <c r="B43" s="4" t="s">
        <v>18</v>
      </c>
      <c r="C43" s="5">
        <v>65</v>
      </c>
      <c r="D43" s="5">
        <v>65</v>
      </c>
      <c r="E43" s="5">
        <v>65</v>
      </c>
      <c r="F43" s="5">
        <v>65</v>
      </c>
      <c r="G43" s="5">
        <v>65</v>
      </c>
      <c r="H43" s="5">
        <v>65</v>
      </c>
      <c r="I43" s="6">
        <v>65</v>
      </c>
      <c r="J43" s="15">
        <v>65</v>
      </c>
      <c r="K43" s="20">
        <v>65</v>
      </c>
      <c r="M43" t="s">
        <v>18</v>
      </c>
      <c r="N43" s="50"/>
      <c r="O43" s="29">
        <v>80.441007886741687</v>
      </c>
      <c r="P43" s="29">
        <v>78.501994188392445</v>
      </c>
      <c r="Q43" s="29">
        <v>76.291297283978977</v>
      </c>
      <c r="R43" s="28">
        <v>74.279014440095708</v>
      </c>
      <c r="S43" s="28">
        <v>73.486085500031407</v>
      </c>
      <c r="T43" s="28">
        <v>71.913306618847514</v>
      </c>
      <c r="U43" s="28">
        <v>72.118777358433078</v>
      </c>
      <c r="V43" s="28">
        <v>72.05904800731679</v>
      </c>
      <c r="X43" s="17">
        <v>7.0590480073167896</v>
      </c>
    </row>
    <row r="44" spans="1:24" ht="15.75" thickBot="1" x14ac:dyDescent="0.3">
      <c r="B44" s="4" t="s">
        <v>16</v>
      </c>
      <c r="C44" s="49"/>
      <c r="D44" s="49"/>
      <c r="E44" s="49"/>
      <c r="F44" s="5">
        <v>60</v>
      </c>
      <c r="G44" s="5">
        <v>60</v>
      </c>
      <c r="H44" s="5">
        <v>60</v>
      </c>
      <c r="I44" s="6">
        <v>60</v>
      </c>
      <c r="J44" s="14">
        <v>61</v>
      </c>
      <c r="K44" s="19">
        <v>61</v>
      </c>
      <c r="M44" s="31" t="s">
        <v>16</v>
      </c>
      <c r="N44" s="32">
        <v>65.445338206935162</v>
      </c>
      <c r="O44" s="32">
        <v>65.942301172918519</v>
      </c>
      <c r="P44" s="32">
        <v>68.009354618453898</v>
      </c>
      <c r="Q44" s="32">
        <v>70.652657013695261</v>
      </c>
      <c r="R44" s="32">
        <v>67.677260002374837</v>
      </c>
      <c r="S44" s="32">
        <v>68.114862788097284</v>
      </c>
      <c r="T44" s="32">
        <v>70.97446835051943</v>
      </c>
      <c r="U44" s="32">
        <v>73.141933191050214</v>
      </c>
      <c r="V44" s="32">
        <v>71.971211325997132</v>
      </c>
      <c r="X44" s="17">
        <v>10.971211325997132</v>
      </c>
    </row>
    <row r="45" spans="1:24" ht="12" customHeight="1" x14ac:dyDescent="0.2">
      <c r="B45" s="8"/>
      <c r="C45" s="9"/>
      <c r="D45" s="9"/>
      <c r="E45" s="9"/>
      <c r="F45" s="9"/>
      <c r="G45" s="9"/>
      <c r="H45" s="9"/>
      <c r="I45" s="10"/>
      <c r="J45" s="10"/>
    </row>
    <row r="46" spans="1:24" ht="12" customHeight="1" thickBot="1" x14ac:dyDescent="0.3">
      <c r="A46" t="s">
        <v>53</v>
      </c>
      <c r="B46" s="11" t="s">
        <v>40</v>
      </c>
      <c r="C46" s="12">
        <f>AVERAGE(C10:C44)</f>
        <v>63.931034482758619</v>
      </c>
      <c r="D46" s="12">
        <f t="shared" ref="D46:K46" si="0">AVERAGE(D10:D44)</f>
        <v>63.206896551724135</v>
      </c>
      <c r="E46" s="12">
        <f t="shared" si="0"/>
        <v>62.827586206896555</v>
      </c>
      <c r="F46" s="12">
        <f>AVERAGE(F10:F44)</f>
        <v>62.533333333333331</v>
      </c>
      <c r="G46" s="12">
        <f t="shared" si="0"/>
        <v>62.57</v>
      </c>
      <c r="H46" s="12">
        <f t="shared" si="0"/>
        <v>62.736666666666665</v>
      </c>
      <c r="I46" s="12">
        <f t="shared" si="0"/>
        <v>62.980000000000004</v>
      </c>
      <c r="J46" s="12">
        <f t="shared" si="0"/>
        <v>63.860000000000014</v>
      </c>
      <c r="K46" s="12">
        <f t="shared" si="0"/>
        <v>64.316190476190471</v>
      </c>
      <c r="L46" s="12"/>
      <c r="M46" s="12"/>
      <c r="N46" s="12">
        <f>AVERAGE(N10:N44)</f>
        <v>68.151847723711114</v>
      </c>
      <c r="O46" s="12">
        <f t="shared" ref="O46:V46" si="1">AVERAGE(O10:O44)</f>
        <v>65.637692054048387</v>
      </c>
      <c r="P46" s="12">
        <f t="shared" si="1"/>
        <v>64.747980247180124</v>
      </c>
      <c r="Q46" s="12">
        <f t="shared" si="1"/>
        <v>64.343181729237529</v>
      </c>
      <c r="R46" s="12">
        <f t="shared" si="1"/>
        <v>63.284597046464711</v>
      </c>
      <c r="S46" s="12">
        <f t="shared" si="1"/>
        <v>63.188028080214153</v>
      </c>
      <c r="T46" s="12">
        <f t="shared" si="1"/>
        <v>63.929031863040599</v>
      </c>
      <c r="U46" s="12">
        <f t="shared" si="1"/>
        <v>64.586554444999365</v>
      </c>
      <c r="V46" s="12">
        <f t="shared" si="1"/>
        <v>65.087754243021337</v>
      </c>
    </row>
    <row r="47" spans="1:24" ht="12" customHeight="1" x14ac:dyDescent="0.25">
      <c r="B47" s="4" t="s">
        <v>39</v>
      </c>
      <c r="C47" s="16">
        <v>68.50102196540108</v>
      </c>
      <c r="D47" s="16">
        <v>65.242351658800587</v>
      </c>
      <c r="E47" s="16">
        <v>64.325537847031498</v>
      </c>
      <c r="F47" s="16">
        <v>63.879245230082482</v>
      </c>
      <c r="G47" s="16">
        <v>63.284597046464739</v>
      </c>
      <c r="H47" s="16">
        <v>63.188028080214153</v>
      </c>
      <c r="I47" s="16">
        <v>63.929031863040613</v>
      </c>
      <c r="J47" s="16">
        <v>64.586554444999379</v>
      </c>
      <c r="K47" s="16">
        <v>65.087754243021308</v>
      </c>
    </row>
    <row r="48" spans="1:24" ht="12" customHeight="1" x14ac:dyDescent="0.2">
      <c r="C48" s="16"/>
      <c r="D48" s="16"/>
      <c r="E48" s="16"/>
      <c r="F48" s="16"/>
      <c r="G48" s="17"/>
      <c r="H48" s="17"/>
      <c r="I48" s="17"/>
      <c r="J48" s="17"/>
      <c r="K48" s="17"/>
    </row>
    <row r="51" spans="3:3" ht="12" customHeight="1" x14ac:dyDescent="0.2">
      <c r="C51" s="16"/>
    </row>
  </sheetData>
  <mergeCells count="1">
    <mergeCell ref="B8:J8"/>
  </mergeCells>
  <hyperlinks>
    <hyperlink ref="B35" r:id="rId1" display="http://dotstat.oecd.org/OECDStat_Metadata/ShowMetadata.ashx?Dataset=PAG&amp;Coords=[COU].[ISR]&amp;ShowOnWeb=true&amp;Lang=en"/>
    <hyperlink ref="A1" r:id="rId2" display="http://dx.doi.org/10.1787/pension_glance-2017-en"/>
    <hyperlink ref="A4" r:id="rId3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7"/>
  <sheetViews>
    <sheetView topLeftCell="A4" workbookViewId="0">
      <selection activeCell="A45" sqref="A45:IV51"/>
    </sheetView>
  </sheetViews>
  <sheetFormatPr defaultRowHeight="12" customHeight="1" x14ac:dyDescent="0.2"/>
  <cols>
    <col min="1" max="1" width="10.85546875" bestFit="1" customWidth="1"/>
  </cols>
  <sheetData>
    <row r="1" spans="1:23" s="64" customFormat="1" ht="12" customHeight="1" x14ac:dyDescent="0.2">
      <c r="A1" s="65" t="s">
        <v>61</v>
      </c>
    </row>
    <row r="2" spans="1:23" s="64" customFormat="1" ht="12" customHeight="1" x14ac:dyDescent="0.2">
      <c r="A2" s="64" t="s">
        <v>62</v>
      </c>
      <c r="B2" s="64" t="s">
        <v>63</v>
      </c>
    </row>
    <row r="3" spans="1:23" s="64" customFormat="1" ht="12" customHeight="1" x14ac:dyDescent="0.2">
      <c r="A3" s="64" t="s">
        <v>64</v>
      </c>
    </row>
    <row r="4" spans="1:23" s="64" customFormat="1" ht="12" customHeight="1" x14ac:dyDescent="0.2">
      <c r="A4" s="65" t="s">
        <v>65</v>
      </c>
    </row>
    <row r="5" spans="1:23" s="64" customFormat="1" ht="12" customHeight="1" x14ac:dyDescent="0.2"/>
    <row r="6" spans="1:23" ht="12" customHeight="1" x14ac:dyDescent="0.2">
      <c r="A6" s="13" t="s">
        <v>32</v>
      </c>
    </row>
    <row r="7" spans="1:23" ht="12" customHeight="1" x14ac:dyDescent="0.2">
      <c r="A7" s="13" t="s">
        <v>33</v>
      </c>
    </row>
    <row r="8" spans="1:23" ht="15" customHeight="1" thickBot="1" x14ac:dyDescent="0.25">
      <c r="A8" s="63" t="s">
        <v>31</v>
      </c>
      <c r="B8" s="63"/>
      <c r="C8" s="63"/>
      <c r="D8" s="63"/>
      <c r="E8" s="63"/>
      <c r="F8" s="63"/>
      <c r="G8" s="63"/>
      <c r="H8" s="63"/>
      <c r="I8" s="63"/>
      <c r="M8">
        <v>1971</v>
      </c>
      <c r="N8">
        <v>1983</v>
      </c>
      <c r="O8">
        <v>1989</v>
      </c>
      <c r="P8">
        <v>1993</v>
      </c>
      <c r="Q8">
        <v>1999</v>
      </c>
      <c r="R8">
        <v>2002</v>
      </c>
      <c r="S8">
        <v>2010</v>
      </c>
      <c r="T8">
        <v>2014</v>
      </c>
      <c r="U8">
        <v>2016</v>
      </c>
    </row>
    <row r="9" spans="1:23" ht="12" customHeight="1" thickBot="1" x14ac:dyDescent="0.3">
      <c r="A9" s="1"/>
      <c r="B9" s="2">
        <v>25934</v>
      </c>
      <c r="C9" s="2">
        <v>30317</v>
      </c>
      <c r="D9" s="2">
        <v>32509</v>
      </c>
      <c r="E9" s="2">
        <v>33970</v>
      </c>
      <c r="F9" s="2">
        <v>36161</v>
      </c>
      <c r="G9" s="2">
        <v>37257</v>
      </c>
      <c r="H9" s="3">
        <v>40179</v>
      </c>
      <c r="I9" s="3">
        <v>41640</v>
      </c>
      <c r="J9" s="21">
        <v>42370</v>
      </c>
      <c r="L9" s="25"/>
      <c r="M9" s="26" t="s">
        <v>42</v>
      </c>
      <c r="N9" s="26" t="s">
        <v>43</v>
      </c>
      <c r="O9" s="26" t="s">
        <v>44</v>
      </c>
      <c r="P9" s="26" t="s">
        <v>45</v>
      </c>
      <c r="Q9" s="26" t="s">
        <v>46</v>
      </c>
      <c r="R9" s="26" t="s">
        <v>47</v>
      </c>
      <c r="S9" s="27" t="s">
        <v>48</v>
      </c>
      <c r="T9" s="27" t="s">
        <v>49</v>
      </c>
      <c r="U9" s="27" t="s">
        <v>50</v>
      </c>
    </row>
    <row r="10" spans="1:23" ht="12" customHeight="1" x14ac:dyDescent="0.25">
      <c r="A10" s="4" t="s">
        <v>14</v>
      </c>
      <c r="B10" s="5">
        <v>55</v>
      </c>
      <c r="C10" s="5">
        <v>55</v>
      </c>
      <c r="D10" s="5">
        <v>55</v>
      </c>
      <c r="E10" s="5">
        <v>55</v>
      </c>
      <c r="F10" s="5">
        <v>55</v>
      </c>
      <c r="G10" s="5">
        <v>57</v>
      </c>
      <c r="H10" s="6">
        <v>59</v>
      </c>
      <c r="I10" s="14">
        <v>62</v>
      </c>
      <c r="J10" s="53">
        <f>65+7/12</f>
        <v>65.583333333333329</v>
      </c>
      <c r="L10" t="s">
        <v>14</v>
      </c>
      <c r="M10" s="28">
        <v>62.173413466591974</v>
      </c>
      <c r="N10" s="28">
        <v>61.993382164016495</v>
      </c>
      <c r="O10" s="28">
        <v>59.517901322586141</v>
      </c>
      <c r="P10" s="28">
        <v>60.560274377359029</v>
      </c>
      <c r="Q10" s="28">
        <v>58.083326618711006</v>
      </c>
      <c r="R10" s="28">
        <v>60.032121607276629</v>
      </c>
      <c r="S10" s="28">
        <v>59.010609798174599</v>
      </c>
      <c r="T10" s="28">
        <v>61.119439523831716</v>
      </c>
      <c r="U10" s="28">
        <v>61.342141916589462</v>
      </c>
      <c r="W10" s="17">
        <v>-4.4590828297840659</v>
      </c>
    </row>
    <row r="11" spans="1:23" ht="12" customHeight="1" x14ac:dyDescent="0.25">
      <c r="A11" s="4" t="s">
        <v>3</v>
      </c>
      <c r="B11" s="5">
        <v>60</v>
      </c>
      <c r="C11" s="5">
        <v>60</v>
      </c>
      <c r="D11" s="5">
        <v>60</v>
      </c>
      <c r="E11" s="5">
        <v>60</v>
      </c>
      <c r="F11" s="5">
        <v>60</v>
      </c>
      <c r="G11" s="5">
        <v>60</v>
      </c>
      <c r="H11" s="6">
        <v>60</v>
      </c>
      <c r="I11" s="14">
        <v>60</v>
      </c>
      <c r="J11" s="19">
        <v>65</v>
      </c>
      <c r="L11" t="s">
        <v>3</v>
      </c>
      <c r="M11" s="29">
        <v>62.902294286061412</v>
      </c>
      <c r="N11" s="29">
        <v>58.085403606159737</v>
      </c>
      <c r="O11" s="28">
        <v>55.938964249396804</v>
      </c>
      <c r="P11" s="28">
        <v>56.807120015016892</v>
      </c>
      <c r="Q11" s="28">
        <v>57.585509849028803</v>
      </c>
      <c r="R11" s="28">
        <v>56.846716566395145</v>
      </c>
      <c r="S11" s="28">
        <v>58.953303329282676</v>
      </c>
      <c r="T11" s="28">
        <v>59.200296993083512</v>
      </c>
      <c r="U11" s="28">
        <v>59.733613645154648</v>
      </c>
      <c r="W11" s="17">
        <v>-3.6949768488545303</v>
      </c>
    </row>
    <row r="12" spans="1:23" ht="12" customHeight="1" x14ac:dyDescent="0.25">
      <c r="A12" s="4" t="s">
        <v>22</v>
      </c>
      <c r="B12" s="5">
        <v>60</v>
      </c>
      <c r="C12" s="5">
        <v>60</v>
      </c>
      <c r="D12" s="5">
        <v>60</v>
      </c>
      <c r="E12" s="5">
        <v>60</v>
      </c>
      <c r="F12" s="5">
        <v>60</v>
      </c>
      <c r="G12" s="5">
        <v>60</v>
      </c>
      <c r="H12" s="6">
        <v>60</v>
      </c>
      <c r="I12" s="15">
        <v>60.3</v>
      </c>
      <c r="J12" s="22">
        <v>61</v>
      </c>
      <c r="L12" t="s">
        <v>22</v>
      </c>
      <c r="M12" s="29">
        <v>70.912908824254288</v>
      </c>
      <c r="N12" s="29">
        <v>63.359159081317017</v>
      </c>
      <c r="O12" s="29">
        <v>63.194417561715689</v>
      </c>
      <c r="P12" s="29">
        <v>63.218724232136822</v>
      </c>
      <c r="Q12" s="28">
        <v>59.750666971735754</v>
      </c>
      <c r="R12" s="28">
        <v>58.999562582146865</v>
      </c>
      <c r="S12" s="28">
        <v>59.02560049325642</v>
      </c>
      <c r="T12" s="28">
        <v>59.543863633537711</v>
      </c>
      <c r="U12" s="28">
        <v>59.793540764959722</v>
      </c>
      <c r="W12" s="17">
        <v>-3.3755932177654415</v>
      </c>
    </row>
    <row r="13" spans="1:23" ht="12" customHeight="1" x14ac:dyDescent="0.25">
      <c r="A13" s="4" t="s">
        <v>2</v>
      </c>
      <c r="B13" s="5">
        <v>60</v>
      </c>
      <c r="C13" s="5">
        <v>60</v>
      </c>
      <c r="D13" s="5">
        <v>60</v>
      </c>
      <c r="E13" s="5">
        <v>60</v>
      </c>
      <c r="F13" s="5">
        <v>60</v>
      </c>
      <c r="G13" s="5">
        <v>60</v>
      </c>
      <c r="H13" s="6">
        <v>60</v>
      </c>
      <c r="I13" s="15">
        <v>60</v>
      </c>
      <c r="J13" s="23">
        <v>60</v>
      </c>
      <c r="L13" t="s">
        <v>2</v>
      </c>
      <c r="M13" s="29">
        <v>64.3</v>
      </c>
      <c r="N13" s="29">
        <v>61.4</v>
      </c>
      <c r="O13" s="29">
        <v>60.7</v>
      </c>
      <c r="P13" s="29">
        <v>60</v>
      </c>
      <c r="Q13" s="28">
        <v>59.142883935086047</v>
      </c>
      <c r="R13" s="28">
        <v>59.093636328071504</v>
      </c>
      <c r="S13" s="28">
        <v>57.804777239636785</v>
      </c>
      <c r="T13" s="28">
        <v>60.173630399012076</v>
      </c>
      <c r="U13" s="28">
        <v>60.593561149898179</v>
      </c>
      <c r="W13" s="17">
        <v>-2.9835845062791719</v>
      </c>
    </row>
    <row r="14" spans="1:23" ht="12" customHeight="1" x14ac:dyDescent="0.25">
      <c r="A14" s="34" t="s">
        <v>25</v>
      </c>
      <c r="B14" s="5">
        <v>65</v>
      </c>
      <c r="C14" s="5">
        <v>65</v>
      </c>
      <c r="D14" s="5">
        <v>65</v>
      </c>
      <c r="E14" s="5">
        <v>65</v>
      </c>
      <c r="F14" s="5">
        <v>65</v>
      </c>
      <c r="G14" s="5">
        <v>65</v>
      </c>
      <c r="H14" s="6">
        <v>65</v>
      </c>
      <c r="I14" s="15">
        <v>65</v>
      </c>
      <c r="J14" s="20">
        <v>65</v>
      </c>
      <c r="L14" t="s">
        <v>25</v>
      </c>
      <c r="M14" s="29">
        <v>71.083216194727711</v>
      </c>
      <c r="N14" s="28">
        <v>64.564942596651392</v>
      </c>
      <c r="O14" s="28">
        <v>65.694647401361479</v>
      </c>
      <c r="P14" s="28">
        <v>63.043692061671827</v>
      </c>
      <c r="Q14" s="28">
        <v>61.218864340126871</v>
      </c>
      <c r="R14" s="28">
        <v>61.212396404227171</v>
      </c>
      <c r="S14" s="28">
        <v>63.046686956973616</v>
      </c>
      <c r="T14" s="28">
        <v>63.088663687307616</v>
      </c>
      <c r="U14" s="28">
        <v>62.562286139702493</v>
      </c>
      <c r="W14" s="17">
        <v>-2.7630803461339966</v>
      </c>
    </row>
    <row r="15" spans="1:23" ht="12" customHeight="1" x14ac:dyDescent="0.25">
      <c r="A15" s="4" t="s">
        <v>9</v>
      </c>
      <c r="B15" s="5">
        <v>60</v>
      </c>
      <c r="C15" s="5">
        <v>60</v>
      </c>
      <c r="D15" s="5">
        <v>60</v>
      </c>
      <c r="E15" s="5">
        <v>60</v>
      </c>
      <c r="F15" s="5">
        <v>60</v>
      </c>
      <c r="G15" s="5">
        <v>60.5</v>
      </c>
      <c r="H15" s="6">
        <v>65</v>
      </c>
      <c r="I15" s="14">
        <v>65</v>
      </c>
      <c r="J15" s="19">
        <v>65.416666666666671</v>
      </c>
      <c r="L15" t="s">
        <v>9</v>
      </c>
      <c r="M15" s="28" t="s">
        <v>41</v>
      </c>
      <c r="N15" s="28" t="s">
        <v>41</v>
      </c>
      <c r="O15" s="28" t="s">
        <v>41</v>
      </c>
      <c r="P15" s="28" t="s">
        <v>41</v>
      </c>
      <c r="Q15" s="28">
        <v>60.046332068421528</v>
      </c>
      <c r="R15" s="28">
        <v>60.193142327170669</v>
      </c>
      <c r="S15" s="28">
        <v>61.180583870084668</v>
      </c>
      <c r="T15" s="28">
        <v>62.674767185299174</v>
      </c>
      <c r="U15" s="28">
        <v>63.160477040164075</v>
      </c>
      <c r="W15" s="17">
        <v>-2.1209939848410784</v>
      </c>
    </row>
    <row r="16" spans="1:23" ht="12" customHeight="1" x14ac:dyDescent="0.25">
      <c r="A16" s="4" t="s">
        <v>19</v>
      </c>
      <c r="B16" s="5">
        <v>65</v>
      </c>
      <c r="C16" s="5">
        <v>65</v>
      </c>
      <c r="D16" s="5">
        <v>65</v>
      </c>
      <c r="E16" s="5">
        <v>65</v>
      </c>
      <c r="F16" s="5">
        <v>65</v>
      </c>
      <c r="G16" s="5">
        <v>65</v>
      </c>
      <c r="H16" s="6">
        <v>65</v>
      </c>
      <c r="I16" s="14">
        <v>65.2</v>
      </c>
      <c r="J16" s="19">
        <v>65.5</v>
      </c>
      <c r="L16" t="s">
        <v>19</v>
      </c>
      <c r="M16" s="29">
        <v>66.336386644845007</v>
      </c>
      <c r="N16" s="28">
        <v>62.491855886199978</v>
      </c>
      <c r="O16" s="28">
        <v>59.117328693853381</v>
      </c>
      <c r="P16" s="28">
        <v>58.783138239531056</v>
      </c>
      <c r="Q16" s="28">
        <v>59.251750226591938</v>
      </c>
      <c r="R16" s="28">
        <v>58.464377521289705</v>
      </c>
      <c r="S16" s="28">
        <v>61.429473157634256</v>
      </c>
      <c r="T16" s="28">
        <v>61.862843019379362</v>
      </c>
      <c r="U16" s="28">
        <v>62.319354078585832</v>
      </c>
      <c r="W16" s="17">
        <v>-2.0139056822992814</v>
      </c>
    </row>
    <row r="17" spans="1:23" ht="12" customHeight="1" x14ac:dyDescent="0.25">
      <c r="A17" s="34" t="s">
        <v>7</v>
      </c>
      <c r="B17" s="5">
        <v>65</v>
      </c>
      <c r="C17" s="5">
        <v>65</v>
      </c>
      <c r="D17" s="5">
        <v>65</v>
      </c>
      <c r="E17" s="5">
        <v>65</v>
      </c>
      <c r="F17" s="5">
        <v>65</v>
      </c>
      <c r="G17" s="5">
        <v>65</v>
      </c>
      <c r="H17" s="6">
        <v>65</v>
      </c>
      <c r="I17" s="14">
        <v>65</v>
      </c>
      <c r="J17" s="19">
        <v>65</v>
      </c>
      <c r="L17" t="s">
        <v>7</v>
      </c>
      <c r="M17" s="28">
        <v>60.834039556558487</v>
      </c>
      <c r="N17" s="28">
        <v>62.621661316374521</v>
      </c>
      <c r="O17" s="28">
        <v>60.733254699766306</v>
      </c>
      <c r="P17" s="28">
        <v>60.171811432663326</v>
      </c>
      <c r="Q17" s="28">
        <v>59.218807632134094</v>
      </c>
      <c r="R17" s="28">
        <v>59.964716582605256</v>
      </c>
      <c r="S17" s="28">
        <v>61.522210482301084</v>
      </c>
      <c r="T17" s="28">
        <v>62.34449755817068</v>
      </c>
      <c r="U17" s="28">
        <v>62.534585407270569</v>
      </c>
      <c r="W17" s="17">
        <v>-1.8072647965086972</v>
      </c>
    </row>
    <row r="18" spans="1:23" ht="12" customHeight="1" x14ac:dyDescent="0.25">
      <c r="A18" s="4" t="s">
        <v>8</v>
      </c>
      <c r="B18" s="5">
        <v>65</v>
      </c>
      <c r="C18" s="5">
        <v>65</v>
      </c>
      <c r="D18" s="5">
        <v>60</v>
      </c>
      <c r="E18" s="5">
        <v>60</v>
      </c>
      <c r="F18" s="5">
        <v>60</v>
      </c>
      <c r="G18" s="5">
        <v>60</v>
      </c>
      <c r="H18" s="6">
        <v>60.5</v>
      </c>
      <c r="I18" s="15">
        <v>61.2</v>
      </c>
      <c r="J18" s="20">
        <v>61.6</v>
      </c>
      <c r="L18" t="s">
        <v>8</v>
      </c>
      <c r="M18" s="29">
        <v>66.3</v>
      </c>
      <c r="N18" s="29">
        <v>62</v>
      </c>
      <c r="O18" s="28">
        <v>59.881877654408832</v>
      </c>
      <c r="P18" s="28">
        <v>60.062152692673386</v>
      </c>
      <c r="Q18" s="28">
        <v>59.045313216756256</v>
      </c>
      <c r="R18" s="28">
        <v>58.363077459318511</v>
      </c>
      <c r="S18" s="28">
        <v>59.500732025454347</v>
      </c>
      <c r="T18" s="28">
        <v>59.878044196941367</v>
      </c>
      <c r="U18" s="28">
        <v>60.270158114857772</v>
      </c>
      <c r="W18" s="17">
        <v>-1.5519773809808939</v>
      </c>
    </row>
    <row r="19" spans="1:23" ht="12" customHeight="1" x14ac:dyDescent="0.25">
      <c r="A19" s="4" t="s">
        <v>6</v>
      </c>
      <c r="B19" s="5">
        <v>62</v>
      </c>
      <c r="C19" s="5">
        <v>62</v>
      </c>
      <c r="D19" s="5">
        <v>62</v>
      </c>
      <c r="E19" s="5">
        <v>67</v>
      </c>
      <c r="F19" s="5">
        <v>67</v>
      </c>
      <c r="G19" s="5">
        <v>67</v>
      </c>
      <c r="H19" s="6">
        <v>65</v>
      </c>
      <c r="I19" s="14">
        <v>65</v>
      </c>
      <c r="J19" s="19">
        <v>65</v>
      </c>
      <c r="L19" t="s">
        <v>6</v>
      </c>
      <c r="M19" s="29">
        <v>65.718321976222285</v>
      </c>
      <c r="N19" s="29">
        <v>64.016819935340393</v>
      </c>
      <c r="O19" s="28">
        <v>62.016607250606121</v>
      </c>
      <c r="P19" s="28">
        <v>60.487425203884641</v>
      </c>
      <c r="Q19" s="28">
        <v>60.574016929011194</v>
      </c>
      <c r="R19" s="28">
        <v>62.154272812693172</v>
      </c>
      <c r="S19" s="28">
        <v>61.799534240910702</v>
      </c>
      <c r="T19" s="28">
        <v>60.619047182798759</v>
      </c>
      <c r="U19" s="28">
        <v>63.123247422481704</v>
      </c>
      <c r="W19" s="17">
        <v>-1.3148288438567235</v>
      </c>
    </row>
    <row r="20" spans="1:23" ht="12" customHeight="1" x14ac:dyDescent="0.25">
      <c r="A20" s="4" t="s">
        <v>24</v>
      </c>
      <c r="B20" s="5">
        <v>55</v>
      </c>
      <c r="C20" s="5">
        <v>57</v>
      </c>
      <c r="D20" s="5">
        <v>57</v>
      </c>
      <c r="E20" s="5">
        <v>57</v>
      </c>
      <c r="F20" s="5">
        <v>57</v>
      </c>
      <c r="G20" s="5">
        <v>57</v>
      </c>
      <c r="H20" s="6">
        <v>57</v>
      </c>
      <c r="I20" s="15">
        <v>62</v>
      </c>
      <c r="J20" s="20">
        <v>62</v>
      </c>
      <c r="L20" t="s">
        <v>24</v>
      </c>
      <c r="M20" s="28" t="s">
        <v>41</v>
      </c>
      <c r="N20" s="28" t="s">
        <v>41</v>
      </c>
      <c r="O20" s="28" t="s">
        <v>41</v>
      </c>
      <c r="P20" s="28" t="s">
        <v>41</v>
      </c>
      <c r="Q20" s="28">
        <v>55.054027298448624</v>
      </c>
      <c r="R20" s="28">
        <v>56.056812542365741</v>
      </c>
      <c r="S20" s="28">
        <v>56.765432268854546</v>
      </c>
      <c r="T20" s="28">
        <v>58.830878787118756</v>
      </c>
      <c r="U20" s="28">
        <v>59.484555482979495</v>
      </c>
      <c r="W20" s="17">
        <v>-1.1890664754094402</v>
      </c>
    </row>
    <row r="21" spans="1:23" ht="12" customHeight="1" x14ac:dyDescent="0.25">
      <c r="A21" s="55" t="s">
        <v>37</v>
      </c>
      <c r="I21" s="15">
        <v>60</v>
      </c>
      <c r="J21" s="20">
        <v>62.75</v>
      </c>
      <c r="L21" s="30" t="s">
        <v>37</v>
      </c>
      <c r="M21" s="28" t="s">
        <v>41</v>
      </c>
      <c r="N21" s="28" t="s">
        <v>41</v>
      </c>
      <c r="O21" s="28" t="s">
        <v>41</v>
      </c>
      <c r="P21" s="28" t="s">
        <v>41</v>
      </c>
      <c r="Q21" s="29">
        <v>58.610599303411014</v>
      </c>
      <c r="R21" s="28">
        <v>62.963372558096864</v>
      </c>
      <c r="S21" s="28">
        <v>63.62445041069472</v>
      </c>
      <c r="T21" s="28">
        <v>62.654170920480652</v>
      </c>
      <c r="U21" s="28">
        <v>61.181890351839193</v>
      </c>
      <c r="W21" s="17">
        <v>-0.78987937092682614</v>
      </c>
    </row>
    <row r="22" spans="1:23" ht="12" customHeight="1" x14ac:dyDescent="0.25">
      <c r="A22" s="4" t="s">
        <v>21</v>
      </c>
      <c r="B22" s="5">
        <v>70</v>
      </c>
      <c r="C22" s="5">
        <v>70</v>
      </c>
      <c r="D22" s="5">
        <v>67</v>
      </c>
      <c r="E22" s="5">
        <v>67</v>
      </c>
      <c r="F22" s="5">
        <v>67</v>
      </c>
      <c r="G22" s="5">
        <v>67</v>
      </c>
      <c r="H22" s="6">
        <v>67</v>
      </c>
      <c r="I22" s="14">
        <v>67</v>
      </c>
      <c r="J22" s="19">
        <v>67</v>
      </c>
      <c r="L22" t="s">
        <v>21</v>
      </c>
      <c r="M22" s="29">
        <v>67.851115599512866</v>
      </c>
      <c r="N22" s="28">
        <v>66.517257893588805</v>
      </c>
      <c r="O22" s="28">
        <v>63.387831482945515</v>
      </c>
      <c r="P22" s="28">
        <v>61.096188331808001</v>
      </c>
      <c r="Q22" s="28">
        <v>63.717432046023312</v>
      </c>
      <c r="R22" s="28">
        <v>61.766581266048171</v>
      </c>
      <c r="S22" s="28">
        <v>63.762257144056704</v>
      </c>
      <c r="T22" s="28">
        <v>64.247603188948361</v>
      </c>
      <c r="U22" s="28">
        <v>64.401805783555943</v>
      </c>
      <c r="W22" s="17">
        <v>-0.75414372412541297</v>
      </c>
    </row>
    <row r="23" spans="1:23" ht="12" customHeight="1" x14ac:dyDescent="0.25">
      <c r="A23" s="4" t="s">
        <v>5</v>
      </c>
      <c r="B23" s="5">
        <v>55</v>
      </c>
      <c r="C23" s="5">
        <v>57</v>
      </c>
      <c r="D23" s="5">
        <v>57</v>
      </c>
      <c r="E23" s="5">
        <v>57</v>
      </c>
      <c r="F23" s="5">
        <v>57</v>
      </c>
      <c r="G23" s="5">
        <v>58</v>
      </c>
      <c r="H23" s="6">
        <v>58.7</v>
      </c>
      <c r="I23" s="15">
        <v>61.3</v>
      </c>
      <c r="J23" s="24">
        <v>62.33</v>
      </c>
      <c r="L23" t="s">
        <v>5</v>
      </c>
      <c r="M23" s="28" t="s">
        <v>41</v>
      </c>
      <c r="N23" s="28" t="s">
        <v>41</v>
      </c>
      <c r="O23" s="28" t="s">
        <v>41</v>
      </c>
      <c r="P23" s="28" t="s">
        <v>41</v>
      </c>
      <c r="Q23" s="28">
        <v>57.725231742000361</v>
      </c>
      <c r="R23" s="28">
        <v>58.116506584957712</v>
      </c>
      <c r="S23" s="28">
        <v>58.92836771447751</v>
      </c>
      <c r="T23" s="28">
        <v>60.515258382932295</v>
      </c>
      <c r="U23" s="28">
        <v>60.831723539711845</v>
      </c>
      <c r="W23" s="17">
        <v>-0.46309354038584161</v>
      </c>
    </row>
    <row r="24" spans="1:23" ht="12" customHeight="1" x14ac:dyDescent="0.25">
      <c r="A24" s="4" t="s">
        <v>29</v>
      </c>
      <c r="B24" s="5">
        <v>60</v>
      </c>
      <c r="C24" s="5">
        <v>60</v>
      </c>
      <c r="D24" s="5">
        <v>60</v>
      </c>
      <c r="E24" s="5">
        <v>60</v>
      </c>
      <c r="F24" s="5">
        <v>60</v>
      </c>
      <c r="G24" s="5">
        <v>60</v>
      </c>
      <c r="H24" s="6">
        <v>60</v>
      </c>
      <c r="I24" s="15">
        <v>62.5</v>
      </c>
      <c r="J24" s="23">
        <v>63</v>
      </c>
      <c r="L24" t="s">
        <v>29</v>
      </c>
      <c r="M24" s="29">
        <v>65.377621980400704</v>
      </c>
      <c r="N24" s="29">
        <v>61.204103415788268</v>
      </c>
      <c r="O24" s="28">
        <v>60.751288165834147</v>
      </c>
      <c r="P24" s="28">
        <v>60.492063568107092</v>
      </c>
      <c r="Q24" s="28">
        <v>60.671204249735375</v>
      </c>
      <c r="R24" s="28">
        <v>61.33043683633317</v>
      </c>
      <c r="S24" s="28">
        <v>61.894098402573093</v>
      </c>
      <c r="T24" s="28">
        <v>62.396921678022295</v>
      </c>
      <c r="U24" s="28">
        <v>63.232145613247937</v>
      </c>
      <c r="W24" s="17">
        <v>-0.367259766311264</v>
      </c>
    </row>
    <row r="25" spans="1:23" ht="12" customHeight="1" x14ac:dyDescent="0.25">
      <c r="A25" s="34" t="s">
        <v>10</v>
      </c>
      <c r="B25" s="5">
        <v>57</v>
      </c>
      <c r="C25" s="5">
        <v>57</v>
      </c>
      <c r="D25" s="5">
        <v>57</v>
      </c>
      <c r="E25" s="5">
        <v>57</v>
      </c>
      <c r="F25" s="5">
        <v>57</v>
      </c>
      <c r="G25" s="5">
        <v>57</v>
      </c>
      <c r="H25" s="6">
        <v>57</v>
      </c>
      <c r="I25" s="15">
        <v>62</v>
      </c>
      <c r="J25" s="20">
        <v>62</v>
      </c>
      <c r="L25" t="s">
        <v>10</v>
      </c>
      <c r="M25" s="29">
        <v>64.626717131971915</v>
      </c>
      <c r="N25" s="29">
        <v>62.514889467879094</v>
      </c>
      <c r="O25" s="28">
        <v>63.592625222232463</v>
      </c>
      <c r="P25" s="28">
        <v>60.582830640406719</v>
      </c>
      <c r="Q25" s="28">
        <v>63.049472395697123</v>
      </c>
      <c r="R25" s="28">
        <v>60.981544510135841</v>
      </c>
      <c r="S25" s="28">
        <v>60.329037974156336</v>
      </c>
      <c r="T25" s="28">
        <v>60.020285624017134</v>
      </c>
      <c r="U25" s="28">
        <v>60.238044636933815</v>
      </c>
      <c r="W25" s="17">
        <v>-4.4361779311650196E-2</v>
      </c>
    </row>
    <row r="26" spans="1:23" ht="12" customHeight="1" x14ac:dyDescent="0.25">
      <c r="A26" s="4" t="s">
        <v>1</v>
      </c>
      <c r="B26" s="5">
        <v>60</v>
      </c>
      <c r="C26" s="5">
        <v>60</v>
      </c>
      <c r="D26" s="5">
        <v>60</v>
      </c>
      <c r="E26" s="5">
        <v>60</v>
      </c>
      <c r="F26" s="5">
        <v>60</v>
      </c>
      <c r="G26" s="5">
        <v>61</v>
      </c>
      <c r="H26" s="6">
        <v>62</v>
      </c>
      <c r="I26" s="14">
        <v>65</v>
      </c>
      <c r="J26" s="36">
        <v>65</v>
      </c>
      <c r="L26" t="s">
        <v>1</v>
      </c>
      <c r="M26" s="28">
        <v>64.85809659862656</v>
      </c>
      <c r="N26" s="28">
        <v>58.715641390830164</v>
      </c>
      <c r="O26" s="28">
        <v>60.043509551221</v>
      </c>
      <c r="P26" s="28">
        <v>60.490467326925838</v>
      </c>
      <c r="Q26" s="28">
        <v>59.508131417380653</v>
      </c>
      <c r="R26" s="28">
        <v>60.50192037870211</v>
      </c>
      <c r="S26" s="28">
        <v>62.682709538564019</v>
      </c>
      <c r="T26" s="28">
        <v>62.690410310355588</v>
      </c>
      <c r="U26" s="28">
        <v>63.551350113089384</v>
      </c>
      <c r="W26" s="17">
        <v>0.178593816065856</v>
      </c>
    </row>
    <row r="27" spans="1:23" ht="12" customHeight="1" x14ac:dyDescent="0.25">
      <c r="A27" s="4" t="s">
        <v>11</v>
      </c>
      <c r="B27" s="5">
        <v>55</v>
      </c>
      <c r="C27" s="5">
        <v>55</v>
      </c>
      <c r="D27" s="5">
        <v>55</v>
      </c>
      <c r="E27" s="5">
        <v>55</v>
      </c>
      <c r="F27" s="5">
        <v>55</v>
      </c>
      <c r="G27" s="5">
        <v>55</v>
      </c>
      <c r="H27" s="6">
        <v>59</v>
      </c>
      <c r="I27" s="14">
        <v>62.5</v>
      </c>
      <c r="J27" s="36">
        <v>63</v>
      </c>
      <c r="L27" t="s">
        <v>11</v>
      </c>
      <c r="M27" s="29">
        <v>66.984164424170231</v>
      </c>
      <c r="N27" s="29">
        <v>60.478104047722056</v>
      </c>
      <c r="O27" s="29">
        <v>59.098775707268175</v>
      </c>
      <c r="P27" s="29">
        <v>57.992882764079638</v>
      </c>
      <c r="Q27" s="28">
        <v>55.965095521680723</v>
      </c>
      <c r="R27" s="28">
        <v>56.016945512371592</v>
      </c>
      <c r="S27" s="28">
        <v>58.883482062062043</v>
      </c>
      <c r="T27" s="28">
        <v>60.073793759985776</v>
      </c>
      <c r="U27" s="28">
        <v>60.704920349072772</v>
      </c>
      <c r="W27" s="17">
        <v>0.60252456825360667</v>
      </c>
    </row>
    <row r="28" spans="1:23" ht="12" customHeight="1" x14ac:dyDescent="0.25">
      <c r="A28" s="4" t="s">
        <v>4</v>
      </c>
      <c r="B28" s="5">
        <v>68</v>
      </c>
      <c r="C28" s="5">
        <v>67</v>
      </c>
      <c r="D28" s="5">
        <v>66</v>
      </c>
      <c r="E28" s="5">
        <v>65</v>
      </c>
      <c r="F28" s="5">
        <v>65</v>
      </c>
      <c r="G28" s="5">
        <v>65</v>
      </c>
      <c r="H28" s="6">
        <v>65</v>
      </c>
      <c r="I28" s="15">
        <v>65</v>
      </c>
      <c r="J28" s="20">
        <v>65</v>
      </c>
      <c r="L28" t="s">
        <v>4</v>
      </c>
      <c r="M28" s="29">
        <v>66.297098558089772</v>
      </c>
      <c r="N28" s="28">
        <v>63.509120035992318</v>
      </c>
      <c r="O28" s="28">
        <v>62.945014170327269</v>
      </c>
      <c r="P28" s="28">
        <v>61.302422683336999</v>
      </c>
      <c r="Q28" s="28">
        <v>60.597960287293262</v>
      </c>
      <c r="R28" s="28">
        <v>61.487509658115279</v>
      </c>
      <c r="S28" s="28">
        <v>62.410486046812451</v>
      </c>
      <c r="T28" s="28">
        <v>62.452126703647963</v>
      </c>
      <c r="U28" s="28">
        <v>63.126125452925272</v>
      </c>
      <c r="W28" s="17">
        <v>0.74738870605749241</v>
      </c>
    </row>
    <row r="29" spans="1:23" ht="12" customHeight="1" x14ac:dyDescent="0.25">
      <c r="A29" s="34" t="s">
        <v>26</v>
      </c>
      <c r="B29" s="5">
        <v>67</v>
      </c>
      <c r="C29" s="5">
        <v>67</v>
      </c>
      <c r="D29" s="5">
        <v>65</v>
      </c>
      <c r="E29" s="5">
        <v>65</v>
      </c>
      <c r="F29" s="5">
        <v>65</v>
      </c>
      <c r="G29" s="5">
        <v>65</v>
      </c>
      <c r="H29" s="6">
        <v>65</v>
      </c>
      <c r="I29" s="14">
        <v>65</v>
      </c>
      <c r="J29" s="19">
        <v>65</v>
      </c>
      <c r="L29" t="s">
        <v>26</v>
      </c>
      <c r="M29" s="28">
        <v>65.283996269307906</v>
      </c>
      <c r="N29" s="28">
        <v>63.290041135325112</v>
      </c>
      <c r="O29" s="28">
        <v>62.282576391999953</v>
      </c>
      <c r="P29" s="28">
        <v>62.23572924576559</v>
      </c>
      <c r="Q29" s="28">
        <v>62.332396612922373</v>
      </c>
      <c r="R29" s="28">
        <v>61.94144805980892</v>
      </c>
      <c r="S29" s="28">
        <v>63.276840560140457</v>
      </c>
      <c r="T29" s="28">
        <v>64.214180986569886</v>
      </c>
      <c r="U29" s="28">
        <v>64.613567907958739</v>
      </c>
      <c r="W29" s="17">
        <v>0.7746724673114187</v>
      </c>
    </row>
    <row r="30" spans="1:23" ht="12" customHeight="1" x14ac:dyDescent="0.25">
      <c r="A30" s="4" t="s">
        <v>30</v>
      </c>
      <c r="B30" s="5">
        <v>65</v>
      </c>
      <c r="C30" s="5">
        <v>65</v>
      </c>
      <c r="D30" s="5">
        <v>65</v>
      </c>
      <c r="E30" s="5">
        <v>65</v>
      </c>
      <c r="F30" s="5">
        <v>65</v>
      </c>
      <c r="G30" s="5">
        <v>65</v>
      </c>
      <c r="H30" s="6">
        <v>66</v>
      </c>
      <c r="I30" s="14">
        <v>66</v>
      </c>
      <c r="J30" s="19">
        <v>66</v>
      </c>
      <c r="L30" s="37" t="s">
        <v>30</v>
      </c>
      <c r="M30" s="38">
        <v>67.163061670725057</v>
      </c>
      <c r="N30" s="38">
        <v>65.468491651894084</v>
      </c>
      <c r="O30" s="38">
        <v>65.789071639658985</v>
      </c>
      <c r="P30" s="38">
        <v>64.24283820110945</v>
      </c>
      <c r="Q30" s="38">
        <v>64.099976275918394</v>
      </c>
      <c r="R30" s="38">
        <v>63.091562214875339</v>
      </c>
      <c r="S30" s="38">
        <v>65.337503873207012</v>
      </c>
      <c r="T30" s="38">
        <v>64.738983441083079</v>
      </c>
      <c r="U30" s="38">
        <v>65.393307799671106</v>
      </c>
      <c r="W30" s="17">
        <v>0.78326578528509572</v>
      </c>
    </row>
    <row r="31" spans="1:23" ht="12" customHeight="1" x14ac:dyDescent="0.25">
      <c r="A31" s="4" t="s">
        <v>13</v>
      </c>
      <c r="B31" s="5">
        <v>70</v>
      </c>
      <c r="C31" s="5">
        <v>70</v>
      </c>
      <c r="D31" s="5">
        <v>65</v>
      </c>
      <c r="E31" s="5">
        <v>65</v>
      </c>
      <c r="F31" s="5">
        <v>65</v>
      </c>
      <c r="G31" s="5">
        <v>65</v>
      </c>
      <c r="H31" s="6">
        <v>65</v>
      </c>
      <c r="I31" s="14">
        <v>66</v>
      </c>
      <c r="J31" s="19">
        <v>66</v>
      </c>
      <c r="L31" t="s">
        <v>13</v>
      </c>
      <c r="M31" s="29">
        <v>74.486679006896154</v>
      </c>
      <c r="N31" s="29">
        <v>69.062016023517458</v>
      </c>
      <c r="O31" s="28">
        <v>62.94377880845672</v>
      </c>
      <c r="P31" s="28">
        <v>64.433452007181032</v>
      </c>
      <c r="Q31" s="28">
        <v>65.632863643247006</v>
      </c>
      <c r="R31" s="28">
        <v>66.178729701423123</v>
      </c>
      <c r="S31" s="28">
        <v>63.8472258776955</v>
      </c>
      <c r="T31" s="28">
        <v>62.603753358005939</v>
      </c>
      <c r="U31" s="28">
        <v>63.517232978762273</v>
      </c>
      <c r="W31" s="17">
        <v>0.90044922297902019</v>
      </c>
    </row>
    <row r="32" spans="1:23" ht="12" customHeight="1" x14ac:dyDescent="0.25">
      <c r="A32" s="54" t="s">
        <v>27</v>
      </c>
      <c r="B32" s="5">
        <v>60</v>
      </c>
      <c r="C32" s="5">
        <v>60</v>
      </c>
      <c r="D32" s="5">
        <v>62</v>
      </c>
      <c r="E32" s="5">
        <v>62</v>
      </c>
      <c r="F32" s="5">
        <v>62</v>
      </c>
      <c r="G32" s="5">
        <v>62</v>
      </c>
      <c r="H32" s="6">
        <v>63</v>
      </c>
      <c r="I32" s="15">
        <v>64</v>
      </c>
      <c r="J32" s="23">
        <v>64</v>
      </c>
      <c r="L32" t="s">
        <v>27</v>
      </c>
      <c r="M32" s="29">
        <v>71.781122679775621</v>
      </c>
      <c r="N32" s="29">
        <v>67.242804984693237</v>
      </c>
      <c r="O32" s="29">
        <v>66.339869885265841</v>
      </c>
      <c r="P32" s="29">
        <v>68.012099071287238</v>
      </c>
      <c r="Q32" s="28">
        <v>63.208441834169413</v>
      </c>
      <c r="R32" s="28">
        <v>63.219874224585865</v>
      </c>
      <c r="S32" s="28">
        <v>63.571246618471037</v>
      </c>
      <c r="T32" s="28">
        <v>64.524142664213002</v>
      </c>
      <c r="U32" s="28">
        <v>64.250967879313734</v>
      </c>
      <c r="W32" s="17">
        <v>0.98924512410094678</v>
      </c>
    </row>
    <row r="33" spans="1:23" ht="12" customHeight="1" x14ac:dyDescent="0.25">
      <c r="A33" s="4" t="s">
        <v>17</v>
      </c>
      <c r="B33" s="5">
        <v>65</v>
      </c>
      <c r="C33" s="5">
        <v>65</v>
      </c>
      <c r="D33" s="5">
        <v>65</v>
      </c>
      <c r="E33" s="5">
        <v>60</v>
      </c>
      <c r="F33" s="5">
        <v>60</v>
      </c>
      <c r="G33" s="5">
        <v>60</v>
      </c>
      <c r="H33" s="6">
        <v>60</v>
      </c>
      <c r="I33" s="14">
        <v>60</v>
      </c>
      <c r="J33" s="19">
        <v>60</v>
      </c>
      <c r="L33" t="s">
        <v>17</v>
      </c>
      <c r="M33" s="29">
        <v>63.318208369679134</v>
      </c>
      <c r="N33" s="29">
        <v>60.44447217588236</v>
      </c>
      <c r="O33" s="28">
        <v>61.217693873845135</v>
      </c>
      <c r="P33" s="28">
        <v>60.352032079318136</v>
      </c>
      <c r="Q33" s="28">
        <v>59.623747089429372</v>
      </c>
      <c r="R33" s="28">
        <v>59.776338828983235</v>
      </c>
      <c r="S33" s="28">
        <v>58.56323943262084</v>
      </c>
      <c r="T33" s="28">
        <v>61.630714785610564</v>
      </c>
      <c r="U33" s="28">
        <v>60.960797204951689</v>
      </c>
      <c r="W33" s="17">
        <v>1.1588941294872583</v>
      </c>
    </row>
    <row r="34" spans="1:23" ht="12" customHeight="1" x14ac:dyDescent="0.25">
      <c r="A34" s="35" t="s">
        <v>35</v>
      </c>
      <c r="I34" s="15">
        <v>62</v>
      </c>
      <c r="J34" s="20">
        <v>63</v>
      </c>
      <c r="L34" t="s">
        <v>35</v>
      </c>
      <c r="M34" s="29">
        <v>63.471048323967132</v>
      </c>
      <c r="N34" s="29">
        <v>60.183750195388399</v>
      </c>
      <c r="O34" s="29">
        <v>61.388598592197923</v>
      </c>
      <c r="P34" s="29">
        <v>62.122809029836574</v>
      </c>
      <c r="Q34" s="28">
        <v>60.51389802626894</v>
      </c>
      <c r="R34" s="28">
        <v>57.50394160299269</v>
      </c>
      <c r="S34" s="28">
        <v>63.647852800334078</v>
      </c>
      <c r="T34" s="28">
        <v>62.918366403663676</v>
      </c>
      <c r="U34" s="28">
        <v>65.298190879645745</v>
      </c>
      <c r="W34" s="17">
        <v>1.8125498349292428</v>
      </c>
    </row>
    <row r="35" spans="1:23" ht="12" customHeight="1" x14ac:dyDescent="0.25">
      <c r="A35" s="33" t="s">
        <v>36</v>
      </c>
      <c r="I35" s="15">
        <v>62</v>
      </c>
      <c r="J35" s="23">
        <v>62</v>
      </c>
      <c r="L35" t="s">
        <v>36</v>
      </c>
      <c r="M35" s="51" t="s">
        <v>41</v>
      </c>
      <c r="N35" s="51" t="s">
        <v>41</v>
      </c>
      <c r="O35" s="28" t="s">
        <v>41</v>
      </c>
      <c r="P35" s="28">
        <v>64.609786098511108</v>
      </c>
      <c r="Q35" s="28">
        <v>64.173912511540863</v>
      </c>
      <c r="R35" s="28">
        <v>64.111898564181601</v>
      </c>
      <c r="S35" s="28">
        <v>64.96027049331056</v>
      </c>
      <c r="T35" s="28">
        <v>66.39881185728153</v>
      </c>
      <c r="U35" s="28">
        <v>66.548509811915991</v>
      </c>
      <c r="W35" s="17">
        <v>2.2626988568189148</v>
      </c>
    </row>
    <row r="36" spans="1:23" ht="12" customHeight="1" x14ac:dyDescent="0.25">
      <c r="A36" s="35" t="s">
        <v>38</v>
      </c>
      <c r="I36" s="14">
        <v>58.3</v>
      </c>
      <c r="J36" s="24">
        <v>59.333300000000001</v>
      </c>
      <c r="L36" t="s">
        <v>38</v>
      </c>
      <c r="M36" s="28" t="s">
        <v>41</v>
      </c>
      <c r="N36" s="28" t="s">
        <v>41</v>
      </c>
      <c r="O36" s="28" t="s">
        <v>41</v>
      </c>
      <c r="P36" s="28" t="s">
        <v>41</v>
      </c>
      <c r="Q36" s="28">
        <v>56.600957191274524</v>
      </c>
      <c r="R36" s="28">
        <v>58.862531422503032</v>
      </c>
      <c r="S36" s="28">
        <v>58.029444078475713</v>
      </c>
      <c r="T36" s="28">
        <v>59.522094404472185</v>
      </c>
      <c r="U36" s="28">
        <v>60.922028345465883</v>
      </c>
      <c r="W36" s="17">
        <v>2.2979807479608283</v>
      </c>
    </row>
    <row r="37" spans="1:23" ht="12" customHeight="1" x14ac:dyDescent="0.25">
      <c r="A37" s="4" t="s">
        <v>12</v>
      </c>
      <c r="B37" s="5">
        <v>67</v>
      </c>
      <c r="C37" s="5">
        <v>67</v>
      </c>
      <c r="D37" s="5">
        <v>67</v>
      </c>
      <c r="E37" s="5">
        <v>67</v>
      </c>
      <c r="F37" s="5">
        <v>67</v>
      </c>
      <c r="G37" s="5">
        <v>67</v>
      </c>
      <c r="H37" s="6">
        <v>67</v>
      </c>
      <c r="I37" s="15">
        <v>67</v>
      </c>
      <c r="J37" s="20">
        <v>67</v>
      </c>
      <c r="L37" t="s">
        <v>12</v>
      </c>
      <c r="M37" s="28" t="s">
        <v>41</v>
      </c>
      <c r="N37" s="29">
        <v>70.27220270169731</v>
      </c>
      <c r="O37" s="29">
        <v>70.624446274657046</v>
      </c>
      <c r="P37" s="29">
        <v>70.655423449628941</v>
      </c>
      <c r="Q37" s="28">
        <v>67.775099651943549</v>
      </c>
      <c r="R37" s="28">
        <v>67.603676316155415</v>
      </c>
      <c r="S37" s="28">
        <v>66.381145357142515</v>
      </c>
      <c r="T37" s="28">
        <v>68.041754220798737</v>
      </c>
      <c r="U37" s="28">
        <v>67.245172587951956</v>
      </c>
      <c r="W37" s="17">
        <v>2.7412291238939588</v>
      </c>
    </row>
    <row r="38" spans="1:23" ht="12" customHeight="1" x14ac:dyDescent="0.25">
      <c r="A38" s="34" t="s">
        <v>23</v>
      </c>
      <c r="B38" s="5">
        <v>65</v>
      </c>
      <c r="C38" s="5">
        <v>65</v>
      </c>
      <c r="D38" s="5">
        <v>62</v>
      </c>
      <c r="E38" s="5">
        <v>62</v>
      </c>
      <c r="F38" s="5">
        <v>62</v>
      </c>
      <c r="G38" s="5">
        <v>65</v>
      </c>
      <c r="H38" s="6">
        <v>65</v>
      </c>
      <c r="I38" s="14">
        <v>66</v>
      </c>
      <c r="J38" s="19">
        <v>66.2</v>
      </c>
      <c r="L38" t="s">
        <v>23</v>
      </c>
      <c r="M38" s="29">
        <v>71.042033384821551</v>
      </c>
      <c r="N38" s="28">
        <v>65.742502004919757</v>
      </c>
      <c r="O38" s="28">
        <v>64.237834671229081</v>
      </c>
      <c r="P38" s="28">
        <v>63.505602648517872</v>
      </c>
      <c r="Q38" s="28">
        <v>59.402083283921293</v>
      </c>
      <c r="R38" s="28">
        <v>61.050400539577289</v>
      </c>
      <c r="S38" s="28">
        <v>64.734395739497586</v>
      </c>
      <c r="T38" s="28">
        <v>66.209726196637192</v>
      </c>
      <c r="U38" s="28">
        <v>64.872564010184192</v>
      </c>
      <c r="W38" s="17">
        <v>2.834367223106625</v>
      </c>
    </row>
    <row r="39" spans="1:23" ht="12" customHeight="1" x14ac:dyDescent="0.25">
      <c r="A39" s="4" t="s">
        <v>20</v>
      </c>
      <c r="B39" s="5">
        <v>60</v>
      </c>
      <c r="C39" s="5">
        <v>60</v>
      </c>
      <c r="D39" s="5">
        <v>60</v>
      </c>
      <c r="E39" s="5">
        <v>60</v>
      </c>
      <c r="F39" s="5">
        <v>61.1</v>
      </c>
      <c r="G39" s="5">
        <v>64.099999999999994</v>
      </c>
      <c r="H39" s="6">
        <v>65</v>
      </c>
      <c r="I39" s="15">
        <v>65</v>
      </c>
      <c r="J39" s="20">
        <v>65</v>
      </c>
      <c r="L39" t="s">
        <v>20</v>
      </c>
      <c r="M39" s="29">
        <v>68.710613767172347</v>
      </c>
      <c r="N39" s="29">
        <v>62.711169378385925</v>
      </c>
      <c r="O39" s="29">
        <v>61.618340739303264</v>
      </c>
      <c r="P39" s="28">
        <v>60.592227655749149</v>
      </c>
      <c r="Q39" s="28">
        <v>60.998133594645488</v>
      </c>
      <c r="R39" s="28">
        <v>61.344545276354516</v>
      </c>
      <c r="S39" s="28">
        <v>65.488037746209528</v>
      </c>
      <c r="T39" s="28">
        <v>66.962367299941832</v>
      </c>
      <c r="U39" s="28">
        <v>66.432018686292906</v>
      </c>
      <c r="W39" s="17">
        <v>3.3769905382553418</v>
      </c>
    </row>
    <row r="40" spans="1:23" ht="12" customHeight="1" x14ac:dyDescent="0.25">
      <c r="A40" s="4" t="s">
        <v>15</v>
      </c>
      <c r="B40" s="5">
        <v>60</v>
      </c>
      <c r="C40" s="5">
        <v>60</v>
      </c>
      <c r="D40" s="5">
        <v>60</v>
      </c>
      <c r="E40" s="5">
        <v>61</v>
      </c>
      <c r="F40" s="5">
        <v>63</v>
      </c>
      <c r="G40" s="5">
        <v>65</v>
      </c>
      <c r="H40" s="6">
        <v>65</v>
      </c>
      <c r="I40" s="15">
        <v>65</v>
      </c>
      <c r="J40" s="20">
        <v>65</v>
      </c>
      <c r="L40" t="s">
        <v>15</v>
      </c>
      <c r="M40" s="28">
        <v>67.183374460819223</v>
      </c>
      <c r="N40" s="28">
        <v>66.159165235230446</v>
      </c>
      <c r="O40" s="28">
        <v>66.305216590525006</v>
      </c>
      <c r="P40" s="28">
        <v>67.291446904011963</v>
      </c>
      <c r="Q40" s="28">
        <v>66.136608178486085</v>
      </c>
      <c r="R40" s="28">
        <v>65.596866147266283</v>
      </c>
      <c r="S40" s="28">
        <v>67.0458627255952</v>
      </c>
      <c r="T40" s="28">
        <v>67.60956858812591</v>
      </c>
      <c r="U40" s="28">
        <v>68.790727537328465</v>
      </c>
      <c r="W40" s="17">
        <v>5.155494331867601</v>
      </c>
    </row>
    <row r="41" spans="1:23" ht="12" customHeight="1" x14ac:dyDescent="0.25">
      <c r="A41" s="35" t="s">
        <v>34</v>
      </c>
      <c r="I41" s="14">
        <v>60</v>
      </c>
      <c r="J41" s="22">
        <v>60</v>
      </c>
      <c r="L41" t="s">
        <v>34</v>
      </c>
      <c r="M41" s="29">
        <v>65.596632018304689</v>
      </c>
      <c r="N41" s="29">
        <v>65.843065290485683</v>
      </c>
      <c r="O41" s="28">
        <v>68.626747604420302</v>
      </c>
      <c r="P41" s="28">
        <v>65.994837851926363</v>
      </c>
      <c r="Q41" s="28">
        <v>64.831538297993944</v>
      </c>
      <c r="R41" s="28">
        <v>63.457057296639455</v>
      </c>
      <c r="S41" s="28">
        <v>67.833840850426029</v>
      </c>
      <c r="T41" s="28">
        <v>68.308770303896651</v>
      </c>
      <c r="U41" s="28">
        <v>67.188504849586124</v>
      </c>
      <c r="W41" s="17">
        <v>5.9685933051039655</v>
      </c>
    </row>
    <row r="42" spans="1:23" ht="13.5" x14ac:dyDescent="0.25">
      <c r="A42" s="4" t="s">
        <v>28</v>
      </c>
      <c r="B42" s="5">
        <v>60</v>
      </c>
      <c r="C42" s="5">
        <v>45</v>
      </c>
      <c r="D42" s="5">
        <v>45</v>
      </c>
      <c r="E42" s="5">
        <v>45</v>
      </c>
      <c r="F42" s="5">
        <v>45</v>
      </c>
      <c r="G42" s="5">
        <v>40</v>
      </c>
      <c r="H42" s="6">
        <v>41</v>
      </c>
      <c r="I42" s="14">
        <v>58</v>
      </c>
      <c r="J42" s="23">
        <v>58</v>
      </c>
      <c r="L42" t="s">
        <v>28</v>
      </c>
      <c r="M42" s="29">
        <v>56.061963888731881</v>
      </c>
      <c r="N42" s="29">
        <v>63.714117700575741</v>
      </c>
      <c r="O42" s="29">
        <v>59.481856401416444</v>
      </c>
      <c r="P42" s="28">
        <v>62.476789687027313</v>
      </c>
      <c r="Q42" s="28">
        <v>55.687137170964284</v>
      </c>
      <c r="R42" s="28">
        <v>59.787560684047328</v>
      </c>
      <c r="S42" s="28">
        <v>65.136279037284254</v>
      </c>
      <c r="T42" s="28">
        <v>66.064905709659598</v>
      </c>
      <c r="U42" s="28">
        <v>66.529219045847242</v>
      </c>
      <c r="W42" s="17">
        <v>6.0826278180633153</v>
      </c>
    </row>
    <row r="43" spans="1:23" ht="13.5" x14ac:dyDescent="0.25">
      <c r="A43" s="4" t="s">
        <v>18</v>
      </c>
      <c r="B43" s="5">
        <v>65</v>
      </c>
      <c r="C43" s="5">
        <v>65</v>
      </c>
      <c r="D43" s="5">
        <v>65</v>
      </c>
      <c r="E43" s="5">
        <v>65</v>
      </c>
      <c r="F43" s="5">
        <v>65</v>
      </c>
      <c r="G43" s="5">
        <v>65</v>
      </c>
      <c r="H43" s="6">
        <v>65</v>
      </c>
      <c r="I43" s="15">
        <v>65</v>
      </c>
      <c r="J43" s="20">
        <v>65</v>
      </c>
      <c r="L43" t="s">
        <v>18</v>
      </c>
      <c r="M43" s="28" t="s">
        <v>41</v>
      </c>
      <c r="N43" s="29">
        <v>79.724448243230711</v>
      </c>
      <c r="O43" s="29">
        <v>75.350468390185441</v>
      </c>
      <c r="P43" s="29">
        <v>74.28791612747473</v>
      </c>
      <c r="Q43" s="28">
        <v>71.727686465590239</v>
      </c>
      <c r="R43" s="28">
        <v>68.636029172973608</v>
      </c>
      <c r="S43" s="28">
        <v>70.235685207515061</v>
      </c>
      <c r="T43" s="28">
        <v>67.572581536883249</v>
      </c>
      <c r="U43" s="28">
        <v>67.737858181197723</v>
      </c>
      <c r="W43" s="17">
        <v>7.0590480073167896</v>
      </c>
    </row>
    <row r="44" spans="1:23" ht="15.75" thickBot="1" x14ac:dyDescent="0.3">
      <c r="A44" s="4" t="s">
        <v>16</v>
      </c>
      <c r="B44" s="7"/>
      <c r="C44" s="7"/>
      <c r="D44" s="7"/>
      <c r="E44" s="5">
        <v>60</v>
      </c>
      <c r="F44" s="5">
        <v>60</v>
      </c>
      <c r="G44" s="5">
        <v>60</v>
      </c>
      <c r="H44" s="6">
        <v>60</v>
      </c>
      <c r="I44" s="14">
        <v>61</v>
      </c>
      <c r="J44" s="19">
        <v>61</v>
      </c>
      <c r="L44" s="31" t="s">
        <v>16</v>
      </c>
      <c r="M44" s="32">
        <v>63.778296462151964</v>
      </c>
      <c r="N44" s="32">
        <v>64.789183443711792</v>
      </c>
      <c r="O44" s="32">
        <v>69.617287609815406</v>
      </c>
      <c r="P44" s="32">
        <v>66.025085657620352</v>
      </c>
      <c r="Q44" s="32">
        <v>66.357279446002536</v>
      </c>
      <c r="R44" s="32">
        <v>66.354546297867515</v>
      </c>
      <c r="S44" s="32">
        <v>69.592915926516014</v>
      </c>
      <c r="T44" s="32">
        <v>70.865995056535937</v>
      </c>
      <c r="U44" s="32">
        <v>72.188024051684565</v>
      </c>
      <c r="W44" s="17">
        <v>10.971211325997132</v>
      </c>
    </row>
    <row r="45" spans="1:23" ht="12" customHeight="1" x14ac:dyDescent="0.2">
      <c r="A45" s="8"/>
      <c r="B45" s="9"/>
      <c r="C45" s="9"/>
      <c r="D45" s="9"/>
      <c r="E45" s="9"/>
      <c r="F45" s="9"/>
      <c r="G45" s="9"/>
      <c r="H45" s="10"/>
      <c r="L45" s="52" t="s">
        <v>54</v>
      </c>
      <c r="M45" s="38"/>
      <c r="N45" s="38"/>
      <c r="O45" s="38"/>
      <c r="P45" s="38"/>
      <c r="Q45" s="38"/>
      <c r="R45" s="38"/>
    </row>
    <row r="46" spans="1:23" ht="12" customHeight="1" thickBot="1" x14ac:dyDescent="0.3">
      <c r="A46" s="11" t="s">
        <v>40</v>
      </c>
      <c r="B46" s="12">
        <f>AVERAGE(B10:B44)</f>
        <v>62.103448275862071</v>
      </c>
      <c r="C46" s="12">
        <f t="shared" ref="C46:J46" si="0">AVERAGE(C10:C44)</f>
        <v>61.689655172413794</v>
      </c>
      <c r="D46" s="12">
        <f t="shared" si="0"/>
        <v>61.103448275862071</v>
      </c>
      <c r="E46" s="12">
        <f t="shared" si="0"/>
        <v>61.06666666666667</v>
      </c>
      <c r="F46" s="12">
        <f t="shared" si="0"/>
        <v>61.169999999999995</v>
      </c>
      <c r="G46" s="12">
        <f t="shared" si="0"/>
        <v>61.419999999999995</v>
      </c>
      <c r="H46" s="12">
        <f t="shared" si="0"/>
        <v>61.906666666666666</v>
      </c>
      <c r="I46" s="12">
        <f t="shared" si="0"/>
        <v>63.037142857142861</v>
      </c>
      <c r="J46" s="12">
        <f t="shared" si="0"/>
        <v>63.534665714285723</v>
      </c>
      <c r="K46" s="12"/>
      <c r="L46" s="12"/>
      <c r="M46" s="12">
        <f>AVERAGE(M10:M44)</f>
        <v>66.090089834977235</v>
      </c>
      <c r="N46" s="12">
        <f t="shared" ref="N46:U46" si="1">AVERAGE(N10:N44)</f>
        <v>64.073095551820629</v>
      </c>
      <c r="O46" s="12">
        <f t="shared" si="1"/>
        <v>63.187511400224125</v>
      </c>
      <c r="P46" s="12">
        <f t="shared" si="1"/>
        <v>62.730975642818905</v>
      </c>
      <c r="Q46" s="12">
        <f t="shared" si="1"/>
        <v>61.083382437816923</v>
      </c>
      <c r="R46" s="12">
        <f t="shared" si="1"/>
        <v>61.230361611101607</v>
      </c>
      <c r="S46" s="12">
        <f t="shared" si="1"/>
        <v>62.578160556582915</v>
      </c>
      <c r="T46" s="12">
        <f t="shared" si="1"/>
        <v>63.216378844235713</v>
      </c>
      <c r="U46" s="12">
        <f t="shared" si="1"/>
        <v>63.562120536022228</v>
      </c>
    </row>
    <row r="47" spans="1:23" ht="12" customHeight="1" x14ac:dyDescent="0.25">
      <c r="A47" s="4" t="s">
        <v>39</v>
      </c>
      <c r="B47" s="16">
        <v>66.237308796581033</v>
      </c>
      <c r="C47" s="16">
        <v>63.404742564760305</v>
      </c>
      <c r="D47" s="16">
        <v>62.600725775945861</v>
      </c>
      <c r="E47" s="16">
        <v>62.077831282665265</v>
      </c>
      <c r="F47" s="16">
        <v>61.083382437816908</v>
      </c>
      <c r="G47" s="16">
        <v>61.230361611101621</v>
      </c>
      <c r="H47" s="16">
        <v>62.578160556582901</v>
      </c>
      <c r="I47" s="16">
        <v>63.216378844235727</v>
      </c>
      <c r="J47" s="16">
        <v>63.562120536022235</v>
      </c>
    </row>
  </sheetData>
  <mergeCells count="1">
    <mergeCell ref="A8:I8"/>
  </mergeCells>
  <hyperlinks>
    <hyperlink ref="A35" r:id="rId1" display="http://dotstat.oecd.org/OECDStat_Metadata/ShowMetadata.ashx?Dataset=PAG&amp;Coords=[COU].[ISR]&amp;ShowOnWeb=true&amp;Lang=en"/>
    <hyperlink ref="A1" r:id="rId2" display="http://dx.doi.org/10.1787/pension_glance-2017-en"/>
    <hyperlink ref="A4" r:id="rId3"/>
  </hyperlinks>
  <pageMargins left="0.7" right="0.7" top="0.75" bottom="0.75" header="0.3" footer="0.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B35" sqref="B35"/>
    </sheetView>
  </sheetViews>
  <sheetFormatPr defaultRowHeight="12.75" x14ac:dyDescent="0.2"/>
  <sheetData>
    <row r="1" spans="1:6" s="64" customFormat="1" x14ac:dyDescent="0.2">
      <c r="A1" s="65" t="s">
        <v>61</v>
      </c>
    </row>
    <row r="2" spans="1:6" s="64" customFormat="1" x14ac:dyDescent="0.2">
      <c r="A2" s="64" t="s">
        <v>62</v>
      </c>
      <c r="B2" s="64" t="s">
        <v>63</v>
      </c>
    </row>
    <row r="3" spans="1:6" s="64" customFormat="1" x14ac:dyDescent="0.2">
      <c r="A3" s="64" t="s">
        <v>64</v>
      </c>
    </row>
    <row r="4" spans="1:6" s="64" customFormat="1" x14ac:dyDescent="0.2">
      <c r="A4" s="65" t="s">
        <v>65</v>
      </c>
    </row>
    <row r="5" spans="1:6" s="64" customFormat="1" x14ac:dyDescent="0.2"/>
    <row r="6" spans="1:6" x14ac:dyDescent="0.2">
      <c r="B6" t="s">
        <v>51</v>
      </c>
      <c r="F6" t="s">
        <v>52</v>
      </c>
    </row>
    <row r="7" spans="1:6" x14ac:dyDescent="0.2">
      <c r="A7" s="39" t="s">
        <v>1</v>
      </c>
      <c r="B7" s="42">
        <v>48.239049315452576</v>
      </c>
      <c r="C7">
        <v>35.201045870780945</v>
      </c>
      <c r="E7" t="s">
        <v>1</v>
      </c>
      <c r="F7" s="17">
        <v>0.178593816065856</v>
      </c>
    </row>
    <row r="8" spans="1:6" x14ac:dyDescent="0.2">
      <c r="A8" s="40" t="s">
        <v>2</v>
      </c>
      <c r="B8" s="43">
        <v>78.097480535507202</v>
      </c>
      <c r="C8">
        <v>78.097468614578247</v>
      </c>
      <c r="E8" t="s">
        <v>2</v>
      </c>
      <c r="F8" s="17">
        <v>-2.9835845062791719</v>
      </c>
    </row>
    <row r="9" spans="1:6" x14ac:dyDescent="0.2">
      <c r="A9" s="39" t="s">
        <v>3</v>
      </c>
      <c r="B9" s="42">
        <v>48.145070672035217</v>
      </c>
      <c r="C9">
        <v>37.559565901756287</v>
      </c>
      <c r="E9" t="s">
        <v>3</v>
      </c>
      <c r="F9" s="17">
        <v>-3.6949768488545303</v>
      </c>
    </row>
    <row r="10" spans="1:6" x14ac:dyDescent="0.2">
      <c r="A10" s="40" t="s">
        <v>4</v>
      </c>
      <c r="B10" s="43">
        <v>32.712453603744507</v>
      </c>
      <c r="C10">
        <v>22.279886901378632</v>
      </c>
      <c r="E10" t="s">
        <v>4</v>
      </c>
      <c r="F10" s="17">
        <v>0.74738870605749241</v>
      </c>
    </row>
    <row r="11" spans="1:6" x14ac:dyDescent="0.2">
      <c r="A11" s="39" t="s">
        <v>34</v>
      </c>
      <c r="B11" s="42">
        <v>31.664171814918518</v>
      </c>
      <c r="C11">
        <v>31.712794303894043</v>
      </c>
      <c r="E11" t="s">
        <v>34</v>
      </c>
      <c r="F11" s="17">
        <v>5.9685933051039655</v>
      </c>
    </row>
    <row r="12" spans="1:6" x14ac:dyDescent="0.2">
      <c r="A12" s="40" t="s">
        <v>5</v>
      </c>
      <c r="B12" s="43">
        <v>46.712177991867065</v>
      </c>
      <c r="C12">
        <v>37.121450901031494</v>
      </c>
      <c r="E12" t="s">
        <v>5</v>
      </c>
      <c r="F12" s="17">
        <v>-0.46309354038584161</v>
      </c>
    </row>
    <row r="13" spans="1:6" x14ac:dyDescent="0.2">
      <c r="A13" s="39" t="s">
        <v>6</v>
      </c>
      <c r="B13" s="42">
        <v>82.827222347259521</v>
      </c>
      <c r="C13">
        <v>75.900459289550781</v>
      </c>
      <c r="E13" t="s">
        <v>6</v>
      </c>
      <c r="F13" s="17">
        <v>-1.3148288438567235</v>
      </c>
    </row>
    <row r="14" spans="1:6" x14ac:dyDescent="0.2">
      <c r="A14" s="40" t="s">
        <v>35</v>
      </c>
      <c r="B14" s="43">
        <v>50.943523645401001</v>
      </c>
      <c r="C14">
        <v>46.845468878746033</v>
      </c>
      <c r="E14" t="s">
        <v>35</v>
      </c>
      <c r="F14" s="17">
        <v>1.8125498349292428</v>
      </c>
    </row>
    <row r="15" spans="1:6" x14ac:dyDescent="0.2">
      <c r="A15" s="39" t="s">
        <v>7</v>
      </c>
      <c r="B15" s="42">
        <v>55.381780862808228</v>
      </c>
      <c r="C15">
        <v>55.381780862808228</v>
      </c>
      <c r="E15" t="s">
        <v>7</v>
      </c>
      <c r="F15" s="17">
        <v>-1.8072647965086972</v>
      </c>
    </row>
    <row r="16" spans="1:6" x14ac:dyDescent="0.2">
      <c r="A16" s="40" t="s">
        <v>8</v>
      </c>
      <c r="B16" s="43">
        <v>54.962784051895142</v>
      </c>
      <c r="C16">
        <v>47.882604598999023</v>
      </c>
      <c r="E16" t="s">
        <v>8</v>
      </c>
      <c r="F16" s="17">
        <v>-1.5519773809808939</v>
      </c>
    </row>
    <row r="17" spans="1:6" x14ac:dyDescent="0.2">
      <c r="A17" s="39" t="s">
        <v>9</v>
      </c>
      <c r="B17" s="42">
        <v>38.197413086891174</v>
      </c>
      <c r="C17">
        <v>38.197410106658936</v>
      </c>
      <c r="E17" t="s">
        <v>9</v>
      </c>
      <c r="F17" s="17">
        <v>-2.1209939848410784</v>
      </c>
    </row>
    <row r="18" spans="1:6" x14ac:dyDescent="0.2">
      <c r="A18" s="40" t="s">
        <v>10</v>
      </c>
      <c r="B18" s="43">
        <v>53.737986087799072</v>
      </c>
      <c r="C18">
        <v>49.196752905845642</v>
      </c>
      <c r="E18" t="s">
        <v>10</v>
      </c>
      <c r="F18" s="17">
        <v>-4.4361779311650196E-2</v>
      </c>
    </row>
    <row r="19" spans="1:6" x14ac:dyDescent="0.2">
      <c r="A19" s="39" t="s">
        <v>11</v>
      </c>
      <c r="B19" s="42">
        <v>58.676469326019287</v>
      </c>
      <c r="C19">
        <v>58.676469326019287</v>
      </c>
      <c r="E19" t="s">
        <v>11</v>
      </c>
      <c r="F19" s="17">
        <v>0.60252456825360667</v>
      </c>
    </row>
    <row r="20" spans="1:6" x14ac:dyDescent="0.2">
      <c r="A20" s="40" t="s">
        <v>12</v>
      </c>
      <c r="B20" s="43">
        <v>68.954914808273315</v>
      </c>
      <c r="C20">
        <v>67.903274297714233</v>
      </c>
      <c r="E20" t="s">
        <v>12</v>
      </c>
      <c r="F20" s="17">
        <v>2.7412291238939588</v>
      </c>
    </row>
    <row r="21" spans="1:6" x14ac:dyDescent="0.2">
      <c r="A21" s="39" t="s">
        <v>13</v>
      </c>
      <c r="B21" s="42">
        <v>34.08542275428772</v>
      </c>
      <c r="C21">
        <v>22.723615169525146</v>
      </c>
      <c r="E21" t="s">
        <v>13</v>
      </c>
      <c r="F21" s="17">
        <v>0.90044922297902019</v>
      </c>
    </row>
    <row r="22" spans="1:6" x14ac:dyDescent="0.2">
      <c r="A22" s="40" t="s">
        <v>36</v>
      </c>
      <c r="B22" s="43">
        <v>66.417759656906128</v>
      </c>
      <c r="C22">
        <v>44.278508424758911</v>
      </c>
      <c r="E22" t="s">
        <v>36</v>
      </c>
      <c r="F22" s="17">
        <v>2.2626988568189148</v>
      </c>
    </row>
    <row r="23" spans="1:6" x14ac:dyDescent="0.2">
      <c r="A23" s="39" t="s">
        <v>14</v>
      </c>
      <c r="B23" s="42">
        <v>85.701358318328857</v>
      </c>
      <c r="C23">
        <v>85.701346397399902</v>
      </c>
      <c r="E23" t="s">
        <v>14</v>
      </c>
      <c r="F23" s="17">
        <v>-4.4590828297840659</v>
      </c>
    </row>
    <row r="24" spans="1:6" x14ac:dyDescent="0.2">
      <c r="A24" s="40" t="s">
        <v>15</v>
      </c>
      <c r="B24" s="43">
        <v>34.583708643913269</v>
      </c>
      <c r="C24">
        <v>30.176723003387451</v>
      </c>
      <c r="E24" t="s">
        <v>15</v>
      </c>
      <c r="F24" s="17">
        <v>5.155494331867601</v>
      </c>
    </row>
    <row r="25" spans="1:6" x14ac:dyDescent="0.2">
      <c r="A25" s="39" t="s">
        <v>16</v>
      </c>
      <c r="B25" s="42">
        <v>39.268353581428528</v>
      </c>
      <c r="C25">
        <v>28.678756952285767</v>
      </c>
      <c r="E25" s="37" t="s">
        <v>16</v>
      </c>
      <c r="F25" s="17">
        <v>10.971211325997132</v>
      </c>
    </row>
    <row r="26" spans="1:6" x14ac:dyDescent="0.2">
      <c r="A26" s="40" t="s">
        <v>37</v>
      </c>
      <c r="B26" s="43">
        <v>50.642049312591553</v>
      </c>
      <c r="C26">
        <v>50.642049312591553</v>
      </c>
      <c r="E26" s="30" t="s">
        <v>37</v>
      </c>
      <c r="F26" s="17">
        <v>-0.78987937092682614</v>
      </c>
    </row>
    <row r="27" spans="1:6" x14ac:dyDescent="0.2">
      <c r="A27" s="39" t="s">
        <v>17</v>
      </c>
      <c r="B27" s="42">
        <v>76.746058464050293</v>
      </c>
      <c r="C27">
        <v>72.497367858886719</v>
      </c>
      <c r="E27" t="s">
        <v>17</v>
      </c>
      <c r="F27" s="17">
        <v>1.1588941294872583</v>
      </c>
    </row>
    <row r="28" spans="1:6" x14ac:dyDescent="0.2">
      <c r="A28" s="40" t="s">
        <v>18</v>
      </c>
      <c r="B28" s="43">
        <v>25.948020815849304</v>
      </c>
      <c r="C28">
        <v>24.616022408008575</v>
      </c>
      <c r="E28" t="s">
        <v>18</v>
      </c>
      <c r="F28" s="17">
        <v>7.0590480073167896</v>
      </c>
    </row>
    <row r="29" spans="1:6" ht="13.5" thickBot="1" x14ac:dyDescent="0.25">
      <c r="A29" s="41" t="s">
        <v>19</v>
      </c>
      <c r="B29" s="44">
        <v>95.545190572738647</v>
      </c>
      <c r="C29">
        <v>94.946807622909546</v>
      </c>
      <c r="E29" t="s">
        <v>19</v>
      </c>
      <c r="F29" s="17">
        <v>-2.0139056822992814</v>
      </c>
    </row>
    <row r="30" spans="1:6" x14ac:dyDescent="0.2">
      <c r="A30" s="45" t="s">
        <v>20</v>
      </c>
      <c r="B30" s="46">
        <v>39.997848868370056</v>
      </c>
      <c r="C30" s="46">
        <v>26.665231585502625</v>
      </c>
      <c r="E30" t="s">
        <v>20</v>
      </c>
      <c r="F30" s="17">
        <v>3.3769905382553418</v>
      </c>
    </row>
    <row r="31" spans="1:6" x14ac:dyDescent="0.2">
      <c r="A31" s="40" t="s">
        <v>21</v>
      </c>
      <c r="B31" s="43">
        <v>50.104838609695435</v>
      </c>
      <c r="C31" s="43">
        <v>40.369924902915955</v>
      </c>
      <c r="E31" t="s">
        <v>21</v>
      </c>
      <c r="F31" s="17">
        <v>-0.75414372412541297</v>
      </c>
    </row>
    <row r="32" spans="1:6" x14ac:dyDescent="0.2">
      <c r="A32" s="39" t="s">
        <v>22</v>
      </c>
      <c r="B32" s="42">
        <v>32.24334716796875</v>
      </c>
      <c r="C32" s="42">
        <v>32.243353128433228</v>
      </c>
      <c r="E32" t="s">
        <v>22</v>
      </c>
      <c r="F32" s="17">
        <v>-3.3755932177654415</v>
      </c>
    </row>
    <row r="33" spans="1:6" x14ac:dyDescent="0.2">
      <c r="A33" s="40" t="s">
        <v>23</v>
      </c>
      <c r="B33" s="43">
        <v>73.958581686019897</v>
      </c>
      <c r="C33" s="43">
        <v>72.614401578903198</v>
      </c>
      <c r="E33" t="s">
        <v>23</v>
      </c>
      <c r="F33" s="17">
        <v>2.834367223106625</v>
      </c>
    </row>
    <row r="34" spans="1:6" x14ac:dyDescent="0.2">
      <c r="A34" s="39" t="s">
        <v>24</v>
      </c>
      <c r="B34" s="42">
        <v>63.340985774993896</v>
      </c>
      <c r="C34" s="42">
        <v>61.231988668441772</v>
      </c>
      <c r="E34" t="s">
        <v>24</v>
      </c>
      <c r="F34" s="17">
        <v>-1.1890664754094402</v>
      </c>
    </row>
    <row r="35" spans="1:6" x14ac:dyDescent="0.2">
      <c r="A35" s="40" t="s">
        <v>38</v>
      </c>
      <c r="B35" s="43">
        <v>38.108968734741211</v>
      </c>
      <c r="C35" s="43">
        <v>36.258098483085632</v>
      </c>
      <c r="E35" t="s">
        <v>38</v>
      </c>
      <c r="F35" s="17">
        <v>2.2979807479608283</v>
      </c>
    </row>
    <row r="36" spans="1:6" x14ac:dyDescent="0.2">
      <c r="A36" s="39" t="s">
        <v>25</v>
      </c>
      <c r="B36" s="42">
        <v>82.111752033233643</v>
      </c>
      <c r="C36" s="42">
        <v>82.11175799369812</v>
      </c>
      <c r="E36" t="s">
        <v>25</v>
      </c>
      <c r="F36" s="17">
        <v>-2.7630803461339966</v>
      </c>
    </row>
    <row r="37" spans="1:6" x14ac:dyDescent="0.2">
      <c r="A37" s="40" t="s">
        <v>26</v>
      </c>
      <c r="B37" s="43">
        <v>65.787404775619507</v>
      </c>
      <c r="C37" s="43">
        <v>73.132884502410889</v>
      </c>
      <c r="E37" t="s">
        <v>26</v>
      </c>
      <c r="F37" s="17">
        <v>0.7746724673114187</v>
      </c>
    </row>
    <row r="38" spans="1:6" x14ac:dyDescent="0.2">
      <c r="A38" s="39" t="s">
        <v>27</v>
      </c>
      <c r="B38" s="42">
        <v>43.435022234916687</v>
      </c>
      <c r="C38" s="42">
        <v>29.356095194816589</v>
      </c>
      <c r="E38" t="s">
        <v>27</v>
      </c>
      <c r="F38" s="17">
        <v>0.98924512410094678</v>
      </c>
    </row>
    <row r="39" spans="1:6" x14ac:dyDescent="0.2">
      <c r="A39" s="40" t="s">
        <v>28</v>
      </c>
      <c r="B39" s="43">
        <v>75.714570283889771</v>
      </c>
      <c r="C39" s="43">
        <v>75.714570283889771</v>
      </c>
      <c r="E39" t="s">
        <v>28</v>
      </c>
      <c r="F39" s="17">
        <v>6.0826278180633153</v>
      </c>
    </row>
    <row r="40" spans="1:6" x14ac:dyDescent="0.2">
      <c r="A40" s="39" t="s">
        <v>29</v>
      </c>
      <c r="B40" s="42">
        <v>22.131757438182831</v>
      </c>
      <c r="C40" s="42">
        <v>14.754503965377808</v>
      </c>
      <c r="E40" t="s">
        <v>29</v>
      </c>
      <c r="F40" s="17">
        <v>-0.367259766311264</v>
      </c>
    </row>
    <row r="41" spans="1:6" ht="13.5" thickBot="1" x14ac:dyDescent="0.25">
      <c r="A41" s="40" t="s">
        <v>30</v>
      </c>
      <c r="B41" s="43">
        <v>33.352741599082947</v>
      </c>
      <c r="C41" s="43">
        <v>27.633649110794067</v>
      </c>
      <c r="E41" s="31" t="s">
        <v>30</v>
      </c>
      <c r="F41" s="17">
        <v>0.78326578528509572</v>
      </c>
    </row>
  </sheetData>
  <hyperlinks>
    <hyperlink ref="A1" r:id="rId1" display="http://dx.doi.org/10.1787/pension_glance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 2.6</vt:lpstr>
      <vt:lpstr>Data_men</vt:lpstr>
      <vt:lpstr>Data_women</vt:lpstr>
      <vt:lpstr>Sheet1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2017-11-21T15:11:04Z</cp:lastPrinted>
  <dcterms:created xsi:type="dcterms:W3CDTF">2010-10-15T08:32:58Z</dcterms:created>
  <dcterms:modified xsi:type="dcterms:W3CDTF">2017-11-30T10:36:27Z</dcterms:modified>
</cp:coreProperties>
</file>