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45" yWindow="975" windowWidth="14085" windowHeight="9075" activeTab="0"/>
  </bookViews>
  <sheets>
    <sheet name="Figure 7" sheetId="1" r:id="rId1"/>
    <sheet name="Dot.Stat Data" sheetId="2" r:id="rId2"/>
  </sheets>
  <definedNames/>
  <calcPr fullCalcOnLoad="1"/>
</workbook>
</file>

<file path=xl/comments1.xml><?xml version="1.0" encoding="utf-8"?>
<comments xmlns="http://schemas.openxmlformats.org/spreadsheetml/2006/main">
  <authors>
    <author>OECD.Stat</author>
  </authors>
  <commentList>
    <comment ref="B14" authorId="0">
      <text>
        <r>
          <rPr>
            <sz val="8"/>
            <rFont val="Tahoma"/>
            <family val="2"/>
          </rPr>
          <t>E: Estimated value</t>
        </r>
      </text>
    </comment>
    <comment ref="D14" authorId="0">
      <text>
        <r>
          <rPr>
            <sz val="8"/>
            <rFont val="Tahoma"/>
            <family val="2"/>
          </rPr>
          <t>E: Estimated value</t>
        </r>
      </text>
    </comment>
    <comment ref="B31" authorId="0">
      <text>
        <r>
          <rPr>
            <sz val="8"/>
            <rFont val="Tahoma"/>
            <family val="2"/>
          </rPr>
          <t>E: Estimated value</t>
        </r>
      </text>
    </comment>
    <comment ref="D31" authorId="0">
      <text>
        <r>
          <rPr>
            <sz val="8"/>
            <rFont val="Tahoma"/>
            <family val="2"/>
          </rPr>
          <t>E: Estimated value</t>
        </r>
      </text>
    </comment>
    <comment ref="B33" authorId="0">
      <text>
        <r>
          <rPr>
            <sz val="8"/>
            <rFont val="Tahoma"/>
            <family val="2"/>
          </rPr>
          <t>E: Estimated value</t>
        </r>
      </text>
    </comment>
    <comment ref="D33" authorId="0">
      <text>
        <r>
          <rPr>
            <sz val="8"/>
            <rFont val="Tahoma"/>
            <family val="2"/>
          </rPr>
          <t>E: Estimated value</t>
        </r>
      </text>
    </comment>
    <comment ref="B47" authorId="0">
      <text>
        <r>
          <rPr>
            <sz val="8"/>
            <rFont val="Tahoma"/>
            <family val="2"/>
          </rPr>
          <t>E: Estimated value</t>
        </r>
      </text>
    </comment>
    <comment ref="D47" authorId="0">
      <text>
        <r>
          <rPr>
            <sz val="8"/>
            <rFont val="Tahoma"/>
            <family val="2"/>
          </rPr>
          <t>E: Estimated value</t>
        </r>
      </text>
    </comment>
  </commentList>
</comments>
</file>

<file path=xl/comments2.xml><?xml version="1.0" encoding="utf-8"?>
<comments xmlns="http://schemas.openxmlformats.org/spreadsheetml/2006/main">
  <authors>
    <author>BEISEMANN Leonie</author>
  </authors>
  <commentList>
    <comment ref="C7" authorId="0">
      <text>
        <r>
          <rPr>
            <b/>
            <sz val="9"/>
            <rFont val="Tahoma"/>
            <family val="2"/>
          </rPr>
          <t>E</t>
        </r>
      </text>
    </comment>
    <comment ref="C8" authorId="0">
      <text>
        <r>
          <rPr>
            <b/>
            <sz val="9"/>
            <rFont val="Tahoma"/>
            <family val="2"/>
          </rPr>
          <t>E</t>
        </r>
      </text>
    </comment>
    <comment ref="C13" authorId="0">
      <text>
        <r>
          <rPr>
            <b/>
            <sz val="9"/>
            <rFont val="Tahoma"/>
            <family val="2"/>
          </rPr>
          <t>E</t>
        </r>
      </text>
    </comment>
    <comment ref="C14" authorId="0">
      <text>
        <r>
          <rPr>
            <b/>
            <sz val="9"/>
            <rFont val="Tahoma"/>
            <family val="2"/>
          </rPr>
          <t>E</t>
        </r>
      </text>
    </comment>
    <comment ref="C15" authorId="0">
      <text>
        <r>
          <rPr>
            <b/>
            <sz val="9"/>
            <rFont val="Tahoma"/>
            <family val="2"/>
          </rPr>
          <t>E</t>
        </r>
      </text>
    </comment>
    <comment ref="C16" authorId="0">
      <text>
        <r>
          <rPr>
            <b/>
            <sz val="9"/>
            <rFont val="Tahoma"/>
            <family val="2"/>
          </rPr>
          <t>E</t>
        </r>
      </text>
    </comment>
    <comment ref="C41" authorId="0">
      <text>
        <r>
          <rPr>
            <b/>
            <sz val="9"/>
            <rFont val="Tahoma"/>
            <family val="2"/>
          </rPr>
          <t>E</t>
        </r>
      </text>
    </comment>
    <comment ref="C42" authorId="0">
      <text>
        <r>
          <rPr>
            <b/>
            <sz val="9"/>
            <rFont val="Tahoma"/>
            <family val="2"/>
          </rPr>
          <t>E</t>
        </r>
      </text>
    </comment>
    <comment ref="C47" authorId="0">
      <text>
        <r>
          <rPr>
            <b/>
            <sz val="9"/>
            <rFont val="Tahoma"/>
            <family val="2"/>
          </rPr>
          <t>E</t>
        </r>
      </text>
    </comment>
    <comment ref="C48" authorId="0">
      <text>
        <r>
          <rPr>
            <b/>
            <sz val="9"/>
            <rFont val="Tahoma"/>
            <family val="2"/>
          </rPr>
          <t>E</t>
        </r>
      </text>
    </comment>
    <comment ref="C51" authorId="0">
      <text>
        <r>
          <rPr>
            <b/>
            <sz val="9"/>
            <rFont val="Tahoma"/>
            <family val="2"/>
          </rPr>
          <t>E</t>
        </r>
      </text>
    </comment>
    <comment ref="C52" authorId="0">
      <text>
        <r>
          <rPr>
            <b/>
            <sz val="9"/>
            <rFont val="Tahoma"/>
            <family val="2"/>
          </rPr>
          <t>E</t>
        </r>
      </text>
    </comment>
    <comment ref="C69" authorId="0">
      <text>
        <r>
          <rPr>
            <b/>
            <sz val="9"/>
            <rFont val="Tahoma"/>
            <family val="2"/>
          </rPr>
          <t>E</t>
        </r>
      </text>
    </comment>
    <comment ref="C70" authorId="0">
      <text>
        <r>
          <rPr>
            <b/>
            <sz val="9"/>
            <rFont val="Tahoma"/>
            <family val="2"/>
          </rPr>
          <t>E</t>
        </r>
      </text>
    </comment>
    <comment ref="C79" authorId="0">
      <text>
        <r>
          <rPr>
            <b/>
            <sz val="9"/>
            <rFont val="Tahoma"/>
            <family val="2"/>
          </rPr>
          <t>E</t>
        </r>
      </text>
    </comment>
    <comment ref="C80" authorId="0">
      <text>
        <r>
          <rPr>
            <b/>
            <sz val="9"/>
            <rFont val="Tahoma"/>
            <family val="2"/>
          </rPr>
          <t>E</t>
        </r>
      </text>
    </comment>
  </commentList>
</comments>
</file>

<file path=xl/sharedStrings.xml><?xml version="1.0" encoding="utf-8"?>
<sst xmlns="http://schemas.openxmlformats.org/spreadsheetml/2006/main" count="129" uniqueCount="124">
  <si>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</si>
  <si>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</si>
  <si>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</si>
  <si>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</si>
  <si>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</si>
  <si>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</si>
  <si>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</si>
  <si>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</si>
  <si>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</si>
  <si>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</si>
  <si>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</si>
  <si>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</si>
  <si>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</si>
  <si>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</si>
  <si>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</si>
  <si>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</si>
  <si>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</si>
  <si>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</si>
  <si>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</si>
  <si>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</si>
  <si>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</si>
  <si>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</si>
  <si>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</si>
  <si>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</si>
  <si>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</si>
  <si>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</si>
  <si>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</si>
  <si>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</si>
  <si>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</si>
  <si>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</si>
  <si>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</si>
  <si>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</si>
  <si>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</si>
  <si>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</si>
  <si>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Euro area (17 countries)</t>
  </si>
  <si>
    <t>European Union (27 countries)</t>
  </si>
  <si>
    <t>OECD - Total</t>
  </si>
  <si>
    <t>US = 100</t>
  </si>
  <si>
    <t>Per head, US $, current prices</t>
  </si>
  <si>
    <t>deflated by current exchange rates</t>
  </si>
  <si>
    <t>deflated by current PPPs</t>
  </si>
  <si>
    <t>Chapter 3</t>
  </si>
  <si>
    <t>Date</t>
  </si>
  <si>
    <t>A.AUS.B1_GE.HCXC</t>
  </si>
  <si>
    <t>A.AUS.B1_GE.HCPC</t>
  </si>
  <si>
    <t>A.AUT.B1_GE.HCXC</t>
  </si>
  <si>
    <t>A.AUT.B1_GE.HCPC</t>
  </si>
  <si>
    <t>A.BEL.B1_GE.HCXC</t>
  </si>
  <si>
    <t>A.BEL.B1_GE.HCPC</t>
  </si>
  <si>
    <t>A.CAN.B1_GE.HCXC</t>
  </si>
  <si>
    <t>A.CAN.B1_GE.HCPC</t>
  </si>
  <si>
    <t>A.CHL.B1_GE.HCXC</t>
  </si>
  <si>
    <t>A.CHL.B1_GE.HCPC</t>
  </si>
  <si>
    <t>A.CZE.B1_GE.HCXC</t>
  </si>
  <si>
    <t>A.CZE.B1_GE.HCPC</t>
  </si>
  <si>
    <t>A.DNK.B1_GE.HCXC</t>
  </si>
  <si>
    <t>A.DNK.B1_GE.HCPC</t>
  </si>
  <si>
    <t>A.EST.B1_GE.HCXC</t>
  </si>
  <si>
    <t>A.EST.B1_GE.HCPC</t>
  </si>
  <si>
    <t>A.FIN.B1_GE.HCXC</t>
  </si>
  <si>
    <t>A.FIN.B1_GE.HCPC</t>
  </si>
  <si>
    <t>A.FRA.B1_GE.HCXC</t>
  </si>
  <si>
    <t>A.FRA.B1_GE.HCPC</t>
  </si>
  <si>
    <t>A.DEU.B1_GE.HCXC</t>
  </si>
  <si>
    <t>A.DEU.B1_GE.HCPC</t>
  </si>
  <si>
    <t>A.GRC.B1_GE.HCXC</t>
  </si>
  <si>
    <t>A.GRC.B1_GE.HCPC</t>
  </si>
  <si>
    <t>A.HUN.B1_GE.HCXC</t>
  </si>
  <si>
    <t>A.HUN.B1_GE.HCPC</t>
  </si>
  <si>
    <t>A.ISL.B1_GE.HCXC</t>
  </si>
  <si>
    <t>A.ISL.B1_GE.HCPC</t>
  </si>
  <si>
    <t>A.IRL.B1_GE.HCXC</t>
  </si>
  <si>
    <t>A.IRL.B1_GE.HCPC</t>
  </si>
  <si>
    <t>A.ISR.B1_GE.HCXC</t>
  </si>
  <si>
    <t>A.ISR.B1_GE.HCPC</t>
  </si>
  <si>
    <t>A.ITA.B1_GE.HCXC</t>
  </si>
  <si>
    <t>A.ITA.B1_GE.HCPC</t>
  </si>
  <si>
    <t>A.JPN.B1_GE.HCXC</t>
  </si>
  <si>
    <t>A.JPN.B1_GE.HCPC</t>
  </si>
  <si>
    <t>A.KOR.B1_GE.HCXC</t>
  </si>
  <si>
    <t>A.KOR.B1_GE.HCPC</t>
  </si>
  <si>
    <t>A.LUX.B1_GE.HCXC</t>
  </si>
  <si>
    <t>A.LUX.B1_GE.HCPC</t>
  </si>
  <si>
    <t>A.MEX.B1_GE.HCXC</t>
  </si>
  <si>
    <t>A.MEX.B1_GE.HCPC</t>
  </si>
  <si>
    <t>A.NLD.B1_GE.HCXC</t>
  </si>
  <si>
    <t>A.NLD.B1_GE.HCPC</t>
  </si>
  <si>
    <t>A.NZL.B1_GE.HCXC</t>
  </si>
  <si>
    <t>A.NZL.B1_GE.HCPC</t>
  </si>
  <si>
    <t>A.NOR.B1_GE.HCXC</t>
  </si>
  <si>
    <t>A.NOR.B1_GE.HCPC</t>
  </si>
  <si>
    <t>A.POL.B1_GE.HCXC</t>
  </si>
  <si>
    <t>A.POL.B1_GE.HCPC</t>
  </si>
  <si>
    <t>A.PRT.B1_GE.HCXC</t>
  </si>
  <si>
    <t>A.PRT.B1_GE.HCPC</t>
  </si>
  <si>
    <t>A.SVK.B1_GE.HCXC</t>
  </si>
  <si>
    <t>A.SVK.B1_GE.HCPC</t>
  </si>
  <si>
    <t>A.SVN.B1_GE.HCXC</t>
  </si>
  <si>
    <t>A.SVN.B1_GE.HCPC</t>
  </si>
  <si>
    <t>A.ESP.B1_GE.HCXC</t>
  </si>
  <si>
    <t>A.ESP.B1_GE.HCPC</t>
  </si>
  <si>
    <t>A.SWE.B1_GE.HCXC</t>
  </si>
  <si>
    <t>A.SWE.B1_GE.HCPC</t>
  </si>
  <si>
    <t>A.CHE.B1_GE.HCXC</t>
  </si>
  <si>
    <t>A.CHE.B1_GE.HCPC</t>
  </si>
  <si>
    <t>A.TUR.B1_GE.HCXC</t>
  </si>
  <si>
    <t>A.TUR.B1_GE.HCPC</t>
  </si>
  <si>
    <t>A.GBR.B1_GE.HCXC</t>
  </si>
  <si>
    <t>A.GBR.B1_GE.HCPC</t>
  </si>
  <si>
    <t>A.USA.B1_GE.HCXC</t>
  </si>
  <si>
    <t>A.USA.B1_GE.HCPC</t>
  </si>
  <si>
    <t>A.EA17.B1_GE.HCXC</t>
  </si>
  <si>
    <t>A.EA17.B1_GE.HCPC</t>
  </si>
  <si>
    <t>A.EU27.B1_GE.HCXC</t>
  </si>
  <si>
    <t>A.EU27.B1_GE.HCPC</t>
  </si>
  <si>
    <t>A.OEU.B1_GE.HCXC</t>
  </si>
  <si>
    <t>A.OEU.B1_GE.HCPC</t>
  </si>
  <si>
    <t>2012</t>
  </si>
  <si>
    <t>OECD (2013): OECD National Accounts Statistics (database): Main Aggregates: Gross Domestic Product</t>
  </si>
  <si>
    <t xml:space="preserve">Figure 3.7: GDP per capita using exchange rates and PPPs </t>
  </si>
  <si>
    <t>Understanding National Accounts: Second Edition - © OECD 2014</t>
  </si>
  <si>
    <t>Figure 3.7 GDP per capita using exchange rates and PPPs</t>
  </si>
  <si>
    <t>Version 1 - Last updated: 09-Sep-2014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</si>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</sst>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0"/>
    <numFmt numFmtId="165" formatCode="yyyy"/>
  </numFmts>
  <fonts count="53">
    <font>
      <sz val="10"/>
      <color theme="1"/>
      <name val="Arial"/>
      <family val="2"/>
    </font>
    <font>
      <sz val="10"/>
      <color indexed="8"/>
      <name val="Arial"/>
      <family val="2"/>
    </font>
    <font>
      <sz val="8"/>
      <name val="Arial"/>
      <family val="2"/>
    </font>
    <font>
      <sz val="8"/>
      <name val="Tahoma"/>
      <family val="2"/>
    </font>
    <font>
      <sz val="8"/>
      <color indexed="8"/>
      <name val="Arial"/>
      <family val="2"/>
    </font>
    <font>
      <i/>
      <sz val="8"/>
      <color indexed="8"/>
      <name val="Arial"/>
      <family val="2"/>
    </font>
    <font>
      <b/>
      <sz val="8"/>
      <color indexed="8"/>
      <name val="Arial"/>
      <family val="2"/>
    </font>
    <font>
      <sz val="7"/>
      <color indexed="8"/>
      <name val="Verdana"/>
      <family val="2"/>
    </font>
    <font>
      <b/>
      <sz val="8"/>
      <color indexed="60"/>
      <name val="Verdana"/>
      <family val="2"/>
    </font>
    <font>
      <sz val="8"/>
      <color indexed="56"/>
      <name val="Verdana"/>
      <family val="2"/>
    </font>
    <font>
      <b/>
      <sz val="8"/>
      <color indexed="56"/>
      <name val="Verdana"/>
      <family val="2"/>
    </font>
    <font>
      <b/>
      <sz val="9"/>
      <name val="Tahom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b/>
      <sz val="1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i/>
      <sz val="8"/>
      <color theme="1"/>
      <name val="Arial"/>
      <family val="2"/>
    </font>
    <font>
      <b/>
      <sz val="8"/>
      <color theme="1"/>
      <name val="Arial"/>
      <family val="2"/>
    </font>
    <font>
      <sz val="7"/>
      <color theme="1"/>
      <name val="Verdana"/>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31"/>
        <bgColor indexed="64"/>
      </patternFill>
    </fill>
    <fill>
      <patternFill patternType="solid">
        <fgColor indexed="2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9">
    <xf numFmtId="0" fontId="0" fillId="0" borderId="0" xfId="0" applyAlignment="1">
      <alignment/>
    </xf>
    <xf numFmtId="164" fontId="48" fillId="0" borderId="0" xfId="0" applyNumberFormat="1" applyFont="1" applyAlignment="1">
      <alignment/>
    </xf>
    <xf numFmtId="164" fontId="48" fillId="0" borderId="0" xfId="0" applyNumberFormat="1" applyFont="1" applyAlignment="1">
      <alignment/>
    </xf>
    <xf numFmtId="164" fontId="48" fillId="0" borderId="0" xfId="0" applyNumberFormat="1" applyFont="1" applyAlignment="1">
      <alignment wrapText="1"/>
    </xf>
    <xf numFmtId="164" fontId="2" fillId="0" borderId="0" xfId="0" applyNumberFormat="1" applyFont="1" applyAlignment="1">
      <alignment/>
    </xf>
    <xf numFmtId="164" fontId="49" fillId="0" borderId="0" xfId="0" applyNumberFormat="1" applyFont="1" applyAlignment="1">
      <alignment/>
    </xf>
    <xf numFmtId="164" fontId="49" fillId="0" borderId="0" xfId="0" applyNumberFormat="1" applyFont="1" applyAlignment="1">
      <alignment/>
    </xf>
    <xf numFmtId="164" fontId="50" fillId="0" borderId="0" xfId="0" applyNumberFormat="1" applyFont="1" applyAlignment="1">
      <alignment/>
    </xf>
    <xf numFmtId="0" fontId="51" fillId="0" borderId="0" xfId="0" applyFont="1" applyAlignment="1">
      <alignment/>
    </xf>
    <xf numFmtId="0" fontId="8" fillId="33" borderId="10" xfId="0" applyFont="1" applyFill="1" applyBorder="1" applyAlignment="1">
      <alignment/>
    </xf>
    <xf numFmtId="0" fontId="10" fillId="34" borderId="10" xfId="0" applyFont="1" applyFill="1" applyBorder="1" applyAlignment="1">
      <alignment/>
    </xf>
    <xf numFmtId="0" fontId="48" fillId="0" borderId="10" xfId="0" applyFont="1" applyFill="1" applyBorder="1" applyAlignment="1">
      <alignment/>
    </xf>
    <xf numFmtId="165" fontId="9" fillId="34" borderId="10" xfId="0" applyNumberFormat="1" applyFont="1" applyFill="1" applyBorder="1" applyAlignment="1">
      <alignment/>
    </xf>
    <xf numFmtId="0" fontId="48" fillId="35" borderId="10" xfId="0" applyFont="1" applyFill="1" applyBorder="1" applyAlignment="1">
      <alignment/>
    </xf>
    <xf numFmtId="49" fontId="48" fillId="0" borderId="0" xfId="0" applyNumberFormat="1" applyFont="1" applyAlignment="1">
      <alignment/>
    </xf>
    <xf numFmtId="164" fontId="0" fillId="0" borderId="0" xfId="0" applyNumberFormat="1" applyFont="1" applyAlignment="1">
      <alignment/>
    </xf>
    <xf numFmtId="0" fontId="0" fillId="0" borderId="0" xfId="0" applyFont="1" applyAlignment="1">
      <alignment/>
    </xf>
    <xf numFmtId="164" fontId="40" fillId="0" borderId="0" xfId="52" applyNumberFormat="1" applyAlignment="1">
      <alignment/>
    </xf>
    <xf numFmtId="0" fontId="40"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3.7. GDP per capita using exchange rates and PPPs 
</a:t>
            </a:r>
            <a:r>
              <a:rPr lang="en-US" cap="none" sz="1000" b="0" i="0" u="none" baseline="0">
                <a:solidFill>
                  <a:srgbClr val="000000"/>
                </a:solidFill>
              </a:rPr>
              <a:t>As a percentage of USA GDP per capita, 2012</a:t>
            </a:r>
          </a:p>
        </c:rich>
      </c:tx>
      <c:layout>
        <c:manualLayout>
          <c:xMode val="factor"/>
          <c:yMode val="factor"/>
          <c:x val="-0.0015"/>
          <c:y val="-0.01425"/>
        </c:manualLayout>
      </c:layout>
      <c:spPr>
        <a:noFill/>
        <a:ln w="3175">
          <a:noFill/>
        </a:ln>
      </c:spPr>
    </c:title>
    <c:plotArea>
      <c:layout>
        <c:manualLayout>
          <c:xMode val="edge"/>
          <c:yMode val="edge"/>
          <c:x val="0.06225"/>
          <c:y val="0.134"/>
          <c:w val="0.82775"/>
          <c:h val="0.6285"/>
        </c:manualLayout>
      </c:layout>
      <c:barChart>
        <c:barDir val="col"/>
        <c:grouping val="clustered"/>
        <c:varyColors val="0"/>
        <c:ser>
          <c:idx val="0"/>
          <c:order val="0"/>
          <c:tx>
            <c:v>At current exchange rates</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7'!$A$11,'Figure 7'!$A$16,'Figure 7'!$A$17,'Figure 7'!$A$20:$A$21,'Figure 7'!$A$23,'Figure 7'!$A$27,'Figure 7'!$A$28,'Figure 7'!$A$31,'Figure 7'!$A$35,'Figure 7'!$A$42,'Figure 7'!$A$43)</c:f>
              <c:strCache/>
            </c:strRef>
          </c:cat>
          <c:val>
            <c:numRef>
              <c:f>('Figure 7'!$C$11,'Figure 7'!$C$16,'Figure 7'!$C$17,'Figure 7'!$C$20:$C$21,'Figure 7'!$C$23,'Figure 7'!$C$27,'Figure 7'!$C$28,'Figure 7'!$C$31,'Figure 7'!$C$35,'Figure 7'!$C$42,'Figure 7'!$C$43)</c:f>
              <c:numCache/>
            </c:numRef>
          </c:val>
        </c:ser>
        <c:ser>
          <c:idx val="1"/>
          <c:order val="1"/>
          <c:tx>
            <c:v>At PPP rates</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7'!$A$11,'Figure 7'!$A$16,'Figure 7'!$A$17,'Figure 7'!$A$20:$A$21,'Figure 7'!$A$23,'Figure 7'!$A$27,'Figure 7'!$A$28,'Figure 7'!$A$31,'Figure 7'!$A$35,'Figure 7'!$A$42,'Figure 7'!$A$43)</c:f>
              <c:strCache/>
            </c:strRef>
          </c:cat>
          <c:val>
            <c:numRef>
              <c:f>('Figure 7'!$E$11,'Figure 7'!$E$16,'Figure 7'!$E$17,'Figure 7'!$E$20:$E$21,'Figure 7'!$E$23,'Figure 7'!$E$27,'Figure 7'!$E$28,'Figure 7'!$E$31,'Figure 7'!$E$35,'Figure 7'!$E$42,'Figure 7'!$E$43)</c:f>
              <c:numCache/>
            </c:numRef>
          </c:val>
        </c:ser>
        <c:axId val="38575504"/>
        <c:axId val="11635217"/>
      </c:barChart>
      <c:catAx>
        <c:axId val="38575504"/>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1635217"/>
        <c:crosses val="autoZero"/>
        <c:auto val="1"/>
        <c:lblOffset val="100"/>
        <c:tickLblSkip val="1"/>
        <c:noMultiLvlLbl val="0"/>
      </c:catAx>
      <c:valAx>
        <c:axId val="1163521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8575504"/>
        <c:crossesAt val="1"/>
        <c:crossBetween val="between"/>
        <c:dispUnits/>
      </c:valAx>
      <c:spPr>
        <a:solidFill>
          <a:srgbClr val="FFFFFF"/>
        </a:solidFill>
        <a:ln w="3175">
          <a:noFill/>
        </a:ln>
      </c:spPr>
    </c:plotArea>
    <c:legend>
      <c:legendPos val="r"/>
      <c:layout>
        <c:manualLayout>
          <c:xMode val="edge"/>
          <c:yMode val="edge"/>
          <c:x val="0.168"/>
          <c:y val="0.76725"/>
          <c:w val="0.6355"/>
          <c:h val="0.12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12</xdr:row>
      <xdr:rowOff>47625</xdr:rowOff>
    </xdr:from>
    <xdr:to>
      <xdr:col>16</xdr:col>
      <xdr:colOff>552450</xdr:colOff>
      <xdr:row>45</xdr:row>
      <xdr:rowOff>76200</xdr:rowOff>
    </xdr:to>
    <xdr:graphicFrame>
      <xdr:nvGraphicFramePr>
        <xdr:cNvPr id="1" name="Chart 2"/>
        <xdr:cNvGraphicFramePr/>
      </xdr:nvGraphicFramePr>
      <xdr:xfrm>
        <a:off x="4514850" y="2066925"/>
        <a:ext cx="6096000" cy="4743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otstat.oecd.org/OECDStat_Metadata/ShowMetadata.ashx?Dataset=SNA_TABLE1&amp;Coords=%5bLOCATION%5d.%5bAUS%5d&amp;ShowOnWeb=true&amp;Lang=en" TargetMode="External" /><Relationship Id="rId2" Type="http://schemas.openxmlformats.org/officeDocument/2006/relationships/hyperlink" Target="http://dotstat.oecd.org/OECDStat_Metadata/ShowMetadata.ashx?Dataset=SNA_TABLE1&amp;Coords=%5bLOCATION%5d.%5bAUT%5d&amp;ShowOnWeb=true&amp;Lang=en" TargetMode="External" /><Relationship Id="rId3" Type="http://schemas.openxmlformats.org/officeDocument/2006/relationships/hyperlink" Target="http://dotstat.oecd.org/OECDStat_Metadata/ShowMetadata.ashx?Dataset=SNA_TABLE1&amp;Coords=%5bLOCATION%5d.%5bBEL%5d&amp;ShowOnWeb=true&amp;Lang=en" TargetMode="External" /><Relationship Id="rId4" Type="http://schemas.openxmlformats.org/officeDocument/2006/relationships/hyperlink" Target="http://dotstat.oecd.org/OECDStat_Metadata/ShowMetadata.ashx?Dataset=SNA_TABLE1&amp;Coords=%5bLOCATION%5d.%5bCAN%5d&amp;ShowOnWeb=true&amp;Lang=en" TargetMode="External" /><Relationship Id="rId5" Type="http://schemas.openxmlformats.org/officeDocument/2006/relationships/hyperlink" Target="http://dotstat.oecd.org/OECDStat_Metadata/ShowMetadata.ashx?Dataset=SNA_TABLE1&amp;Coords=%5bLOCATION%5d.%5bCHL%5d&amp;ShowOnWeb=true&amp;Lang=en" TargetMode="External" /><Relationship Id="rId6" Type="http://schemas.openxmlformats.org/officeDocument/2006/relationships/hyperlink" Target="http://dotstat.oecd.org/OECDStat_Metadata/ShowMetadata.ashx?Dataset=SNA_TABLE1&amp;Coords=%5bTRANSACT%5d.%5bB1_GE%5d,%5bFREQUENCY%5d.%5bA%5d,%5bLOCATION%5d.%5bCHL%5d,%5bTIME%5d.%5b2011%5d,%5bMEASURE%5d.%5bHCPC%5d&amp;ShowOnWeb=true" TargetMode="External" /><Relationship Id="rId7" Type="http://schemas.openxmlformats.org/officeDocument/2006/relationships/hyperlink" Target="http://dotstat.oecd.org/OECDStat_Metadata/ShowMetadata.ashx?Dataset=SNA_TABLE1&amp;Coords=%5bLOCATION%5d.%5bCZE%5d&amp;ShowOnWeb=true&amp;Lang=en" TargetMode="External" /><Relationship Id="rId8" Type="http://schemas.openxmlformats.org/officeDocument/2006/relationships/hyperlink" Target="http://dotstat.oecd.org/OECDStat_Metadata/ShowMetadata.ashx?Dataset=SNA_TABLE1&amp;Coords=%5bLOCATION%5d.%5bDNK%5d&amp;ShowOnWeb=true&amp;Lang=en" TargetMode="External" /><Relationship Id="rId9" Type="http://schemas.openxmlformats.org/officeDocument/2006/relationships/hyperlink" Target="http://dotstat.oecd.org/OECDStat_Metadata/ShowMetadata.ashx?Dataset=SNA_TABLE1&amp;Coords=%5bLOCATION%5d.%5bEST%5d&amp;ShowOnWeb=true&amp;Lang=en" TargetMode="External" /><Relationship Id="rId10" Type="http://schemas.openxmlformats.org/officeDocument/2006/relationships/hyperlink" Target="http://dotstat.oecd.org/OECDStat_Metadata/ShowMetadata.ashx?Dataset=SNA_TABLE1&amp;Coords=%5bLOCATION%5d.%5bFIN%5d&amp;ShowOnWeb=true&amp;Lang=en" TargetMode="External" /><Relationship Id="rId11" Type="http://schemas.openxmlformats.org/officeDocument/2006/relationships/hyperlink" Target="http://dotstat.oecd.org/OECDStat_Metadata/ShowMetadata.ashx?Dataset=SNA_TABLE1&amp;Coords=%5bLOCATION%5d.%5bFRA%5d&amp;ShowOnWeb=true&amp;Lang=en" TargetMode="External" /><Relationship Id="rId12" Type="http://schemas.openxmlformats.org/officeDocument/2006/relationships/hyperlink" Target="http://dotstat.oecd.org/OECDStat_Metadata/ShowMetadata.ashx?Dataset=SNA_TABLE1&amp;Coords=%5bLOCATION%5d.%5bDEU%5d&amp;ShowOnWeb=true&amp;Lang=en" TargetMode="External" /><Relationship Id="rId13" Type="http://schemas.openxmlformats.org/officeDocument/2006/relationships/hyperlink" Target="http://dotstat.oecd.org/OECDStat_Metadata/ShowMetadata.ashx?Dataset=SNA_TABLE1&amp;Coords=%5bLOCATION%5d.%5bGRC%5d&amp;ShowOnWeb=true&amp;Lang=en" TargetMode="External" /><Relationship Id="rId14" Type="http://schemas.openxmlformats.org/officeDocument/2006/relationships/hyperlink" Target="http://dotstat.oecd.org/OECDStat_Metadata/ShowMetadata.ashx?Dataset=SNA_TABLE1&amp;Coords=%5bLOCATION%5d.%5bHUN%5d&amp;ShowOnWeb=true&amp;Lang=en" TargetMode="External" /><Relationship Id="rId15" Type="http://schemas.openxmlformats.org/officeDocument/2006/relationships/hyperlink" Target="http://dotstat.oecd.org/OECDStat_Metadata/ShowMetadata.ashx?Dataset=SNA_TABLE1&amp;Coords=%5bLOCATION%5d.%5bISL%5d&amp;ShowOnWeb=true&amp;Lang=en" TargetMode="External" /><Relationship Id="rId16" Type="http://schemas.openxmlformats.org/officeDocument/2006/relationships/hyperlink" Target="http://dotstat.oecd.org/OECDStat_Metadata/ShowMetadata.ashx?Dataset=SNA_TABLE1&amp;Coords=%5bLOCATION%5d.%5bIRL%5d&amp;ShowOnWeb=true&amp;Lang=en" TargetMode="External" /><Relationship Id="rId17" Type="http://schemas.openxmlformats.org/officeDocument/2006/relationships/hyperlink" Target="http://dotstat.oecd.org/OECDStat_Metadata/ShowMetadata.ashx?Dataset=SNA_TABLE1&amp;Coords=%5bLOCATION%5d.%5bISR%5d&amp;ShowOnWeb=true&amp;Lang=en" TargetMode="External" /><Relationship Id="rId18" Type="http://schemas.openxmlformats.org/officeDocument/2006/relationships/hyperlink" Target="http://dotstat.oecd.org/OECDStat_Metadata/ShowMetadata.ashx?Dataset=SNA_TABLE1&amp;Coords=%5bLOCATION%5d.%5bITA%5d&amp;ShowOnWeb=true&amp;Lang=en" TargetMode="External" /><Relationship Id="rId19" Type="http://schemas.openxmlformats.org/officeDocument/2006/relationships/hyperlink" Target="http://dotstat.oecd.org/OECDStat_Metadata/ShowMetadata.ashx?Dataset=SNA_TABLE1&amp;Coords=%5bLOCATION%5d.%5bJPN%5d&amp;ShowOnWeb=true&amp;Lang=en" TargetMode="External" /><Relationship Id="rId20" Type="http://schemas.openxmlformats.org/officeDocument/2006/relationships/hyperlink" Target="http://dotstat.oecd.org/OECDStat_Metadata/ShowMetadata.ashx?Dataset=SNA_TABLE1&amp;Coords=%5bLOCATION%5d.%5bKOR%5d&amp;ShowOnWeb=true&amp;Lang=en" TargetMode="External" /><Relationship Id="rId21" Type="http://schemas.openxmlformats.org/officeDocument/2006/relationships/hyperlink" Target="http://dotstat.oecd.org/OECDStat_Metadata/ShowMetadata.ashx?Dataset=SNA_TABLE1&amp;Coords=%5bLOCATION%5d.%5bLUX%5d&amp;ShowOnWeb=true&amp;Lang=en" TargetMode="External" /><Relationship Id="rId22" Type="http://schemas.openxmlformats.org/officeDocument/2006/relationships/hyperlink" Target="http://dotstat.oecd.org/OECDStat_Metadata/ShowMetadata.ashx?Dataset=SNA_TABLE1&amp;Coords=%5bLOCATION%5d.%5bMEX%5d&amp;ShowOnWeb=true&amp;Lang=en" TargetMode="External" /><Relationship Id="rId23" Type="http://schemas.openxmlformats.org/officeDocument/2006/relationships/hyperlink" Target="http://dotstat.oecd.org/OECDStat_Metadata/ShowMetadata.ashx?Dataset=SNA_TABLE1&amp;Coords=%5bLOCATION%5d.%5bNLD%5d&amp;ShowOnWeb=true&amp;Lang=en" TargetMode="External" /><Relationship Id="rId24" Type="http://schemas.openxmlformats.org/officeDocument/2006/relationships/hyperlink" Target="http://dotstat.oecd.org/OECDStat_Metadata/ShowMetadata.ashx?Dataset=SNA_TABLE1&amp;Coords=%5bLOCATION%5d.%5bNZL%5d&amp;ShowOnWeb=true&amp;Lang=en" TargetMode="External" /><Relationship Id="rId25" Type="http://schemas.openxmlformats.org/officeDocument/2006/relationships/hyperlink" Target="http://dotstat.oecd.org/OECDStat_Metadata/ShowMetadata.ashx?Dataset=SNA_TABLE1&amp;Coords=%5bLOCATION%5d.%5bNOR%5d&amp;ShowOnWeb=true&amp;Lang=en" TargetMode="External" /><Relationship Id="rId26" Type="http://schemas.openxmlformats.org/officeDocument/2006/relationships/hyperlink" Target="http://dotstat.oecd.org/OECDStat_Metadata/ShowMetadata.ashx?Dataset=SNA_TABLE1&amp;Coords=%5bLOCATION%5d.%5bPOL%5d&amp;ShowOnWeb=true&amp;Lang=en" TargetMode="External" /><Relationship Id="rId27" Type="http://schemas.openxmlformats.org/officeDocument/2006/relationships/hyperlink" Target="http://dotstat.oecd.org/OECDStat_Metadata/ShowMetadata.ashx?Dataset=SNA_TABLE1&amp;Coords=%5bLOCATION%5d.%5bPRT%5d&amp;ShowOnWeb=true&amp;Lang=en" TargetMode="External" /><Relationship Id="rId28" Type="http://schemas.openxmlformats.org/officeDocument/2006/relationships/hyperlink" Target="http://dotstat.oecd.org/OECDStat_Metadata/ShowMetadata.ashx?Dataset=SNA_TABLE1&amp;Coords=%5bLOCATION%5d.%5bSVK%5d&amp;ShowOnWeb=true&amp;Lang=en" TargetMode="External" /><Relationship Id="rId29" Type="http://schemas.openxmlformats.org/officeDocument/2006/relationships/hyperlink" Target="http://dotstat.oecd.org/OECDStat_Metadata/ShowMetadata.ashx?Dataset=SNA_TABLE1&amp;Coords=%5bLOCATION%5d.%5bSVN%5d&amp;ShowOnWeb=true&amp;Lang=en" TargetMode="External" /><Relationship Id="rId30" Type="http://schemas.openxmlformats.org/officeDocument/2006/relationships/hyperlink" Target="http://dotstat.oecd.org/OECDStat_Metadata/ShowMetadata.ashx?Dataset=SNA_TABLE1&amp;Coords=%5bLOCATION%5d.%5bESP%5d&amp;ShowOnWeb=true&amp;Lang=en" TargetMode="External" /><Relationship Id="rId31" Type="http://schemas.openxmlformats.org/officeDocument/2006/relationships/hyperlink" Target="http://dotstat.oecd.org/OECDStat_Metadata/ShowMetadata.ashx?Dataset=SNA_TABLE1&amp;Coords=%5bLOCATION%5d.%5bSWE%5d&amp;ShowOnWeb=true&amp;Lang=en" TargetMode="External" /><Relationship Id="rId32" Type="http://schemas.openxmlformats.org/officeDocument/2006/relationships/hyperlink" Target="http://dotstat.oecd.org/OECDStat_Metadata/ShowMetadata.ashx?Dataset=SNA_TABLE1&amp;Coords=%5bLOCATION%5d.%5bCHE%5d&amp;ShowOnWeb=true&amp;Lang=en" TargetMode="External" /><Relationship Id="rId33" Type="http://schemas.openxmlformats.org/officeDocument/2006/relationships/hyperlink" Target="http://dotstat.oecd.org/OECDStat_Metadata/ShowMetadata.ashx?Dataset=SNA_TABLE1&amp;Coords=%5bLOCATION%5d.%5bTUR%5d&amp;ShowOnWeb=true&amp;Lang=en" TargetMode="External" /><Relationship Id="rId34" Type="http://schemas.openxmlformats.org/officeDocument/2006/relationships/hyperlink" Target="http://dotstat.oecd.org/OECDStat_Metadata/ShowMetadata.ashx?Dataset=SNA_TABLE1&amp;Coords=%5bLOCATION%5d.%5bUSA%5d&amp;ShowOnWeb=true&amp;Lang=en" TargetMode="External" /><Relationship Id="rId35" Type="http://schemas.openxmlformats.org/officeDocument/2006/relationships/hyperlink" Target="http://dotstat.oecd.org/OECDStat_Metadata/ShowMetadata.ashx?Dataset=SNA_TABLE1&amp;Coords=%5bLOCATION%5d.%5bEA17%5d&amp;ShowOnWeb=true&amp;Lang=en" TargetMode="External" /><Relationship Id="rId36" Type="http://schemas.openxmlformats.org/officeDocument/2006/relationships/hyperlink" Target="http://dotstat.oecd.org/OECDStat_Metadata/ShowMetadata.ashx?Dataset=SNA_TABLE1&amp;Coords=%5bLOCATION%5d.%5bEU27%5d&amp;ShowOnWeb=true&amp;Lang=en" TargetMode="External" /><Relationship Id="rId37" Type="http://schemas.openxmlformats.org/officeDocument/2006/relationships/hyperlink" Target="http://dotstat.oecd.org/OECDStat_Metadata/ShowMetadata.ashx?Dataset=SNA_TABLE1&amp;Coords=%5bLOCATION%5d.%5bOTO%5d&amp;ShowOnWeb=true&amp;Lang=en" TargetMode="External" /><Relationship Id="rId38" Type="http://schemas.openxmlformats.org/officeDocument/2006/relationships/hyperlink" Target="http://dx.doi.org/10.1787/9789264214637-en" TargetMode="External" /><Relationship Id="rId39" Type="http://schemas.openxmlformats.org/officeDocument/2006/relationships/comments" Target="../comments1.xml" /><Relationship Id="rId40" Type="http://schemas.openxmlformats.org/officeDocument/2006/relationships/vmlDrawing" Target="../drawings/vmlDrawing1.vml" /><Relationship Id="rId4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214637-en"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0"/>
  <sheetViews>
    <sheetView tabSelected="1" zoomScale="85" zoomScaleNormal="85" zoomScalePageLayoutView="0" workbookViewId="0" topLeftCell="A1">
      <selection activeCell="F16" sqref="F16"/>
    </sheetView>
  </sheetViews>
  <sheetFormatPr defaultColWidth="9.140625" defaultRowHeight="12.75"/>
  <cols>
    <col min="1" max="1" width="9.8515625" style="1" customWidth="1"/>
    <col min="2" max="2" width="14.00390625" style="1" customWidth="1"/>
    <col min="3" max="3" width="7.140625" style="0" customWidth="1"/>
    <col min="4" max="4" width="10.140625" style="1" customWidth="1"/>
    <col min="5" max="16384" width="9.140625" style="1" customWidth="1"/>
  </cols>
  <sheetData>
    <row r="1" spans="1:3" s="15" customFormat="1" ht="12.75">
      <c r="A1" s="17" t="s">
        <v>120</v>
      </c>
      <c r="C1" s="16"/>
    </row>
    <row r="2" spans="1:3" s="15" customFormat="1" ht="12.75">
      <c r="A2" s="15">
        <v>3</v>
      </c>
      <c r="B2" s="15" t="s">
        <v>121</v>
      </c>
      <c r="C2" s="16"/>
    </row>
    <row r="3" spans="1:3" s="15" customFormat="1" ht="12.75">
      <c r="A3" s="15" t="s">
        <v>122</v>
      </c>
      <c r="C3" s="16"/>
    </row>
    <row r="4" spans="1:3" s="15" customFormat="1" ht="12.75">
      <c r="A4" s="15" t="s">
        <v>123</v>
      </c>
      <c r="C4" s="16"/>
    </row>
    <row r="5" s="15" customFormat="1" ht="12.75">
      <c r="C5" s="16"/>
    </row>
    <row r="6" s="7" customFormat="1" ht="15" customHeight="1">
      <c r="A6" s="7" t="s">
        <v>41</v>
      </c>
    </row>
    <row r="7" s="7" customFormat="1" ht="11.25">
      <c r="A7" s="7" t="s">
        <v>119</v>
      </c>
    </row>
    <row r="8" spans="1:4" ht="11.25">
      <c r="A8" s="14" t="s">
        <v>117</v>
      </c>
      <c r="B8" s="2"/>
      <c r="C8" s="1"/>
      <c r="D8" s="2"/>
    </row>
    <row r="9" spans="1:4" s="6" customFormat="1" ht="11.25">
      <c r="A9" s="5" t="s">
        <v>38</v>
      </c>
      <c r="B9" s="5"/>
      <c r="D9" s="5"/>
    </row>
    <row r="10" spans="2:5" s="3" customFormat="1" ht="24" customHeight="1">
      <c r="B10" s="3" t="s">
        <v>39</v>
      </c>
      <c r="C10" s="3" t="s">
        <v>37</v>
      </c>
      <c r="D10" s="3" t="s">
        <v>40</v>
      </c>
      <c r="E10" s="3" t="s">
        <v>37</v>
      </c>
    </row>
    <row r="11" spans="1:5" ht="11.25">
      <c r="A11" s="1" t="s">
        <v>0</v>
      </c>
      <c r="B11" s="1">
        <f>'Dot.Stat Data'!C7</f>
        <v>67942.1686504284</v>
      </c>
      <c r="C11" s="1">
        <f>B11/$B$44*100</f>
        <v>131.44508870097957</v>
      </c>
      <c r="D11" s="1">
        <f>'Dot.Stat Data'!C8</f>
        <v>45016.3537533207</v>
      </c>
      <c r="E11" s="1">
        <f>D11/$D$44*100</f>
        <v>87.09140037234599</v>
      </c>
    </row>
    <row r="12" spans="1:5" ht="11.25">
      <c r="A12" s="1" t="s">
        <v>1</v>
      </c>
      <c r="B12" s="1">
        <f>'Dot.Stat Data'!C9</f>
        <v>46812.5771294236</v>
      </c>
      <c r="C12" s="1">
        <f aca="true" t="shared" si="0" ref="C12:C47">B12/$B$44*100</f>
        <v>90.56648433990976</v>
      </c>
      <c r="D12" s="1">
        <f>'Dot.Stat Data'!C10</f>
        <v>43848.3893548148</v>
      </c>
      <c r="E12" s="1">
        <f aca="true" t="shared" si="1" ref="E12:E47">D12/$D$44*100</f>
        <v>84.83178477557145</v>
      </c>
    </row>
    <row r="13" spans="1:5" ht="11.25">
      <c r="A13" s="1" t="s">
        <v>2</v>
      </c>
      <c r="B13" s="1">
        <f>'Dot.Stat Data'!C11</f>
        <v>43690.5217367116</v>
      </c>
      <c r="C13" s="1">
        <f t="shared" si="0"/>
        <v>84.52636439413862</v>
      </c>
      <c r="D13" s="1">
        <f>'Dot.Stat Data'!C12</f>
        <v>40068.503995364</v>
      </c>
      <c r="E13" s="1">
        <f t="shared" si="1"/>
        <v>77.51898660881156</v>
      </c>
    </row>
    <row r="14" spans="1:5" ht="11.25">
      <c r="A14" s="1" t="s">
        <v>3</v>
      </c>
      <c r="B14" s="1">
        <f>'Dot.Stat Data'!C13</f>
        <v>51023.71285695</v>
      </c>
      <c r="C14" s="1">
        <f t="shared" si="0"/>
        <v>98.71360593216531</v>
      </c>
      <c r="D14" s="1">
        <f>'Dot.Stat Data'!C14</f>
        <v>41559.3234194764</v>
      </c>
      <c r="E14" s="1">
        <f t="shared" si="1"/>
        <v>80.40321734992673</v>
      </c>
    </row>
    <row r="15" spans="1:5" ht="11.25">
      <c r="A15" s="1" t="s">
        <v>4</v>
      </c>
      <c r="B15" s="1">
        <f>'Dot.Stat Data'!C15</f>
        <v>15399.6248162452</v>
      </c>
      <c r="C15" s="1">
        <f t="shared" si="0"/>
        <v>29.79305915811966</v>
      </c>
      <c r="D15" s="1">
        <f>'Dot.Stat Data'!C16</f>
        <v>22415.6994144574</v>
      </c>
      <c r="E15" s="1">
        <f t="shared" si="1"/>
        <v>43.36678761297193</v>
      </c>
    </row>
    <row r="16" spans="1:5" ht="11.25">
      <c r="A16" s="1" t="s">
        <v>5</v>
      </c>
      <c r="B16" s="1">
        <f>'Dot.Stat Data'!C17</f>
        <v>18689.0070029767</v>
      </c>
      <c r="C16" s="1">
        <f t="shared" si="0"/>
        <v>36.1568997875079</v>
      </c>
      <c r="D16" s="1">
        <f>'Dot.Stat Data'!C18</f>
        <v>26706.3978420709</v>
      </c>
      <c r="E16" s="1">
        <f t="shared" si="1"/>
        <v>51.66783608713268</v>
      </c>
    </row>
    <row r="17" spans="1:5" ht="11.25">
      <c r="A17" s="1" t="s">
        <v>6</v>
      </c>
      <c r="B17" s="1">
        <f>'Dot.Stat Data'!C19</f>
        <v>56379.9899562579</v>
      </c>
      <c r="C17" s="1">
        <f t="shared" si="0"/>
        <v>109.0761882931732</v>
      </c>
      <c r="D17" s="1">
        <f>'Dot.Stat Data'!C20</f>
        <v>42213.0617228</v>
      </c>
      <c r="E17" s="1">
        <f t="shared" si="1"/>
        <v>81.66797958778999</v>
      </c>
    </row>
    <row r="18" spans="1:5" ht="11.25">
      <c r="A18" s="1" t="s">
        <v>7</v>
      </c>
      <c r="B18" s="1">
        <f>'Dot.Stat Data'!C21</f>
        <v>16702.2699398368</v>
      </c>
      <c r="C18" s="1">
        <f t="shared" si="0"/>
        <v>32.31323635024579</v>
      </c>
      <c r="D18" s="1">
        <f>'Dot.Stat Data'!C22</f>
        <v>23625.1994451392</v>
      </c>
      <c r="E18" s="1">
        <f t="shared" si="1"/>
        <v>45.70676059256279</v>
      </c>
    </row>
    <row r="19" spans="1:5" ht="11.25">
      <c r="A19" s="1" t="s">
        <v>8</v>
      </c>
      <c r="B19" s="1">
        <f>'Dot.Stat Data'!C23</f>
        <v>45704.3524592702</v>
      </c>
      <c r="C19" s="1">
        <f t="shared" si="0"/>
        <v>88.42244488749809</v>
      </c>
      <c r="D19" s="1">
        <f>'Dot.Stat Data'!C24</f>
        <v>38281.9726633498</v>
      </c>
      <c r="E19" s="1">
        <f t="shared" si="1"/>
        <v>74.06265346448816</v>
      </c>
    </row>
    <row r="20" spans="1:5" ht="11.25">
      <c r="A20" s="1" t="s">
        <v>9</v>
      </c>
      <c r="B20" s="1">
        <f>'Dot.Stat Data'!C25</f>
        <v>39906.5567734632</v>
      </c>
      <c r="C20" s="1">
        <f t="shared" si="0"/>
        <v>77.20567357552947</v>
      </c>
      <c r="D20" s="1">
        <f>'Dot.Stat Data'!C26</f>
        <v>36249.3913419328</v>
      </c>
      <c r="E20" s="1">
        <f t="shared" si="1"/>
        <v>70.13029691195814</v>
      </c>
    </row>
    <row r="21" spans="1:5" ht="11.25">
      <c r="A21" s="1" t="s">
        <v>10</v>
      </c>
      <c r="B21" s="1">
        <f>'Dot.Stat Data'!C27</f>
        <v>41822.2678606532</v>
      </c>
      <c r="C21" s="1">
        <f t="shared" si="0"/>
        <v>80.91192580125309</v>
      </c>
      <c r="D21" s="1">
        <f>'Dot.Stat Data'!C28</f>
        <v>41231.0770957585</v>
      </c>
      <c r="E21" s="1">
        <f t="shared" si="1"/>
        <v>79.76817186942604</v>
      </c>
    </row>
    <row r="22" spans="1:5" ht="11.25">
      <c r="A22" s="1" t="s">
        <v>11</v>
      </c>
      <c r="B22" s="1">
        <f>'Dot.Stat Data'!C29</f>
        <v>22049.5215808862</v>
      </c>
      <c r="C22" s="1">
        <f t="shared" si="0"/>
        <v>42.65835750586503</v>
      </c>
      <c r="D22" s="1">
        <f>'Dot.Stat Data'!C30</f>
        <v>25309.1487938064</v>
      </c>
      <c r="E22" s="1">
        <f t="shared" si="1"/>
        <v>48.96463233702205</v>
      </c>
    </row>
    <row r="23" spans="1:5" ht="11.25">
      <c r="A23" s="1" t="s">
        <v>12</v>
      </c>
      <c r="B23" s="1">
        <f>'Dot.Stat Data'!C31</f>
        <v>12560.0752438368</v>
      </c>
      <c r="C23" s="1">
        <f t="shared" si="0"/>
        <v>24.299492308105712</v>
      </c>
      <c r="D23" s="1">
        <f>'Dot.Stat Data'!C32</f>
        <v>22010.5533754626</v>
      </c>
      <c r="E23" s="1">
        <f t="shared" si="1"/>
        <v>42.582967224392306</v>
      </c>
    </row>
    <row r="24" spans="1:5" ht="11.25">
      <c r="A24" s="1" t="s">
        <v>13</v>
      </c>
      <c r="B24" s="1">
        <f>'Dot.Stat Data'!C33</f>
        <v>42339.3951494595</v>
      </c>
      <c r="C24" s="1">
        <f t="shared" si="0"/>
        <v>81.91239198737937</v>
      </c>
      <c r="D24" s="1">
        <f>'Dot.Stat Data'!C34</f>
        <v>37568.5500431284</v>
      </c>
      <c r="E24" s="1">
        <f t="shared" si="1"/>
        <v>72.68242228466262</v>
      </c>
    </row>
    <row r="25" spans="1:5" ht="11.25">
      <c r="A25" s="1" t="s">
        <v>14</v>
      </c>
      <c r="B25" s="1">
        <f>'Dot.Stat Data'!C35</f>
        <v>45888.9111638765</v>
      </c>
      <c r="C25" s="1">
        <f t="shared" si="0"/>
        <v>88.77950348276211</v>
      </c>
      <c r="D25" s="1">
        <f>'Dot.Stat Data'!C36</f>
        <v>43669.790133011</v>
      </c>
      <c r="E25" s="1">
        <f t="shared" si="1"/>
        <v>84.48625576143719</v>
      </c>
    </row>
    <row r="26" spans="1:5" ht="11.25">
      <c r="A26" s="1" t="s">
        <v>15</v>
      </c>
      <c r="B26" s="1">
        <f>'Dot.Stat Data'!C37</f>
        <v>30493.5529085029</v>
      </c>
      <c r="C26" s="1">
        <f t="shared" si="0"/>
        <v>58.99469867511955</v>
      </c>
      <c r="D26" s="1">
        <f>'Dot.Stat Data'!C38</f>
        <v>29829.8014399125</v>
      </c>
      <c r="E26" s="1">
        <f t="shared" si="1"/>
        <v>57.710564353279345</v>
      </c>
    </row>
    <row r="27" spans="1:5" ht="11.25">
      <c r="A27" s="1" t="s">
        <v>16</v>
      </c>
      <c r="B27" s="1">
        <f>'Dot.Stat Data'!C39</f>
        <v>33057.6734649823</v>
      </c>
      <c r="C27" s="1">
        <f t="shared" si="0"/>
        <v>63.95540364938319</v>
      </c>
      <c r="D27" s="1">
        <f>'Dot.Stat Data'!C40</f>
        <v>33140.4903706711</v>
      </c>
      <c r="E27" s="1">
        <f t="shared" si="1"/>
        <v>64.1156263171378</v>
      </c>
    </row>
    <row r="28" spans="1:5" ht="11.25">
      <c r="A28" s="1" t="s">
        <v>17</v>
      </c>
      <c r="B28" s="1">
        <f>'Dot.Stat Data'!C41</f>
        <v>46736.2636048691</v>
      </c>
      <c r="C28" s="1">
        <f t="shared" si="0"/>
        <v>90.41884351237361</v>
      </c>
      <c r="D28" s="1">
        <f>'Dot.Stat Data'!C42</f>
        <v>35189.5311882839</v>
      </c>
      <c r="E28" s="1">
        <f t="shared" si="1"/>
        <v>68.0798264210352</v>
      </c>
    </row>
    <row r="29" spans="1:5" ht="11.25">
      <c r="A29" s="1" t="s">
        <v>18</v>
      </c>
      <c r="B29" s="1">
        <f>'Dot.Stat Data'!C43</f>
        <v>22589.9941128847</v>
      </c>
      <c r="C29" s="1">
        <f t="shared" si="0"/>
        <v>43.70398883203757</v>
      </c>
      <c r="D29" s="1">
        <f>'Dot.Stat Data'!C44</f>
        <v>30800.3060021613</v>
      </c>
      <c r="E29" s="1">
        <f t="shared" si="1"/>
        <v>59.58816203382813</v>
      </c>
    </row>
    <row r="30" spans="1:5" ht="11.25">
      <c r="A30" s="1" t="s">
        <v>19</v>
      </c>
      <c r="B30" s="1">
        <f>'Dot.Stat Data'!C45</f>
        <v>103750.5721350488</v>
      </c>
      <c r="C30" s="1">
        <f t="shared" si="0"/>
        <v>200.72222344322944</v>
      </c>
      <c r="D30" s="1">
        <f>'Dot.Stat Data'!C46</f>
        <v>88276.2000416147</v>
      </c>
      <c r="E30" s="1">
        <f t="shared" si="1"/>
        <v>170.78455361583895</v>
      </c>
    </row>
    <row r="31" spans="1:5" ht="11.25">
      <c r="A31" s="1" t="s">
        <v>20</v>
      </c>
      <c r="B31" s="1">
        <f>'Dot.Stat Data'!C47</f>
        <v>10647.7389669923</v>
      </c>
      <c r="C31" s="1">
        <f t="shared" si="0"/>
        <v>20.59976919756968</v>
      </c>
      <c r="D31" s="1">
        <f>'Dot.Stat Data'!C48</f>
        <v>18287.7631790561</v>
      </c>
      <c r="E31" s="1">
        <f t="shared" si="1"/>
        <v>35.380628863667866</v>
      </c>
    </row>
    <row r="32" spans="1:5" ht="11.25">
      <c r="A32" s="1" t="s">
        <v>21</v>
      </c>
      <c r="B32" s="1">
        <f>'Dot.Stat Data'!C49</f>
        <v>45969.6833734752</v>
      </c>
      <c r="C32" s="1">
        <f t="shared" si="0"/>
        <v>88.93577035598926</v>
      </c>
      <c r="D32" s="1">
        <f>'Dot.Stat Data'!C50</f>
        <v>43146.2336660456</v>
      </c>
      <c r="E32" s="1">
        <f t="shared" si="1"/>
        <v>83.47335129272172</v>
      </c>
    </row>
    <row r="33" spans="1:5" ht="11.25">
      <c r="A33" s="1" t="s">
        <v>22</v>
      </c>
      <c r="B33" s="1">
        <f>'Dot.Stat Data'!C51</f>
        <v>38540.3306026018</v>
      </c>
      <c r="C33" s="1">
        <f t="shared" si="0"/>
        <v>74.5624885877429</v>
      </c>
      <c r="D33" s="1">
        <f>'Dot.Stat Data'!C52</f>
        <v>32162.99973612</v>
      </c>
      <c r="E33" s="1">
        <f t="shared" si="1"/>
        <v>62.22451295241691</v>
      </c>
    </row>
    <row r="34" spans="1:5" ht="11.25">
      <c r="A34" s="1" t="s">
        <v>23</v>
      </c>
      <c r="B34" s="1">
        <f>'Dot.Stat Data'!C53</f>
        <v>99555.132696013</v>
      </c>
      <c r="C34" s="1">
        <f t="shared" si="0"/>
        <v>192.60546885388104</v>
      </c>
      <c r="D34" s="1">
        <f>'Dot.Stat Data'!C54</f>
        <v>65638.1138364889</v>
      </c>
      <c r="E34" s="1">
        <f t="shared" si="1"/>
        <v>126.98752287100976</v>
      </c>
    </row>
    <row r="35" spans="1:5" ht="11.25">
      <c r="A35" s="1" t="s">
        <v>24</v>
      </c>
      <c r="B35" s="1">
        <f>'Dot.Stat Data'!C55</f>
        <v>12712.2906892848</v>
      </c>
      <c r="C35" s="1">
        <f t="shared" si="0"/>
        <v>24.59397764947765</v>
      </c>
      <c r="D35" s="1">
        <f>'Dot.Stat Data'!C56</f>
        <v>22166.7919132963</v>
      </c>
      <c r="E35" s="1">
        <f t="shared" si="1"/>
        <v>42.885235887168236</v>
      </c>
    </row>
    <row r="36" spans="1:5" ht="11.25">
      <c r="A36" s="1" t="s">
        <v>25</v>
      </c>
      <c r="B36" s="1">
        <f>'Dot.Stat Data'!C57</f>
        <v>20053.363937903</v>
      </c>
      <c r="C36" s="1">
        <f t="shared" si="0"/>
        <v>38.79646843674991</v>
      </c>
      <c r="D36" s="1">
        <f>'Dot.Stat Data'!C58</f>
        <v>25264.3610778439</v>
      </c>
      <c r="E36" s="1">
        <f t="shared" si="1"/>
        <v>48.87798327335005</v>
      </c>
    </row>
    <row r="37" spans="1:5" ht="11.25">
      <c r="A37" s="1" t="s">
        <v>26</v>
      </c>
      <c r="B37" s="1">
        <f>'Dot.Stat Data'!C59</f>
        <v>16896.85766798</v>
      </c>
      <c r="C37" s="1">
        <f t="shared" si="0"/>
        <v>32.68969770986922</v>
      </c>
      <c r="D37" s="1">
        <f>'Dot.Stat Data'!C60</f>
        <v>25193.3125394938</v>
      </c>
      <c r="E37" s="1">
        <f t="shared" si="1"/>
        <v>48.74052841120759</v>
      </c>
    </row>
    <row r="38" spans="1:5" ht="11.25">
      <c r="A38" s="1" t="s">
        <v>27</v>
      </c>
      <c r="B38" s="1">
        <f>'Dot.Stat Data'!C61</f>
        <v>22063.5154367775</v>
      </c>
      <c r="C38" s="1">
        <f t="shared" si="0"/>
        <v>42.68543087819679</v>
      </c>
      <c r="D38" s="1">
        <f>'Dot.Stat Data'!C62</f>
        <v>27493.2245125968</v>
      </c>
      <c r="E38" s="1">
        <f t="shared" si="1"/>
        <v>53.19007924707222</v>
      </c>
    </row>
    <row r="39" spans="1:5" ht="11.25">
      <c r="A39" s="1" t="s">
        <v>28</v>
      </c>
      <c r="B39" s="1">
        <f>'Dot.Stat Data'!C63</f>
        <v>28640.3005461068</v>
      </c>
      <c r="C39" s="1">
        <f t="shared" si="0"/>
        <v>55.40928293112387</v>
      </c>
      <c r="D39" s="1">
        <f>'Dot.Stat Data'!C64</f>
        <v>32080.627050341</v>
      </c>
      <c r="E39" s="1">
        <f t="shared" si="1"/>
        <v>62.06514969975909</v>
      </c>
    </row>
    <row r="40" spans="1:5" ht="11.25">
      <c r="A40" s="1" t="s">
        <v>29</v>
      </c>
      <c r="B40" s="1">
        <f>'Dot.Stat Data'!C65</f>
        <v>55035.8878456562</v>
      </c>
      <c r="C40" s="1">
        <f t="shared" si="0"/>
        <v>106.47580586999455</v>
      </c>
      <c r="D40" s="1">
        <f>'Dot.Stat Data'!C66</f>
        <v>43017.152865693</v>
      </c>
      <c r="E40" s="1">
        <f t="shared" si="1"/>
        <v>83.22362365539477</v>
      </c>
    </row>
    <row r="41" spans="1:5" ht="11.25">
      <c r="A41" s="1" t="s">
        <v>30</v>
      </c>
      <c r="B41" s="1">
        <f>'Dot.Stat Data'!C67</f>
        <v>79596.4592572387</v>
      </c>
      <c r="C41" s="1">
        <f t="shared" si="0"/>
        <v>153.99219446737044</v>
      </c>
      <c r="D41" s="1">
        <f>'Dot.Stat Data'!C68</f>
        <v>53733.1247390273</v>
      </c>
      <c r="E41" s="1">
        <f t="shared" si="1"/>
        <v>103.95540042064448</v>
      </c>
    </row>
    <row r="42" spans="1:5" ht="11.25">
      <c r="A42" s="1" t="s">
        <v>31</v>
      </c>
      <c r="B42" s="1">
        <f>'Dot.Stat Data'!C69</f>
        <v>10524.9045058797</v>
      </c>
      <c r="C42" s="1">
        <f t="shared" si="0"/>
        <v>20.362126111439242</v>
      </c>
      <c r="D42" s="1">
        <f>'Dot.Stat Data'!C70</f>
        <v>18114.4653768788</v>
      </c>
      <c r="E42" s="1">
        <f t="shared" si="1"/>
        <v>35.04535630126143</v>
      </c>
    </row>
    <row r="43" spans="1:5" ht="11.25">
      <c r="A43" s="1" t="s">
        <v>32</v>
      </c>
      <c r="B43" s="1">
        <f>'Dot.Stat Data'!C71</f>
        <v>39080.3879414999</v>
      </c>
      <c r="C43" s="1">
        <f t="shared" si="0"/>
        <v>75.60731665586535</v>
      </c>
      <c r="D43" s="1">
        <f>'Dot.Stat Data'!C72</f>
        <v>37446.1764130825</v>
      </c>
      <c r="E43" s="1">
        <f t="shared" si="1"/>
        <v>72.44567075059243</v>
      </c>
    </row>
    <row r="44" spans="1:5" ht="11.25">
      <c r="A44" s="1" t="s">
        <v>33</v>
      </c>
      <c r="B44" s="1">
        <f>'Dot.Stat Data'!C73</f>
        <v>51688.6323573397</v>
      </c>
      <c r="C44" s="1">
        <f t="shared" si="0"/>
        <v>100</v>
      </c>
      <c r="D44" s="1">
        <f>'Dot.Stat Data'!C74</f>
        <v>51688.6323573397</v>
      </c>
      <c r="E44" s="1">
        <f t="shared" si="1"/>
        <v>100</v>
      </c>
    </row>
    <row r="45" spans="1:5" ht="11.25">
      <c r="A45" s="1" t="s">
        <v>34</v>
      </c>
      <c r="B45" s="1">
        <f>'Dot.Stat Data'!C75</f>
        <v>36577.4095534701</v>
      </c>
      <c r="C45" s="1">
        <f t="shared" si="0"/>
        <v>70.76490107263626</v>
      </c>
      <c r="D45" s="1">
        <f>'Dot.Stat Data'!C76</f>
        <v>36194.133926021</v>
      </c>
      <c r="E45" s="1">
        <f t="shared" si="1"/>
        <v>70.02339252429745</v>
      </c>
    </row>
    <row r="46" spans="1:5" ht="11.25">
      <c r="A46" s="1" t="s">
        <v>35</v>
      </c>
      <c r="B46" s="1">
        <f>'Dot.Stat Data'!C77</f>
        <v>32866.6129855473</v>
      </c>
      <c r="C46" s="1">
        <f t="shared" si="0"/>
        <v>63.58576632155811</v>
      </c>
      <c r="D46" s="1">
        <f>'Dot.Stat Data'!C78</f>
        <v>33664.0760243109</v>
      </c>
      <c r="E46" s="1">
        <f t="shared" si="1"/>
        <v>65.12858725218459</v>
      </c>
    </row>
    <row r="47" spans="1:5" ht="11.25">
      <c r="A47" s="1" t="s">
        <v>36</v>
      </c>
      <c r="B47" s="1">
        <f>'Dot.Stat Data'!C79</f>
        <v>35209.6556341028</v>
      </c>
      <c r="C47" s="1">
        <f t="shared" si="0"/>
        <v>68.1187604088408</v>
      </c>
      <c r="D47" s="1">
        <f>'Dot.Stat Data'!C80</f>
        <v>34580.1686373803</v>
      </c>
      <c r="E47" s="1">
        <f t="shared" si="1"/>
        <v>66.90091623689473</v>
      </c>
    </row>
    <row r="49" spans="1:3" ht="11.25">
      <c r="A49" s="4" t="s">
        <v>118</v>
      </c>
      <c r="C49" s="1"/>
    </row>
    <row r="50" ht="11.25">
      <c r="C50" s="1"/>
    </row>
  </sheetData>
  <sheetProtection/>
  <hyperlinks>
    <hyperlink ref="A11" r:id="rId1" tooltip="Click once to display linked information. Click and hold to select this cell." display="http://dotstat.oecd.org/OECDStat_Metadata/ShowMetadata.ashx?Dataset=SNA_TABLE1&amp;Coords=[LOCATION].[AUS]&amp;ShowOnWeb=true&amp;Lang=en"/>
    <hyperlink ref="A12" r:id="rId2" tooltip="Click once to display linked information. Click and hold to select this cell." display="http://dotstat.oecd.org/OECDStat_Metadata/ShowMetadata.ashx?Dataset=SNA_TABLE1&amp;Coords=[LOCATION].[AUT]&amp;ShowOnWeb=true&amp;Lang=en"/>
    <hyperlink ref="A13" r:id="rId3" tooltip="Click once to display linked information. Click and hold to select this cell." display="http://dotstat.oecd.org/OECDStat_Metadata/ShowMetadata.ashx?Dataset=SNA_TABLE1&amp;Coords=[LOCATION].[BEL]&amp;ShowOnWeb=true&amp;Lang=en"/>
    <hyperlink ref="A14" r:id="rId4" tooltip="Click once to display linked information. Click and hold to select this cell." display="http://dotstat.oecd.org/OECDStat_Metadata/ShowMetadata.ashx?Dataset=SNA_TABLE1&amp;Coords=[LOCATION].[CAN]&amp;ShowOnWeb=true&amp;Lang=en"/>
    <hyperlink ref="A15" r:id="rId5" tooltip="Click once to display linked information. Click and hold to select this cell." display="http://dotstat.oecd.org/OECDStat_Metadata/ShowMetadata.ashx?Dataset=SNA_TABLE1&amp;Coords=[LOCATION].[CHL]&amp;ShowOnWeb=true&amp;Lang=en"/>
    <hyperlink ref="D15" r:id="rId6" tooltip="Click once to display linked information. Click and hold to select this cell." display="http://dotstat.oecd.org/OECDStat_Metadata/ShowMetadata.ashx?Dataset=SNA_TABLE1&amp;Coords=[TRANSACT].[B1_GE],[FREQUENCY].[A],[LOCATION].[CHL],[TIME].[2011],[MEASURE].[HCPC]&amp;ShowOnWeb=true"/>
    <hyperlink ref="A16" r:id="rId7" tooltip="Click once to display linked information. Click and hold to select this cell." display="http://dotstat.oecd.org/OECDStat_Metadata/ShowMetadata.ashx?Dataset=SNA_TABLE1&amp;Coords=[LOCATION].[CZE]&amp;ShowOnWeb=true&amp;Lang=en"/>
    <hyperlink ref="A17" r:id="rId8" tooltip="Click once to display linked information. Click and hold to select this cell." display="http://dotstat.oecd.org/OECDStat_Metadata/ShowMetadata.ashx?Dataset=SNA_TABLE1&amp;Coords=[LOCATION].[DNK]&amp;ShowOnWeb=true&amp;Lang=en"/>
    <hyperlink ref="A18" r:id="rId9" tooltip="Click once to display linked information. Click and hold to select this cell." display="http://dotstat.oecd.org/OECDStat_Metadata/ShowMetadata.ashx?Dataset=SNA_TABLE1&amp;Coords=[LOCATION].[EST]&amp;ShowOnWeb=true&amp;Lang=en"/>
    <hyperlink ref="A19" r:id="rId10" tooltip="Click once to display linked information. Click and hold to select this cell." display="http://dotstat.oecd.org/OECDStat_Metadata/ShowMetadata.ashx?Dataset=SNA_TABLE1&amp;Coords=[LOCATION].[FIN]&amp;ShowOnWeb=true&amp;Lang=en"/>
    <hyperlink ref="A20" r:id="rId11" tooltip="Click once to display linked information. Click and hold to select this cell." display="http://dotstat.oecd.org/OECDStat_Metadata/ShowMetadata.ashx?Dataset=SNA_TABLE1&amp;Coords=[LOCATION].[FRA]&amp;ShowOnWeb=true&amp;Lang=en"/>
    <hyperlink ref="A21" r:id="rId12" tooltip="Click once to display linked information. Click and hold to select this cell." display="http://dotstat.oecd.org/OECDStat_Metadata/ShowMetadata.ashx?Dataset=SNA_TABLE1&amp;Coords=[LOCATION].[DEU]&amp;ShowOnWeb=true&amp;Lang=en"/>
    <hyperlink ref="A22" r:id="rId13" tooltip="Click once to display linked information. Click and hold to select this cell." display="http://dotstat.oecd.org/OECDStat_Metadata/ShowMetadata.ashx?Dataset=SNA_TABLE1&amp;Coords=[LOCATION].[GRC]&amp;ShowOnWeb=true&amp;Lang=en"/>
    <hyperlink ref="A23" r:id="rId14" tooltip="Click once to display linked information. Click and hold to select this cell." display="http://dotstat.oecd.org/OECDStat_Metadata/ShowMetadata.ashx?Dataset=SNA_TABLE1&amp;Coords=[LOCATION].[HUN]&amp;ShowOnWeb=true&amp;Lang=en"/>
    <hyperlink ref="A24" r:id="rId15" tooltip="Click once to display linked information. Click and hold to select this cell." display="http://dotstat.oecd.org/OECDStat_Metadata/ShowMetadata.ashx?Dataset=SNA_TABLE1&amp;Coords=[LOCATION].[ISL]&amp;ShowOnWeb=true&amp;Lang=en"/>
    <hyperlink ref="A25" r:id="rId16" tooltip="Click once to display linked information. Click and hold to select this cell." display="http://dotstat.oecd.org/OECDStat_Metadata/ShowMetadata.ashx?Dataset=SNA_TABLE1&amp;Coords=[LOCATION].[IRL]&amp;ShowOnWeb=true&amp;Lang=en"/>
    <hyperlink ref="A26" r:id="rId17" tooltip="Click once to display linked information. Click and hold to select this cell." display="http://dotstat.oecd.org/OECDStat_Metadata/ShowMetadata.ashx?Dataset=SNA_TABLE1&amp;Coords=[LOCATION].[ISR]&amp;ShowOnWeb=true&amp;Lang=en"/>
    <hyperlink ref="A27" r:id="rId18" tooltip="Click once to display linked information. Click and hold to select this cell." display="http://dotstat.oecd.org/OECDStat_Metadata/ShowMetadata.ashx?Dataset=SNA_TABLE1&amp;Coords=[LOCATION].[ITA]&amp;ShowOnWeb=true&amp;Lang=en"/>
    <hyperlink ref="A28" r:id="rId19" tooltip="Click once to display linked information. Click and hold to select this cell." display="http://dotstat.oecd.org/OECDStat_Metadata/ShowMetadata.ashx?Dataset=SNA_TABLE1&amp;Coords=[LOCATION].[JPN]&amp;ShowOnWeb=true&amp;Lang=en"/>
    <hyperlink ref="A29" r:id="rId20" tooltip="Click once to display linked information. Click and hold to select this cell." display="http://dotstat.oecd.org/OECDStat_Metadata/ShowMetadata.ashx?Dataset=SNA_TABLE1&amp;Coords=[LOCATION].[KOR]&amp;ShowOnWeb=true&amp;Lang=en"/>
    <hyperlink ref="A30" r:id="rId21" tooltip="Click once to display linked information. Click and hold to select this cell." display="http://dotstat.oecd.org/OECDStat_Metadata/ShowMetadata.ashx?Dataset=SNA_TABLE1&amp;Coords=[LOCATION].[LUX]&amp;ShowOnWeb=true&amp;Lang=en"/>
    <hyperlink ref="A31" r:id="rId22" tooltip="Click once to display linked information. Click and hold to select this cell." display="http://dotstat.oecd.org/OECDStat_Metadata/ShowMetadata.ashx?Dataset=SNA_TABLE1&amp;Coords=[LOCATION].[MEX]&amp;ShowOnWeb=true&amp;Lang=en"/>
    <hyperlink ref="A32" r:id="rId23" tooltip="Click once to display linked information. Click and hold to select this cell." display="http://dotstat.oecd.org/OECDStat_Metadata/ShowMetadata.ashx?Dataset=SNA_TABLE1&amp;Coords=[LOCATION].[NLD]&amp;ShowOnWeb=true&amp;Lang=en"/>
    <hyperlink ref="A33" r:id="rId24" tooltip="Click once to display linked information. Click and hold to select this cell." display="http://dotstat.oecd.org/OECDStat_Metadata/ShowMetadata.ashx?Dataset=SNA_TABLE1&amp;Coords=[LOCATION].[NZL]&amp;ShowOnWeb=true&amp;Lang=en"/>
    <hyperlink ref="A34" r:id="rId25" tooltip="Click once to display linked information. Click and hold to select this cell." display="http://dotstat.oecd.org/OECDStat_Metadata/ShowMetadata.ashx?Dataset=SNA_TABLE1&amp;Coords=[LOCATION].[NOR]&amp;ShowOnWeb=true&amp;Lang=en"/>
    <hyperlink ref="A35" r:id="rId26" tooltip="Click once to display linked information. Click and hold to select this cell." display="http://dotstat.oecd.org/OECDStat_Metadata/ShowMetadata.ashx?Dataset=SNA_TABLE1&amp;Coords=[LOCATION].[POL]&amp;ShowOnWeb=true&amp;Lang=en"/>
    <hyperlink ref="A36" r:id="rId27" tooltip="Click once to display linked information. Click and hold to select this cell." display="http://dotstat.oecd.org/OECDStat_Metadata/ShowMetadata.ashx?Dataset=SNA_TABLE1&amp;Coords=[LOCATION].[PRT]&amp;ShowOnWeb=true&amp;Lang=en"/>
    <hyperlink ref="A37" r:id="rId28" tooltip="Click once to display linked information. Click and hold to select this cell." display="http://dotstat.oecd.org/OECDStat_Metadata/ShowMetadata.ashx?Dataset=SNA_TABLE1&amp;Coords=[LOCATION].[SVK]&amp;ShowOnWeb=true&amp;Lang=en"/>
    <hyperlink ref="A38" r:id="rId29" tooltip="Click once to display linked information. Click and hold to select this cell." display="http://dotstat.oecd.org/OECDStat_Metadata/ShowMetadata.ashx?Dataset=SNA_TABLE1&amp;Coords=[LOCATION].[SVN]&amp;ShowOnWeb=true&amp;Lang=en"/>
    <hyperlink ref="A39" r:id="rId30" tooltip="Click once to display linked information. Click and hold to select this cell." display="http://dotstat.oecd.org/OECDStat_Metadata/ShowMetadata.ashx?Dataset=SNA_TABLE1&amp;Coords=[LOCATION].[ESP]&amp;ShowOnWeb=true&amp;Lang=en"/>
    <hyperlink ref="A40" r:id="rId31" tooltip="Click once to display linked information. Click and hold to select this cell." display="http://dotstat.oecd.org/OECDStat_Metadata/ShowMetadata.ashx?Dataset=SNA_TABLE1&amp;Coords=[LOCATION].[SWE]&amp;ShowOnWeb=true&amp;Lang=en"/>
    <hyperlink ref="A41" r:id="rId32" tooltip="Click once to display linked information. Click and hold to select this cell." display="http://dotstat.oecd.org/OECDStat_Metadata/ShowMetadata.ashx?Dataset=SNA_TABLE1&amp;Coords=[LOCATION].[CHE]&amp;ShowOnWeb=true&amp;Lang=en"/>
    <hyperlink ref="A42" r:id="rId33" tooltip="Click once to display linked information. Click and hold to select this cell." display="http://dotstat.oecd.org/OECDStat_Metadata/ShowMetadata.ashx?Dataset=SNA_TABLE1&amp;Coords=[LOCATION].[TUR]&amp;ShowOnWeb=true&amp;Lang=en"/>
    <hyperlink ref="A44" r:id="rId34" tooltip="Click once to display linked information. Click and hold to select this cell." display="http://dotstat.oecd.org/OECDStat_Metadata/ShowMetadata.ashx?Dataset=SNA_TABLE1&amp;Coords=[LOCATION].[USA]&amp;ShowOnWeb=true&amp;Lang=en"/>
    <hyperlink ref="A45" r:id="rId35" tooltip="Click once to display linked information. Click and hold to select this cell." display="http://dotstat.oecd.org/OECDStat_Metadata/ShowMetadata.ashx?Dataset=SNA_TABLE1&amp;Coords=[LOCATION].[EA17]&amp;ShowOnWeb=true&amp;Lang=en"/>
    <hyperlink ref="A46" r:id="rId36" tooltip="Click once to display linked information. Click and hold to select this cell." display="http://dotstat.oecd.org/OECDStat_Metadata/ShowMetadata.ashx?Dataset=SNA_TABLE1&amp;Coords=[LOCATION].[EU27]&amp;ShowOnWeb=true&amp;Lang=en"/>
    <hyperlink ref="A47" r:id="rId37" tooltip="Click once to display linked information. Click and hold to select this cell." display="http://dotstat.oecd.org/OECDStat_Metadata/ShowMetadata.ashx?Dataset=SNA_TABLE1&amp;Coords=[LOCATION].[OTO]&amp;ShowOnWeb=true&amp;Lang=en"/>
    <hyperlink ref="A1" r:id="rId38" display="http://dx.doi.org/10.1787/9789264214637-en"/>
  </hyperlinks>
  <printOptions/>
  <pageMargins left="0.7" right="0.7" top="0.75" bottom="0.75" header="0.3" footer="0.3"/>
  <pageSetup orientation="portrait" paperSize="9"/>
  <drawing r:id="rId41"/>
  <legacyDrawing r:id="rId40"/>
</worksheet>
</file>

<file path=xl/worksheets/sheet2.xml><?xml version="1.0" encoding="utf-8"?>
<worksheet xmlns="http://schemas.openxmlformats.org/spreadsheetml/2006/main" xmlns:r="http://schemas.openxmlformats.org/officeDocument/2006/relationships">
  <dimension ref="A1:C80"/>
  <sheetViews>
    <sheetView zoomScalePageLayoutView="0" workbookViewId="0" topLeftCell="A43">
      <selection activeCell="A1" sqref="A1"/>
    </sheetView>
  </sheetViews>
  <sheetFormatPr defaultColWidth="9.140625" defaultRowHeight="12.75"/>
  <cols>
    <col min="2" max="2" width="20.28125" style="0" customWidth="1"/>
    <col min="3" max="3" width="14.8515625" style="0" customWidth="1"/>
  </cols>
  <sheetData>
    <row r="1" s="16" customFormat="1" ht="12.75">
      <c r="A1" s="18" t="s">
        <v>120</v>
      </c>
    </row>
    <row r="2" spans="1:2" s="16" customFormat="1" ht="12.75">
      <c r="A2" s="16">
        <v>3</v>
      </c>
      <c r="B2" s="16" t="s">
        <v>121</v>
      </c>
    </row>
    <row r="3" s="16" customFormat="1" ht="12.75">
      <c r="A3" s="16" t="s">
        <v>122</v>
      </c>
    </row>
    <row r="4" s="16" customFormat="1" ht="12.75">
      <c r="A4" s="16" t="s">
        <v>123</v>
      </c>
    </row>
    <row r="5" s="16" customFormat="1" ht="12.75"/>
    <row r="6" spans="1:3" ht="12.75">
      <c r="A6" s="8" t="str">
        <f>_XLL.DOTSTATPOPULATOR.FUNCTIONS.DOTSTATGET("SNA_TABLE1_UNA,DATE 2012 TO 2012,FREQUENCY=A,LOCATION=AUS AUT BEL CAN CHL CZE DNK EST FIN FRA DEU GRC HUN ISL IRL ISR ITA JPN KOR LUX MEX NLD NZL NOR POL PRT SVK SVN ESP SWE CHE TUR GBR USA EA17 EU27 OEU,TRANSACT=B1_GE,MEASURE=HCXC HCPC,ACROSS")</f>
        <v>Data extracted on 2013-12-05 17:45 from .Stat</v>
      </c>
      <c r="B6" s="10" t="s">
        <v>42</v>
      </c>
      <c r="C6" s="12">
        <v>40909</v>
      </c>
    </row>
    <row r="7" spans="2:3" ht="12.75">
      <c r="B7" s="9" t="s">
        <v>43</v>
      </c>
      <c r="C7" s="11">
        <v>67942.1686504284</v>
      </c>
    </row>
    <row r="8" spans="2:3" ht="12.75">
      <c r="B8" s="9" t="s">
        <v>44</v>
      </c>
      <c r="C8" s="13">
        <v>45016.3537533207</v>
      </c>
    </row>
    <row r="9" spans="2:3" ht="12.75">
      <c r="B9" s="9" t="s">
        <v>45</v>
      </c>
      <c r="C9" s="11">
        <v>46812.5771294236</v>
      </c>
    </row>
    <row r="10" spans="2:3" ht="12.75">
      <c r="B10" s="9" t="s">
        <v>46</v>
      </c>
      <c r="C10" s="13">
        <v>43848.3893548148</v>
      </c>
    </row>
    <row r="11" spans="2:3" ht="12.75">
      <c r="B11" s="9" t="s">
        <v>47</v>
      </c>
      <c r="C11" s="11">
        <v>43690.5217367116</v>
      </c>
    </row>
    <row r="12" spans="2:3" ht="12.75">
      <c r="B12" s="9" t="s">
        <v>48</v>
      </c>
      <c r="C12" s="13">
        <v>40068.503995364</v>
      </c>
    </row>
    <row r="13" spans="2:3" ht="12.75">
      <c r="B13" s="9" t="s">
        <v>49</v>
      </c>
      <c r="C13" s="11">
        <v>51023.71285695</v>
      </c>
    </row>
    <row r="14" spans="2:3" ht="12.75">
      <c r="B14" s="9" t="s">
        <v>50</v>
      </c>
      <c r="C14" s="13">
        <v>41559.3234194764</v>
      </c>
    </row>
    <row r="15" spans="2:3" ht="12.75">
      <c r="B15" s="9" t="s">
        <v>51</v>
      </c>
      <c r="C15" s="11">
        <v>15399.6248162452</v>
      </c>
    </row>
    <row r="16" spans="2:3" ht="12.75">
      <c r="B16" s="9" t="s">
        <v>52</v>
      </c>
      <c r="C16" s="13">
        <v>22415.6994144574</v>
      </c>
    </row>
    <row r="17" spans="2:3" ht="12.75">
      <c r="B17" s="9" t="s">
        <v>53</v>
      </c>
      <c r="C17" s="11">
        <v>18689.0070029767</v>
      </c>
    </row>
    <row r="18" spans="2:3" ht="12.75">
      <c r="B18" s="9" t="s">
        <v>54</v>
      </c>
      <c r="C18" s="13">
        <v>26706.3978420709</v>
      </c>
    </row>
    <row r="19" spans="2:3" ht="12.75">
      <c r="B19" s="9" t="s">
        <v>55</v>
      </c>
      <c r="C19" s="11">
        <v>56379.9899562579</v>
      </c>
    </row>
    <row r="20" spans="2:3" ht="12.75">
      <c r="B20" s="9" t="s">
        <v>56</v>
      </c>
      <c r="C20" s="13">
        <v>42213.0617228</v>
      </c>
    </row>
    <row r="21" spans="2:3" ht="12.75">
      <c r="B21" s="9" t="s">
        <v>57</v>
      </c>
      <c r="C21" s="11">
        <v>16702.2699398368</v>
      </c>
    </row>
    <row r="22" spans="2:3" ht="12.75">
      <c r="B22" s="9" t="s">
        <v>58</v>
      </c>
      <c r="C22" s="13">
        <v>23625.1994451392</v>
      </c>
    </row>
    <row r="23" spans="2:3" ht="12.75">
      <c r="B23" s="9" t="s">
        <v>59</v>
      </c>
      <c r="C23" s="11">
        <v>45704.3524592702</v>
      </c>
    </row>
    <row r="24" spans="2:3" ht="12.75">
      <c r="B24" s="9" t="s">
        <v>60</v>
      </c>
      <c r="C24" s="13">
        <v>38281.9726633498</v>
      </c>
    </row>
    <row r="25" spans="2:3" ht="12.75">
      <c r="B25" s="9" t="s">
        <v>61</v>
      </c>
      <c r="C25" s="11">
        <v>39906.5567734632</v>
      </c>
    </row>
    <row r="26" spans="2:3" ht="12.75">
      <c r="B26" s="9" t="s">
        <v>62</v>
      </c>
      <c r="C26" s="13">
        <v>36249.3913419328</v>
      </c>
    </row>
    <row r="27" spans="2:3" ht="12.75">
      <c r="B27" s="9" t="s">
        <v>63</v>
      </c>
      <c r="C27" s="11">
        <v>41822.2678606532</v>
      </c>
    </row>
    <row r="28" spans="2:3" ht="12.75">
      <c r="B28" s="9" t="s">
        <v>64</v>
      </c>
      <c r="C28" s="13">
        <v>41231.0770957585</v>
      </c>
    </row>
    <row r="29" spans="2:3" ht="12.75">
      <c r="B29" s="9" t="s">
        <v>65</v>
      </c>
      <c r="C29" s="11">
        <v>22049.5215808862</v>
      </c>
    </row>
    <row r="30" spans="2:3" ht="12.75">
      <c r="B30" s="9" t="s">
        <v>66</v>
      </c>
      <c r="C30" s="13">
        <v>25309.1487938064</v>
      </c>
    </row>
    <row r="31" spans="2:3" ht="12.75">
      <c r="B31" s="9" t="s">
        <v>67</v>
      </c>
      <c r="C31" s="11">
        <v>12560.0752438368</v>
      </c>
    </row>
    <row r="32" spans="2:3" ht="12.75">
      <c r="B32" s="9" t="s">
        <v>68</v>
      </c>
      <c r="C32" s="13">
        <v>22010.5533754626</v>
      </c>
    </row>
    <row r="33" spans="2:3" ht="12.75">
      <c r="B33" s="9" t="s">
        <v>69</v>
      </c>
      <c r="C33" s="11">
        <v>42339.3951494595</v>
      </c>
    </row>
    <row r="34" spans="2:3" ht="12.75">
      <c r="B34" s="9" t="s">
        <v>70</v>
      </c>
      <c r="C34" s="13">
        <v>37568.5500431284</v>
      </c>
    </row>
    <row r="35" spans="2:3" ht="12.75">
      <c r="B35" s="9" t="s">
        <v>71</v>
      </c>
      <c r="C35" s="11">
        <v>45888.9111638765</v>
      </c>
    </row>
    <row r="36" spans="2:3" ht="12.75">
      <c r="B36" s="9" t="s">
        <v>72</v>
      </c>
      <c r="C36" s="13">
        <v>43669.790133011</v>
      </c>
    </row>
    <row r="37" spans="2:3" ht="12.75">
      <c r="B37" s="9" t="s">
        <v>73</v>
      </c>
      <c r="C37" s="11">
        <v>30493.5529085029</v>
      </c>
    </row>
    <row r="38" spans="2:3" ht="12.75">
      <c r="B38" s="9" t="s">
        <v>74</v>
      </c>
      <c r="C38" s="13">
        <v>29829.8014399125</v>
      </c>
    </row>
    <row r="39" spans="2:3" ht="12.75">
      <c r="B39" s="9" t="s">
        <v>75</v>
      </c>
      <c r="C39" s="11">
        <v>33057.6734649823</v>
      </c>
    </row>
    <row r="40" spans="2:3" ht="12.75">
      <c r="B40" s="9" t="s">
        <v>76</v>
      </c>
      <c r="C40" s="13">
        <v>33140.4903706711</v>
      </c>
    </row>
    <row r="41" spans="2:3" ht="12.75">
      <c r="B41" s="9" t="s">
        <v>77</v>
      </c>
      <c r="C41" s="11">
        <v>46736.2636048691</v>
      </c>
    </row>
    <row r="42" spans="2:3" ht="12.75">
      <c r="B42" s="9" t="s">
        <v>78</v>
      </c>
      <c r="C42" s="13">
        <v>35189.5311882839</v>
      </c>
    </row>
    <row r="43" spans="2:3" ht="12.75">
      <c r="B43" s="9" t="s">
        <v>79</v>
      </c>
      <c r="C43" s="11">
        <v>22589.9941128847</v>
      </c>
    </row>
    <row r="44" spans="2:3" ht="12.75">
      <c r="B44" s="9" t="s">
        <v>80</v>
      </c>
      <c r="C44" s="13">
        <v>30800.3060021613</v>
      </c>
    </row>
    <row r="45" spans="2:3" ht="12.75">
      <c r="B45" s="9" t="s">
        <v>81</v>
      </c>
      <c r="C45" s="11">
        <v>103750.5721350488</v>
      </c>
    </row>
    <row r="46" spans="2:3" ht="12.75">
      <c r="B46" s="9" t="s">
        <v>82</v>
      </c>
      <c r="C46" s="13">
        <v>88276.2000416147</v>
      </c>
    </row>
    <row r="47" spans="2:3" ht="12.75">
      <c r="B47" s="9" t="s">
        <v>83</v>
      </c>
      <c r="C47" s="11">
        <v>10647.7389669923</v>
      </c>
    </row>
    <row r="48" spans="2:3" ht="12.75">
      <c r="B48" s="9" t="s">
        <v>84</v>
      </c>
      <c r="C48" s="13">
        <v>18287.7631790561</v>
      </c>
    </row>
    <row r="49" spans="2:3" ht="12.75">
      <c r="B49" s="9" t="s">
        <v>85</v>
      </c>
      <c r="C49" s="11">
        <v>45969.6833734752</v>
      </c>
    </row>
    <row r="50" spans="2:3" ht="12.75">
      <c r="B50" s="9" t="s">
        <v>86</v>
      </c>
      <c r="C50" s="13">
        <v>43146.2336660456</v>
      </c>
    </row>
    <row r="51" spans="2:3" ht="12.75">
      <c r="B51" s="9" t="s">
        <v>87</v>
      </c>
      <c r="C51" s="11">
        <v>38540.3306026018</v>
      </c>
    </row>
    <row r="52" spans="2:3" ht="12.75">
      <c r="B52" s="9" t="s">
        <v>88</v>
      </c>
      <c r="C52" s="13">
        <v>32162.99973612</v>
      </c>
    </row>
    <row r="53" spans="2:3" ht="12.75">
      <c r="B53" s="9" t="s">
        <v>89</v>
      </c>
      <c r="C53" s="11">
        <v>99555.132696013</v>
      </c>
    </row>
    <row r="54" spans="2:3" ht="12.75">
      <c r="B54" s="9" t="s">
        <v>90</v>
      </c>
      <c r="C54" s="13">
        <v>65638.1138364889</v>
      </c>
    </row>
    <row r="55" spans="2:3" ht="12.75">
      <c r="B55" s="9" t="s">
        <v>91</v>
      </c>
      <c r="C55" s="11">
        <v>12712.2906892848</v>
      </c>
    </row>
    <row r="56" spans="2:3" ht="12.75">
      <c r="B56" s="9" t="s">
        <v>92</v>
      </c>
      <c r="C56" s="13">
        <v>22166.7919132963</v>
      </c>
    </row>
    <row r="57" spans="2:3" ht="12.75">
      <c r="B57" s="9" t="s">
        <v>93</v>
      </c>
      <c r="C57" s="11">
        <v>20053.363937903</v>
      </c>
    </row>
    <row r="58" spans="2:3" ht="12.75">
      <c r="B58" s="9" t="s">
        <v>94</v>
      </c>
      <c r="C58" s="13">
        <v>25264.3610778439</v>
      </c>
    </row>
    <row r="59" spans="2:3" ht="12.75">
      <c r="B59" s="9" t="s">
        <v>95</v>
      </c>
      <c r="C59" s="11">
        <v>16896.85766798</v>
      </c>
    </row>
    <row r="60" spans="2:3" ht="12.75">
      <c r="B60" s="9" t="s">
        <v>96</v>
      </c>
      <c r="C60" s="13">
        <v>25193.3125394938</v>
      </c>
    </row>
    <row r="61" spans="2:3" ht="12.75">
      <c r="B61" s="9" t="s">
        <v>97</v>
      </c>
      <c r="C61" s="11">
        <v>22063.5154367775</v>
      </c>
    </row>
    <row r="62" spans="2:3" ht="12.75">
      <c r="B62" s="9" t="s">
        <v>98</v>
      </c>
      <c r="C62" s="13">
        <v>27493.2245125968</v>
      </c>
    </row>
    <row r="63" spans="2:3" ht="12.75">
      <c r="B63" s="9" t="s">
        <v>99</v>
      </c>
      <c r="C63" s="11">
        <v>28640.3005461068</v>
      </c>
    </row>
    <row r="64" spans="2:3" ht="12.75">
      <c r="B64" s="9" t="s">
        <v>100</v>
      </c>
      <c r="C64" s="13">
        <v>32080.627050341</v>
      </c>
    </row>
    <row r="65" spans="2:3" ht="12.75">
      <c r="B65" s="9" t="s">
        <v>101</v>
      </c>
      <c r="C65" s="11">
        <v>55035.8878456562</v>
      </c>
    </row>
    <row r="66" spans="2:3" ht="12.75">
      <c r="B66" s="9" t="s">
        <v>102</v>
      </c>
      <c r="C66" s="13">
        <v>43017.152865693</v>
      </c>
    </row>
    <row r="67" spans="2:3" ht="12.75">
      <c r="B67" s="9" t="s">
        <v>103</v>
      </c>
      <c r="C67" s="11">
        <v>79596.4592572387</v>
      </c>
    </row>
    <row r="68" spans="2:3" ht="12.75">
      <c r="B68" s="9" t="s">
        <v>104</v>
      </c>
      <c r="C68" s="13">
        <v>53733.1247390273</v>
      </c>
    </row>
    <row r="69" spans="2:3" ht="12.75">
      <c r="B69" s="9" t="s">
        <v>105</v>
      </c>
      <c r="C69" s="11">
        <v>10524.9045058797</v>
      </c>
    </row>
    <row r="70" spans="2:3" ht="12.75">
      <c r="B70" s="9" t="s">
        <v>106</v>
      </c>
      <c r="C70" s="13">
        <v>18114.4653768788</v>
      </c>
    </row>
    <row r="71" spans="2:3" ht="12.75">
      <c r="B71" s="9" t="s">
        <v>107</v>
      </c>
      <c r="C71" s="11">
        <v>39080.3879414999</v>
      </c>
    </row>
    <row r="72" spans="2:3" ht="12.75">
      <c r="B72" s="9" t="s">
        <v>108</v>
      </c>
      <c r="C72" s="13">
        <v>37446.1764130825</v>
      </c>
    </row>
    <row r="73" spans="2:3" ht="12.75">
      <c r="B73" s="9" t="s">
        <v>109</v>
      </c>
      <c r="C73" s="11">
        <v>51688.6323573397</v>
      </c>
    </row>
    <row r="74" spans="2:3" ht="12.75">
      <c r="B74" s="9" t="s">
        <v>110</v>
      </c>
      <c r="C74" s="13">
        <v>51688.6323573397</v>
      </c>
    </row>
    <row r="75" spans="2:3" ht="12.75">
      <c r="B75" s="9" t="s">
        <v>111</v>
      </c>
      <c r="C75" s="11">
        <v>36577.4095534701</v>
      </c>
    </row>
    <row r="76" spans="2:3" ht="12.75">
      <c r="B76" s="9" t="s">
        <v>112</v>
      </c>
      <c r="C76" s="13">
        <v>36194.133926021</v>
      </c>
    </row>
    <row r="77" spans="2:3" ht="12.75">
      <c r="B77" s="9" t="s">
        <v>113</v>
      </c>
      <c r="C77" s="11">
        <v>32866.6129855473</v>
      </c>
    </row>
    <row r="78" spans="2:3" ht="12.75">
      <c r="B78" s="9" t="s">
        <v>114</v>
      </c>
      <c r="C78" s="13">
        <v>33664.0760243109</v>
      </c>
    </row>
    <row r="79" spans="2:3" ht="12.75">
      <c r="B79" s="9" t="s">
        <v>115</v>
      </c>
      <c r="C79" s="11">
        <v>35209.6556341028</v>
      </c>
    </row>
    <row r="80" spans="2:3" ht="12.75">
      <c r="B80" s="9" t="s">
        <v>116</v>
      </c>
      <c r="C80" s="13">
        <v>34580.1686373803</v>
      </c>
    </row>
  </sheetData>
  <sheetProtection/>
  <hyperlinks>
    <hyperlink ref="A1" r:id="rId1" display="http://dx.doi.org/10.1787/9789264214637-en"/>
  </hyperlinks>
  <printOptions/>
  <pageMargins left="0.7" right="0.7" top="0.75" bottom="0.75" header="0.3" footer="0.3"/>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2013-09-17T12:07:15Z</dcterms:created>
  <dcterms:modified xsi:type="dcterms:W3CDTF">2014-09-09T08:36:21Z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