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1568"/>
  </bookViews>
  <sheets>
    <sheet name="Figure 3.4" sheetId="1" r:id="rId1"/>
  </sheets>
  <definedNames>
    <definedName name="_Hlk485924575" localSheetId="0">'Figure 3.4'!$A$27</definedName>
  </definedNames>
  <calcPr calcId="145621"/>
</workbook>
</file>

<file path=xl/calcChain.xml><?xml version="1.0" encoding="utf-8"?>
<calcChain xmlns="http://schemas.openxmlformats.org/spreadsheetml/2006/main">
  <c r="B31" i="1" l="1"/>
  <c r="C31" i="1"/>
  <c r="D31" i="1"/>
  <c r="D32" i="1"/>
  <c r="B33" i="1"/>
  <c r="C33" i="1"/>
  <c r="D33" i="1"/>
  <c r="B34" i="1"/>
  <c r="C34" i="1"/>
  <c r="B35" i="1"/>
  <c r="C35" i="1"/>
  <c r="D35" i="1" s="1"/>
  <c r="D36" i="1"/>
  <c r="B37" i="1"/>
  <c r="C37" i="1"/>
  <c r="D37" i="1" s="1"/>
  <c r="D38" i="1"/>
  <c r="D39" i="1"/>
  <c r="D40" i="1"/>
  <c r="D34" i="1" l="1"/>
</calcChain>
</file>

<file path=xl/sharedStrings.xml><?xml version="1.0" encoding="utf-8"?>
<sst xmlns="http://schemas.openxmlformats.org/spreadsheetml/2006/main" count="23" uniqueCount="23">
  <si>
    <r>
      <t xml:space="preserve">Source: </t>
    </r>
    <r>
      <rPr>
        <sz val="10"/>
        <color theme="1"/>
        <rFont val="Cambria"/>
        <family val="1"/>
      </rPr>
      <t>Calculations based on population census data from the Minnesota Population Center Integrated Public Use Microdata Series or national statistical offices; household survey data was used for Argentina.</t>
    </r>
  </si>
  <si>
    <t>Kyrgyzstan</t>
  </si>
  <si>
    <t>Argentina</t>
  </si>
  <si>
    <t>Côte d'Ivoire</t>
  </si>
  <si>
    <t>Nepal</t>
  </si>
  <si>
    <t>Costa Rica</t>
  </si>
  <si>
    <t>South Africa</t>
  </si>
  <si>
    <t>Rwanda</t>
  </si>
  <si>
    <t>Ghana</t>
  </si>
  <si>
    <t>Dominican Republic</t>
  </si>
  <si>
    <t>Thailand</t>
  </si>
  <si>
    <t>Difference</t>
  </si>
  <si>
    <t>Native-born</t>
  </si>
  <si>
    <t>Foreign-born</t>
  </si>
  <si>
    <t>Most recent time period</t>
  </si>
  <si>
    <t>Share of the population aged 15-34 in the population of working age (15 and above), by nativity status (most recent period, %)</t>
  </si>
  <si>
    <r>
      <t>Figure 3.4. Immigrant workers are relatively young in half of the partner countries </t>
    </r>
    <r>
      <rPr>
        <sz val="11"/>
        <color theme="1"/>
        <rFont val="Times New Roman"/>
        <family val="1"/>
      </rPr>
      <t> </t>
    </r>
  </si>
  <si>
    <r>
      <rPr>
        <i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For time periods, see Table 3.1.</t>
    </r>
  </si>
  <si>
    <t>How Immigrants Contribute to Developing Countries' Economies - © OECD 2018</t>
  </si>
  <si>
    <t>Chapter 3. Immigrant integration: Labour market outcomes and human capital</t>
  </si>
  <si>
    <t>Figure 3.4. Immigrant workers are relatively young in half of the partner countries  </t>
  </si>
  <si>
    <t>Version 1 - Last updated: 04-Jan-2018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</si>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</sst>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sz val="12"/>
      <color rgb="FF000000"/>
      <name val="Arial Narrow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justify" vertical="center"/>
    </xf>
    <xf numFmtId="0" fontId="0" fillId="0" borderId="0" xfId="0" applyFill="1"/>
    <xf numFmtId="0" fontId="3" fillId="0" borderId="0" xfId="0" applyFont="1" applyFill="1"/>
    <xf numFmtId="0" fontId="6" fillId="2" borderId="0" xfId="0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2" fillId="3" borderId="0" xfId="0" applyFont="1" applyFill="1" applyAlignment="1"/>
    <xf numFmtId="0" fontId="1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3.4'!$B$30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3.4'!$A$31:$A$40</c:f>
              <c:strCache>
                <c:ptCount val="10"/>
                <c:pt idx="0">
                  <c:v>Thailand</c:v>
                </c:pt>
                <c:pt idx="1">
                  <c:v>Dominican Republic</c:v>
                </c:pt>
                <c:pt idx="2">
                  <c:v>Ghana</c:v>
                </c:pt>
                <c:pt idx="3">
                  <c:v>Rwanda</c:v>
                </c:pt>
                <c:pt idx="4">
                  <c:v>South Africa</c:v>
                </c:pt>
                <c:pt idx="5">
                  <c:v>Costa Rica</c:v>
                </c:pt>
                <c:pt idx="6">
                  <c:v>Nepal</c:v>
                </c:pt>
                <c:pt idx="7">
                  <c:v>Côte d'Ivoire</c:v>
                </c:pt>
                <c:pt idx="8">
                  <c:v>Argentina</c:v>
                </c:pt>
                <c:pt idx="9">
                  <c:v>Kyrgyzstan</c:v>
                </c:pt>
              </c:strCache>
            </c:strRef>
          </c:cat>
          <c:val>
            <c:numRef>
              <c:f>'Figure 3.4'!$B$31:$B$40</c:f>
              <c:numCache>
                <c:formatCode>General</c:formatCode>
                <c:ptCount val="10"/>
                <c:pt idx="0">
                  <c:v>62.410000000000004</c:v>
                </c:pt>
                <c:pt idx="1">
                  <c:v>65.41</c:v>
                </c:pt>
                <c:pt idx="2">
                  <c:v>65</c:v>
                </c:pt>
                <c:pt idx="3">
                  <c:v>67.08</c:v>
                </c:pt>
                <c:pt idx="4">
                  <c:v>57.45</c:v>
                </c:pt>
                <c:pt idx="5">
                  <c:v>45.32</c:v>
                </c:pt>
                <c:pt idx="6">
                  <c:v>44.81</c:v>
                </c:pt>
                <c:pt idx="7">
                  <c:v>58.2</c:v>
                </c:pt>
                <c:pt idx="8">
                  <c:v>32.29</c:v>
                </c:pt>
                <c:pt idx="9">
                  <c:v>28.05</c:v>
                </c:pt>
              </c:numCache>
            </c:numRef>
          </c:val>
        </c:ser>
        <c:ser>
          <c:idx val="1"/>
          <c:order val="1"/>
          <c:tx>
            <c:strRef>
              <c:f>'Figure 3.4'!$C$30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3.4'!$A$31:$A$40</c:f>
              <c:strCache>
                <c:ptCount val="10"/>
                <c:pt idx="0">
                  <c:v>Thailand</c:v>
                </c:pt>
                <c:pt idx="1">
                  <c:v>Dominican Republic</c:v>
                </c:pt>
                <c:pt idx="2">
                  <c:v>Ghana</c:v>
                </c:pt>
                <c:pt idx="3">
                  <c:v>Rwanda</c:v>
                </c:pt>
                <c:pt idx="4">
                  <c:v>South Africa</c:v>
                </c:pt>
                <c:pt idx="5">
                  <c:v>Costa Rica</c:v>
                </c:pt>
                <c:pt idx="6">
                  <c:v>Nepal</c:v>
                </c:pt>
                <c:pt idx="7">
                  <c:v>Côte d'Ivoire</c:v>
                </c:pt>
                <c:pt idx="8">
                  <c:v>Argentina</c:v>
                </c:pt>
                <c:pt idx="9">
                  <c:v>Kyrgyzstan</c:v>
                </c:pt>
              </c:strCache>
            </c:strRef>
          </c:cat>
          <c:val>
            <c:numRef>
              <c:f>'Figure 3.4'!$C$31:$C$40</c:f>
              <c:numCache>
                <c:formatCode>General</c:formatCode>
                <c:ptCount val="10"/>
                <c:pt idx="0">
                  <c:v>36.159999999999997</c:v>
                </c:pt>
                <c:pt idx="1">
                  <c:v>49.51</c:v>
                </c:pt>
                <c:pt idx="2">
                  <c:v>56</c:v>
                </c:pt>
                <c:pt idx="3">
                  <c:v>61.93</c:v>
                </c:pt>
                <c:pt idx="4">
                  <c:v>52.67</c:v>
                </c:pt>
                <c:pt idx="5">
                  <c:v>48.93</c:v>
                </c:pt>
                <c:pt idx="6">
                  <c:v>52.94</c:v>
                </c:pt>
                <c:pt idx="7">
                  <c:v>67.5</c:v>
                </c:pt>
                <c:pt idx="8">
                  <c:v>44.45</c:v>
                </c:pt>
                <c:pt idx="9">
                  <c:v>56.18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843456"/>
        <c:axId val="161873920"/>
      </c:barChart>
      <c:catAx>
        <c:axId val="161843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873920"/>
        <c:crosses val="autoZero"/>
        <c:auto val="1"/>
        <c:lblAlgn val="ctr"/>
        <c:lblOffset val="0"/>
        <c:tickLblSkip val="1"/>
        <c:noMultiLvlLbl val="0"/>
      </c:catAx>
      <c:valAx>
        <c:axId val="1618739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US" sz="750" b="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0930724510798438E-2"/>
              <c:y val="4.5568052678759789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8434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1301613461006491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8</xdr:row>
      <xdr:rowOff>161925</xdr:rowOff>
    </xdr:from>
    <xdr:to>
      <xdr:col>6</xdr:col>
      <xdr:colOff>732488</xdr:colOff>
      <xdr:row>21</xdr:row>
      <xdr:rowOff>111698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0.30492</cdr:x>
      <cdr:y>0.0446</cdr:y>
    </cdr:from>
    <cdr:to>
      <cdr:x>0.31765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77135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0.28324</cdr:x>
      <cdr:y>0.04256</cdr:y>
    </cdr:from>
    <cdr:to>
      <cdr:x>0.30803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45427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0.65746</cdr:x>
      <cdr:y>0.0446</cdr:y>
    </cdr:from>
    <cdr:to>
      <cdr:x>0.67019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81939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0.63578</cdr:x>
      <cdr:y>0.04256</cdr:y>
    </cdr:from>
    <cdr:to>
      <cdr:x>0.66057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69346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873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Normal="100" workbookViewId="0"/>
  </sheetViews>
  <sheetFormatPr defaultColWidth="10.8984375" defaultRowHeight="15.6" x14ac:dyDescent="0.3"/>
  <cols>
    <col min="1" max="1" width="19.3984375" style="1" customWidth="1"/>
    <col min="2" max="16384" width="10.8984375" style="1"/>
  </cols>
  <sheetData>
    <row r="1" spans="1:12" s="17" customFormat="1" x14ac:dyDescent="0.3">
      <c r="A1" s="18" t="s">
        <v>18</v>
      </c>
    </row>
    <row r="2" spans="1:12" s="17" customFormat="1" ht="13.2" x14ac:dyDescent="0.25">
      <c r="A2" s="17" t="s">
        <v>19</v>
      </c>
      <c r="B2" s="17" t="s">
        <v>20</v>
      </c>
    </row>
    <row r="3" spans="1:12" s="17" customFormat="1" ht="13.2" x14ac:dyDescent="0.25">
      <c r="A3" s="17" t="s">
        <v>21</v>
      </c>
    </row>
    <row r="4" spans="1:12" s="17" customFormat="1" x14ac:dyDescent="0.3">
      <c r="A4" s="18" t="s">
        <v>22</v>
      </c>
    </row>
    <row r="5" spans="1:12" s="17" customFormat="1" ht="13.2" x14ac:dyDescent="0.25"/>
    <row r="6" spans="1:12" x14ac:dyDescent="0.3">
      <c r="A6" s="11" t="s">
        <v>16</v>
      </c>
    </row>
    <row r="7" spans="1:12" x14ac:dyDescent="0.3">
      <c r="A7" s="10" t="s">
        <v>15</v>
      </c>
    </row>
    <row r="8" spans="1:12" x14ac:dyDescent="0.3">
      <c r="A8" s="10"/>
    </row>
    <row r="9" spans="1:12" x14ac:dyDescent="0.3">
      <c r="A9" s="12"/>
      <c r="B9" s="13"/>
      <c r="C9" s="13"/>
      <c r="D9" s="13"/>
      <c r="E9" s="14"/>
      <c r="F9" s="14"/>
      <c r="G9" s="14"/>
      <c r="H9" s="2"/>
      <c r="I9" s="2"/>
      <c r="J9" s="2"/>
      <c r="K9" s="2"/>
      <c r="L9" s="2"/>
    </row>
    <row r="10" spans="1:12" x14ac:dyDescent="0.3">
      <c r="A10" s="13"/>
      <c r="B10" s="13"/>
      <c r="C10" s="13"/>
      <c r="D10" s="13"/>
      <c r="E10" s="14"/>
      <c r="F10" s="14"/>
      <c r="G10" s="14"/>
      <c r="H10" s="2"/>
      <c r="I10" s="2"/>
      <c r="J10" s="2"/>
      <c r="K10" s="2"/>
      <c r="L10" s="2"/>
    </row>
    <row r="11" spans="1:12" x14ac:dyDescent="0.3">
      <c r="A11" s="13"/>
      <c r="B11" s="13"/>
      <c r="C11" s="13"/>
      <c r="D11" s="13"/>
      <c r="E11" s="14"/>
      <c r="F11" s="14"/>
      <c r="G11" s="14"/>
      <c r="H11" s="2"/>
      <c r="I11" s="2"/>
      <c r="J11" s="2"/>
      <c r="K11" s="2"/>
      <c r="L11" s="2"/>
    </row>
    <row r="12" spans="1:12" x14ac:dyDescent="0.3">
      <c r="A12" s="13"/>
      <c r="B12" s="13"/>
      <c r="C12" s="13"/>
      <c r="D12" s="13"/>
      <c r="E12" s="14"/>
      <c r="F12" s="14"/>
      <c r="G12" s="14"/>
      <c r="H12" s="2"/>
      <c r="I12" s="2"/>
      <c r="J12" s="2"/>
      <c r="K12" s="2"/>
      <c r="L12" s="2"/>
    </row>
    <row r="13" spans="1:12" x14ac:dyDescent="0.3">
      <c r="A13" s="13"/>
      <c r="B13" s="13"/>
      <c r="C13" s="13"/>
      <c r="D13" s="13"/>
      <c r="E13" s="14"/>
      <c r="F13" s="14"/>
      <c r="G13" s="14"/>
      <c r="H13" s="2"/>
      <c r="I13" s="2"/>
      <c r="J13" s="2"/>
      <c r="K13" s="2"/>
      <c r="L13" s="2"/>
    </row>
    <row r="14" spans="1:12" x14ac:dyDescent="0.3">
      <c r="A14" s="13"/>
      <c r="B14" s="13"/>
      <c r="C14" s="13"/>
      <c r="D14" s="13"/>
      <c r="E14" s="14"/>
      <c r="F14" s="14"/>
      <c r="G14" s="14"/>
      <c r="H14" s="2"/>
      <c r="I14" s="2"/>
      <c r="J14" s="2"/>
      <c r="K14" s="2"/>
      <c r="L14" s="2"/>
    </row>
    <row r="15" spans="1:12" x14ac:dyDescent="0.3">
      <c r="A15" s="13"/>
      <c r="B15" s="13"/>
      <c r="C15" s="13"/>
      <c r="D15" s="13"/>
      <c r="E15" s="14"/>
      <c r="F15" s="14"/>
      <c r="G15" s="14"/>
      <c r="H15" s="2"/>
      <c r="I15" s="2"/>
      <c r="J15" s="2"/>
      <c r="K15" s="2"/>
      <c r="L15" s="2"/>
    </row>
    <row r="16" spans="1:12" x14ac:dyDescent="0.3">
      <c r="A16" s="13"/>
      <c r="B16" s="13"/>
      <c r="C16" s="13"/>
      <c r="D16" s="13"/>
      <c r="E16" s="14"/>
      <c r="F16" s="14"/>
      <c r="G16" s="14"/>
      <c r="H16" s="2"/>
      <c r="I16" s="2"/>
      <c r="J16" s="2"/>
      <c r="K16" s="2"/>
      <c r="L16" s="2"/>
    </row>
    <row r="17" spans="1:12" x14ac:dyDescent="0.3">
      <c r="A17" s="13"/>
      <c r="B17" s="13"/>
      <c r="C17" s="13"/>
      <c r="D17" s="13"/>
      <c r="E17" s="14"/>
      <c r="F17" s="14"/>
      <c r="G17" s="14"/>
      <c r="H17" s="2"/>
      <c r="I17" s="2"/>
      <c r="J17" s="2"/>
      <c r="K17" s="2"/>
      <c r="L17" s="2"/>
    </row>
    <row r="18" spans="1:12" x14ac:dyDescent="0.3">
      <c r="A18" s="13"/>
      <c r="B18" s="13"/>
      <c r="C18" s="13"/>
      <c r="D18" s="13"/>
      <c r="E18" s="14"/>
      <c r="F18" s="14"/>
      <c r="G18" s="14"/>
      <c r="H18" s="2"/>
      <c r="I18" s="2"/>
      <c r="J18" s="2"/>
      <c r="K18" s="2"/>
      <c r="L18" s="2"/>
    </row>
    <row r="19" spans="1:12" x14ac:dyDescent="0.3">
      <c r="A19" s="13"/>
      <c r="B19" s="13"/>
      <c r="C19" s="13"/>
      <c r="D19" s="13"/>
      <c r="E19" s="14"/>
      <c r="F19" s="14"/>
      <c r="G19" s="14"/>
      <c r="H19" s="2"/>
      <c r="I19" s="2"/>
      <c r="J19" s="2"/>
      <c r="K19" s="2"/>
      <c r="L19" s="2"/>
    </row>
    <row r="20" spans="1:12" x14ac:dyDescent="0.3">
      <c r="A20" s="13"/>
      <c r="B20" s="13"/>
      <c r="C20" s="13"/>
      <c r="D20" s="13"/>
      <c r="E20" s="14"/>
      <c r="F20" s="14"/>
      <c r="G20" s="14"/>
      <c r="H20" s="2"/>
      <c r="I20" s="2"/>
      <c r="J20" s="2"/>
      <c r="K20" s="2"/>
      <c r="L20" s="2"/>
    </row>
    <row r="21" spans="1:12" x14ac:dyDescent="0.3">
      <c r="A21" s="13"/>
      <c r="B21" s="13"/>
      <c r="C21" s="13"/>
      <c r="D21" s="13"/>
      <c r="E21" s="14"/>
      <c r="F21" s="14"/>
      <c r="G21" s="14"/>
      <c r="H21" s="2"/>
      <c r="I21" s="2"/>
      <c r="J21" s="2"/>
      <c r="K21" s="2"/>
      <c r="L21" s="2"/>
    </row>
    <row r="22" spans="1:12" x14ac:dyDescent="0.3">
      <c r="A22" s="13"/>
      <c r="B22" s="13"/>
      <c r="C22" s="13"/>
      <c r="D22" s="13"/>
      <c r="E22" s="14"/>
      <c r="F22" s="14"/>
      <c r="G22" s="14"/>
      <c r="H22" s="2"/>
      <c r="I22" s="2"/>
      <c r="J22" s="2"/>
      <c r="K22" s="2"/>
      <c r="L22" s="2"/>
    </row>
    <row r="23" spans="1:12" x14ac:dyDescent="0.3">
      <c r="E23" s="2"/>
      <c r="F23" s="2"/>
      <c r="G23" s="2"/>
      <c r="H23" s="2"/>
      <c r="I23" s="2"/>
      <c r="J23" s="2"/>
      <c r="K23" s="2"/>
      <c r="L23" s="2"/>
    </row>
    <row r="26" spans="1:12" x14ac:dyDescent="0.3">
      <c r="A26" s="1" t="s">
        <v>17</v>
      </c>
    </row>
    <row r="27" spans="1:12" ht="55.2" customHeight="1" x14ac:dyDescent="0.3">
      <c r="A27" s="16" t="s">
        <v>0</v>
      </c>
      <c r="B27" s="16"/>
      <c r="C27" s="16"/>
      <c r="D27" s="16"/>
      <c r="E27" s="16"/>
      <c r="F27" s="16"/>
      <c r="G27" s="16"/>
      <c r="H27" s="16"/>
      <c r="I27" s="16"/>
    </row>
    <row r="29" spans="1:12" x14ac:dyDescent="0.3">
      <c r="A29" s="9"/>
      <c r="B29" s="15" t="s">
        <v>14</v>
      </c>
      <c r="C29" s="15"/>
      <c r="D29" s="15"/>
    </row>
    <row r="30" spans="1:12" x14ac:dyDescent="0.3">
      <c r="B30" s="8" t="s">
        <v>13</v>
      </c>
      <c r="C30" s="8" t="s">
        <v>12</v>
      </c>
      <c r="D30" s="7" t="s">
        <v>11</v>
      </c>
    </row>
    <row r="31" spans="1:12" x14ac:dyDescent="0.3">
      <c r="A31" s="1" t="s">
        <v>10</v>
      </c>
      <c r="B31" s="4">
        <f>27.57+34.84</f>
        <v>62.410000000000004</v>
      </c>
      <c r="C31" s="4">
        <f>17.89+18.27</f>
        <v>36.159999999999997</v>
      </c>
      <c r="D31" s="3">
        <f t="shared" ref="D31:D40" si="0">C31-B31</f>
        <v>-26.250000000000007</v>
      </c>
    </row>
    <row r="32" spans="1:12" x14ac:dyDescent="0.3">
      <c r="A32" s="1" t="s">
        <v>9</v>
      </c>
      <c r="B32" s="4">
        <v>65.41</v>
      </c>
      <c r="C32" s="4">
        <v>49.51</v>
      </c>
      <c r="D32" s="3">
        <f t="shared" si="0"/>
        <v>-15.899999999999999</v>
      </c>
    </row>
    <row r="33" spans="1:4" x14ac:dyDescent="0.3">
      <c r="A33" s="6" t="s">
        <v>8</v>
      </c>
      <c r="B33" s="5">
        <f>34+31</f>
        <v>65</v>
      </c>
      <c r="C33" s="5">
        <f>32+24</f>
        <v>56</v>
      </c>
      <c r="D33" s="3">
        <f t="shared" si="0"/>
        <v>-9</v>
      </c>
    </row>
    <row r="34" spans="1:4" x14ac:dyDescent="0.3">
      <c r="A34" s="1" t="s">
        <v>7</v>
      </c>
      <c r="B34" s="4">
        <f>39.99+27.09</f>
        <v>67.08</v>
      </c>
      <c r="C34" s="4">
        <f>34.58+27.35</f>
        <v>61.93</v>
      </c>
      <c r="D34" s="3">
        <f t="shared" si="0"/>
        <v>-5.1499999999999986</v>
      </c>
    </row>
    <row r="35" spans="1:4" x14ac:dyDescent="0.3">
      <c r="A35" s="1" t="s">
        <v>6</v>
      </c>
      <c r="B35" s="4">
        <f>57.45</f>
        <v>57.45</v>
      </c>
      <c r="C35" s="4">
        <f>52.67</f>
        <v>52.67</v>
      </c>
      <c r="D35" s="3">
        <f t="shared" si="0"/>
        <v>-4.7800000000000011</v>
      </c>
    </row>
    <row r="36" spans="1:4" x14ac:dyDescent="0.3">
      <c r="A36" s="1" t="s">
        <v>5</v>
      </c>
      <c r="B36" s="4">
        <v>45.32</v>
      </c>
      <c r="C36" s="4">
        <v>48.93</v>
      </c>
      <c r="D36" s="3">
        <f t="shared" si="0"/>
        <v>3.6099999999999994</v>
      </c>
    </row>
    <row r="37" spans="1:4" x14ac:dyDescent="0.3">
      <c r="A37" s="1" t="s">
        <v>4</v>
      </c>
      <c r="B37" s="4">
        <f>17.84+26.97</f>
        <v>44.81</v>
      </c>
      <c r="C37" s="4">
        <f>30.96+21.98</f>
        <v>52.94</v>
      </c>
      <c r="D37" s="3">
        <f t="shared" si="0"/>
        <v>8.1299999999999955</v>
      </c>
    </row>
    <row r="38" spans="1:4" x14ac:dyDescent="0.3">
      <c r="A38" s="1" t="s">
        <v>3</v>
      </c>
      <c r="B38" s="4">
        <v>58.2</v>
      </c>
      <c r="C38" s="4">
        <v>67.5</v>
      </c>
      <c r="D38" s="3">
        <f t="shared" si="0"/>
        <v>9.2999999999999972</v>
      </c>
    </row>
    <row r="39" spans="1:4" x14ac:dyDescent="0.3">
      <c r="A39" s="1" t="s">
        <v>2</v>
      </c>
      <c r="B39" s="4">
        <v>32.29</v>
      </c>
      <c r="C39" s="4">
        <v>44.45</v>
      </c>
      <c r="D39" s="3">
        <f t="shared" si="0"/>
        <v>12.160000000000004</v>
      </c>
    </row>
    <row r="40" spans="1:4" x14ac:dyDescent="0.3">
      <c r="A40" s="1" t="s">
        <v>1</v>
      </c>
      <c r="B40" s="4">
        <v>28.05</v>
      </c>
      <c r="C40" s="4">
        <v>56.18</v>
      </c>
      <c r="D40" s="3">
        <f t="shared" si="0"/>
        <v>28.13</v>
      </c>
    </row>
  </sheetData>
  <mergeCells count="2">
    <mergeCell ref="B29:D29"/>
    <mergeCell ref="A27:I27"/>
  </mergeCells>
  <hyperlinks>
    <hyperlink ref="A1" r:id="rId1" display="http://dx.doi.org/10.1787/978926428873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3.4</vt:lpstr>
      <vt:lpstr>'Figure 3.4'!_Hlk485924575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2017-12-15T10:40:50Z</cp:lastPrinted>
  <dcterms:created xsi:type="dcterms:W3CDTF">2017-12-15T10:39:01Z</dcterms:created>
  <dcterms:modified xsi:type="dcterms:W3CDTF">2018-01-04T09:02:56Z</dcterms:modified>
</cp:coreProperties>
</file>