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CFE-2019-22617-EN - SME and Entrepreneurship Policy in Ireland\"/>
    </mc:Choice>
  </mc:AlternateContent>
  <bookViews>
    <workbookView xWindow="480" yWindow="450" windowWidth="17955" windowHeight="10965" firstSheet="1" activeTab="1"/>
  </bookViews>
  <sheets>
    <sheet name="Data" sheetId="1" r:id="rId1"/>
    <sheet name="Charts" sheetId="2" r:id="rId2"/>
  </sheets>
  <definedNames>
    <definedName name="_Ref527550958" localSheetId="1">Charts!$B$6</definedName>
    <definedName name="dash" localSheetId="0">Data!$A$9</definedName>
    <definedName name="dot" localSheetId="0">Data!$A$11</definedName>
  </definedNames>
  <calcPr calcId="162913"/>
</workbook>
</file>

<file path=xl/calcChain.xml><?xml version="1.0" encoding="utf-8"?>
<calcChain xmlns="http://schemas.openxmlformats.org/spreadsheetml/2006/main">
  <c r="H25" i="1" l="1"/>
  <c r="I120" i="1" l="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19" i="1"/>
  <c r="H120" i="1"/>
  <c r="H121" i="1"/>
  <c r="K123" i="1" s="1"/>
  <c r="H122" i="1"/>
  <c r="H123" i="1"/>
  <c r="H124" i="1"/>
  <c r="H125" i="1"/>
  <c r="K127" i="1" s="1"/>
  <c r="H126" i="1"/>
  <c r="H127" i="1"/>
  <c r="H128" i="1"/>
  <c r="H129" i="1"/>
  <c r="K131" i="1" s="1"/>
  <c r="H130" i="1"/>
  <c r="H131" i="1"/>
  <c r="H132" i="1"/>
  <c r="H133" i="1"/>
  <c r="K135" i="1" s="1"/>
  <c r="H134" i="1"/>
  <c r="H135" i="1"/>
  <c r="H136" i="1"/>
  <c r="H137" i="1"/>
  <c r="K139" i="1" s="1"/>
  <c r="H138" i="1"/>
  <c r="H139" i="1"/>
  <c r="H140" i="1"/>
  <c r="H141" i="1"/>
  <c r="K143" i="1" s="1"/>
  <c r="H142" i="1"/>
  <c r="H143" i="1"/>
  <c r="H144" i="1"/>
  <c r="H145" i="1"/>
  <c r="K147" i="1" s="1"/>
  <c r="H146" i="1"/>
  <c r="H147" i="1"/>
  <c r="H148" i="1"/>
  <c r="H149" i="1"/>
  <c r="K151" i="1" s="1"/>
  <c r="H150" i="1"/>
  <c r="H151" i="1"/>
  <c r="H152" i="1"/>
  <c r="H153" i="1"/>
  <c r="K155" i="1" s="1"/>
  <c r="H154" i="1"/>
  <c r="H155" i="1"/>
  <c r="H156" i="1"/>
  <c r="K150" i="1" l="1"/>
  <c r="K142" i="1"/>
  <c r="K134" i="1"/>
  <c r="K122" i="1"/>
  <c r="L151" i="1"/>
  <c r="L147" i="1"/>
  <c r="L139" i="1"/>
  <c r="L135" i="1"/>
  <c r="L131" i="1"/>
  <c r="L127" i="1"/>
  <c r="L121" i="1"/>
  <c r="K146" i="1"/>
  <c r="K138" i="1"/>
  <c r="K130" i="1"/>
  <c r="K126" i="1"/>
  <c r="L155" i="1"/>
  <c r="L143" i="1"/>
  <c r="K156" i="1"/>
  <c r="L154" i="1"/>
  <c r="L150" i="1"/>
  <c r="L146" i="1"/>
  <c r="L142" i="1"/>
  <c r="L138" i="1"/>
  <c r="L134" i="1"/>
  <c r="L130" i="1"/>
  <c r="L126" i="1"/>
  <c r="L153" i="1"/>
  <c r="L149" i="1"/>
  <c r="L145" i="1"/>
  <c r="L141" i="1"/>
  <c r="L137" i="1"/>
  <c r="L133" i="1"/>
  <c r="L129" i="1"/>
  <c r="L125" i="1"/>
  <c r="L156" i="1"/>
  <c r="L152" i="1"/>
  <c r="L148" i="1"/>
  <c r="L144" i="1"/>
  <c r="L140" i="1"/>
  <c r="L136" i="1"/>
  <c r="L132" i="1"/>
  <c r="L128" i="1"/>
  <c r="L124" i="1"/>
  <c r="K153" i="1"/>
  <c r="K149" i="1"/>
  <c r="K145" i="1"/>
  <c r="K141" i="1"/>
  <c r="K137" i="1"/>
  <c r="K133" i="1"/>
  <c r="K129" i="1"/>
  <c r="K125" i="1"/>
  <c r="K152" i="1"/>
  <c r="K148" i="1"/>
  <c r="K144" i="1"/>
  <c r="K140" i="1"/>
  <c r="K136" i="1"/>
  <c r="K132" i="1"/>
  <c r="K128" i="1"/>
  <c r="K124" i="1"/>
  <c r="L123" i="1"/>
  <c r="L122" i="1"/>
  <c r="K154" i="1"/>
  <c r="H22" i="1" l="1"/>
  <c r="I22" i="1"/>
  <c r="H23" i="1"/>
  <c r="K25" i="1" s="1"/>
  <c r="I23" i="1"/>
  <c r="L25" i="1" s="1"/>
  <c r="H24" i="1"/>
  <c r="I24" i="1"/>
  <c r="I25" i="1"/>
  <c r="H26" i="1"/>
  <c r="I26" i="1"/>
  <c r="H27" i="1"/>
  <c r="I27" i="1"/>
  <c r="L29" i="1" s="1"/>
  <c r="H28" i="1"/>
  <c r="I28" i="1"/>
  <c r="H29" i="1"/>
  <c r="I29" i="1"/>
  <c r="H30" i="1"/>
  <c r="K32" i="1" s="1"/>
  <c r="I30" i="1"/>
  <c r="H31" i="1"/>
  <c r="I31" i="1"/>
  <c r="L33" i="1" s="1"/>
  <c r="H32" i="1"/>
  <c r="I32" i="1"/>
  <c r="H33" i="1"/>
  <c r="I33" i="1"/>
  <c r="H34" i="1"/>
  <c r="K36" i="1" s="1"/>
  <c r="I34" i="1"/>
  <c r="H35" i="1"/>
  <c r="I35" i="1"/>
  <c r="L37" i="1" s="1"/>
  <c r="H36" i="1"/>
  <c r="I36" i="1"/>
  <c r="H37" i="1"/>
  <c r="I37" i="1"/>
  <c r="H38" i="1"/>
  <c r="K40" i="1" s="1"/>
  <c r="I38" i="1"/>
  <c r="H39" i="1"/>
  <c r="I39" i="1"/>
  <c r="L41" i="1" s="1"/>
  <c r="H40" i="1"/>
  <c r="I40" i="1"/>
  <c r="H41" i="1"/>
  <c r="I41" i="1"/>
  <c r="H42" i="1"/>
  <c r="K44" i="1" s="1"/>
  <c r="I42" i="1"/>
  <c r="H43" i="1"/>
  <c r="I43" i="1"/>
  <c r="L45" i="1" s="1"/>
  <c r="H44" i="1"/>
  <c r="I44" i="1"/>
  <c r="H45" i="1"/>
  <c r="I45" i="1"/>
  <c r="H46" i="1"/>
  <c r="K48" i="1" s="1"/>
  <c r="I46" i="1"/>
  <c r="H47" i="1"/>
  <c r="I47" i="1"/>
  <c r="L49" i="1" s="1"/>
  <c r="H48" i="1"/>
  <c r="I48" i="1"/>
  <c r="H49" i="1"/>
  <c r="I49" i="1"/>
  <c r="H50" i="1"/>
  <c r="K52" i="1" s="1"/>
  <c r="I50" i="1"/>
  <c r="H51" i="1"/>
  <c r="I51" i="1"/>
  <c r="L53" i="1" s="1"/>
  <c r="H52" i="1"/>
  <c r="I52" i="1"/>
  <c r="H53" i="1"/>
  <c r="I53" i="1"/>
  <c r="H54" i="1"/>
  <c r="K56" i="1" s="1"/>
  <c r="I54" i="1"/>
  <c r="H55" i="1"/>
  <c r="I55" i="1"/>
  <c r="L57" i="1" s="1"/>
  <c r="H56" i="1"/>
  <c r="I56" i="1"/>
  <c r="H57" i="1"/>
  <c r="I57" i="1"/>
  <c r="H58" i="1"/>
  <c r="K60" i="1" s="1"/>
  <c r="I58" i="1"/>
  <c r="H59" i="1"/>
  <c r="I59" i="1"/>
  <c r="L61" i="1" s="1"/>
  <c r="H60" i="1"/>
  <c r="I60" i="1"/>
  <c r="H61" i="1"/>
  <c r="I61" i="1"/>
  <c r="H62" i="1"/>
  <c r="K64" i="1" s="1"/>
  <c r="I62" i="1"/>
  <c r="H63" i="1"/>
  <c r="I63" i="1"/>
  <c r="L65" i="1" s="1"/>
  <c r="H64" i="1"/>
  <c r="I64" i="1"/>
  <c r="H65" i="1"/>
  <c r="I65" i="1"/>
  <c r="H66" i="1"/>
  <c r="K68" i="1" s="1"/>
  <c r="I66" i="1"/>
  <c r="H67" i="1"/>
  <c r="I67" i="1"/>
  <c r="L69" i="1" s="1"/>
  <c r="H68" i="1"/>
  <c r="I68" i="1"/>
  <c r="H69" i="1"/>
  <c r="I69" i="1"/>
  <c r="H70" i="1"/>
  <c r="K72" i="1" s="1"/>
  <c r="I70" i="1"/>
  <c r="H71" i="1"/>
  <c r="I71" i="1"/>
  <c r="H72" i="1"/>
  <c r="I72" i="1"/>
  <c r="H73" i="1"/>
  <c r="I73" i="1"/>
  <c r="H74" i="1"/>
  <c r="K76" i="1" s="1"/>
  <c r="I74" i="1"/>
  <c r="H75" i="1"/>
  <c r="I75" i="1"/>
  <c r="H76" i="1"/>
  <c r="I76" i="1"/>
  <c r="H77" i="1"/>
  <c r="I77" i="1"/>
  <c r="H78" i="1"/>
  <c r="K80" i="1" s="1"/>
  <c r="I78" i="1"/>
  <c r="H79" i="1"/>
  <c r="I79" i="1"/>
  <c r="L81" i="1" s="1"/>
  <c r="H80" i="1"/>
  <c r="I80" i="1"/>
  <c r="H81" i="1"/>
  <c r="I81" i="1"/>
  <c r="H82" i="1"/>
  <c r="K84" i="1" s="1"/>
  <c r="I82" i="1"/>
  <c r="H83" i="1"/>
  <c r="I83" i="1"/>
  <c r="L85" i="1" s="1"/>
  <c r="H84" i="1"/>
  <c r="I84" i="1"/>
  <c r="H85" i="1"/>
  <c r="I85" i="1"/>
  <c r="H86" i="1"/>
  <c r="K88" i="1" s="1"/>
  <c r="I86" i="1"/>
  <c r="H87" i="1"/>
  <c r="I87" i="1"/>
  <c r="L89" i="1" s="1"/>
  <c r="H88" i="1"/>
  <c r="I88" i="1"/>
  <c r="H89" i="1"/>
  <c r="I89" i="1"/>
  <c r="H90" i="1"/>
  <c r="K92" i="1" s="1"/>
  <c r="I90" i="1"/>
  <c r="H91" i="1"/>
  <c r="I91" i="1"/>
  <c r="L93" i="1" s="1"/>
  <c r="H92" i="1"/>
  <c r="I92" i="1"/>
  <c r="H93" i="1"/>
  <c r="I93" i="1"/>
  <c r="H94" i="1"/>
  <c r="K96" i="1" s="1"/>
  <c r="I94" i="1"/>
  <c r="H95" i="1"/>
  <c r="I95" i="1"/>
  <c r="L97" i="1" s="1"/>
  <c r="H96" i="1"/>
  <c r="I96" i="1"/>
  <c r="H97" i="1"/>
  <c r="I97" i="1"/>
  <c r="H98" i="1"/>
  <c r="K100" i="1" s="1"/>
  <c r="I98" i="1"/>
  <c r="H99" i="1"/>
  <c r="I99" i="1"/>
  <c r="L101" i="1" s="1"/>
  <c r="H100" i="1"/>
  <c r="I100" i="1"/>
  <c r="H101" i="1"/>
  <c r="I101" i="1"/>
  <c r="H102" i="1"/>
  <c r="K104" i="1" s="1"/>
  <c r="I102" i="1"/>
  <c r="H103" i="1"/>
  <c r="I103" i="1"/>
  <c r="L105" i="1" s="1"/>
  <c r="H104" i="1"/>
  <c r="I104" i="1"/>
  <c r="H105" i="1"/>
  <c r="I105" i="1"/>
  <c r="H106" i="1"/>
  <c r="K108" i="1" s="1"/>
  <c r="I106" i="1"/>
  <c r="H107" i="1"/>
  <c r="I107" i="1"/>
  <c r="L109" i="1" s="1"/>
  <c r="H108" i="1"/>
  <c r="I108" i="1"/>
  <c r="H109" i="1"/>
  <c r="I109" i="1"/>
  <c r="H110" i="1"/>
  <c r="K112" i="1" s="1"/>
  <c r="I110" i="1"/>
  <c r="H111" i="1"/>
  <c r="I111" i="1"/>
  <c r="L113" i="1" s="1"/>
  <c r="H112" i="1"/>
  <c r="I112" i="1"/>
  <c r="H113" i="1"/>
  <c r="I113" i="1"/>
  <c r="H114" i="1"/>
  <c r="K116" i="1" s="1"/>
  <c r="I114" i="1"/>
  <c r="H115" i="1"/>
  <c r="I115" i="1"/>
  <c r="L117" i="1" s="1"/>
  <c r="H116" i="1"/>
  <c r="I116" i="1"/>
  <c r="H117" i="1"/>
  <c r="I117" i="1"/>
  <c r="L119" i="1" s="1"/>
  <c r="H118" i="1"/>
  <c r="K120" i="1" s="1"/>
  <c r="I118" i="1"/>
  <c r="L120" i="1" s="1"/>
  <c r="H119" i="1"/>
  <c r="K121" i="1" s="1"/>
  <c r="I21" i="1"/>
  <c r="L23" i="1" s="1"/>
  <c r="H21" i="1"/>
  <c r="K23" i="1" s="1"/>
  <c r="K118" i="1" l="1"/>
  <c r="K114" i="1"/>
  <c r="K110" i="1"/>
  <c r="K106" i="1"/>
  <c r="K102" i="1"/>
  <c r="K98" i="1"/>
  <c r="K94" i="1"/>
  <c r="K90" i="1"/>
  <c r="K86" i="1"/>
  <c r="K82" i="1"/>
  <c r="K78" i="1"/>
  <c r="K74" i="1"/>
  <c r="K70" i="1"/>
  <c r="K66" i="1"/>
  <c r="K62" i="1"/>
  <c r="K58" i="1"/>
  <c r="K54" i="1"/>
  <c r="K34" i="1"/>
  <c r="K28" i="1"/>
  <c r="K27" i="1"/>
  <c r="L111" i="1"/>
  <c r="L107" i="1"/>
  <c r="L103" i="1"/>
  <c r="L99" i="1"/>
  <c r="L95" i="1"/>
  <c r="L91" i="1"/>
  <c r="L87" i="1"/>
  <c r="L83" i="1"/>
  <c r="L79" i="1"/>
  <c r="L75" i="1"/>
  <c r="L71" i="1"/>
  <c r="L67" i="1"/>
  <c r="L63" i="1"/>
  <c r="L59" i="1"/>
  <c r="L55" i="1"/>
  <c r="L51" i="1"/>
  <c r="L47" i="1"/>
  <c r="L43" i="1"/>
  <c r="L39" i="1"/>
  <c r="K119" i="1"/>
  <c r="K115" i="1"/>
  <c r="K111" i="1"/>
  <c r="K105" i="1"/>
  <c r="K101" i="1"/>
  <c r="K97" i="1"/>
  <c r="K93" i="1"/>
  <c r="K89" i="1"/>
  <c r="K85" i="1"/>
  <c r="K81" i="1"/>
  <c r="K77" i="1"/>
  <c r="K73" i="1"/>
  <c r="K69" i="1"/>
  <c r="K65" i="1"/>
  <c r="K61" i="1"/>
  <c r="K57" i="1"/>
  <c r="K47" i="1"/>
  <c r="K50" i="1"/>
  <c r="K46" i="1"/>
  <c r="K42" i="1"/>
  <c r="K38" i="1"/>
  <c r="K30" i="1"/>
  <c r="L115" i="1"/>
  <c r="L77" i="1"/>
  <c r="L73" i="1"/>
  <c r="L35" i="1"/>
  <c r="L31" i="1"/>
  <c r="L27" i="1"/>
  <c r="K117" i="1"/>
  <c r="K113" i="1"/>
  <c r="K109" i="1"/>
  <c r="K107" i="1"/>
  <c r="K103" i="1"/>
  <c r="K99" i="1"/>
  <c r="K95" i="1"/>
  <c r="K91" i="1"/>
  <c r="K87" i="1"/>
  <c r="K83" i="1"/>
  <c r="K79" i="1"/>
  <c r="K75" i="1"/>
  <c r="K71" i="1"/>
  <c r="K67" i="1"/>
  <c r="K63" i="1"/>
  <c r="K59" i="1"/>
  <c r="K55" i="1"/>
  <c r="K53" i="1"/>
  <c r="K51" i="1"/>
  <c r="K49" i="1"/>
  <c r="K45" i="1"/>
  <c r="K43" i="1"/>
  <c r="K41" i="1"/>
  <c r="K39" i="1"/>
  <c r="K37" i="1"/>
  <c r="K35" i="1"/>
  <c r="K33" i="1"/>
  <c r="K31" i="1"/>
  <c r="K29" i="1"/>
  <c r="L26" i="1"/>
  <c r="L24" i="1"/>
  <c r="L118" i="1"/>
  <c r="L116" i="1"/>
  <c r="L114" i="1"/>
  <c r="L112" i="1"/>
  <c r="L110" i="1"/>
  <c r="L108" i="1"/>
  <c r="L106" i="1"/>
  <c r="L104" i="1"/>
  <c r="L102" i="1"/>
  <c r="L100" i="1"/>
  <c r="L98" i="1"/>
  <c r="L96" i="1"/>
  <c r="L94" i="1"/>
  <c r="L92" i="1"/>
  <c r="L90" i="1"/>
  <c r="L88" i="1"/>
  <c r="L86" i="1"/>
  <c r="L84" i="1"/>
  <c r="L82" i="1"/>
  <c r="L80" i="1"/>
  <c r="L78" i="1"/>
  <c r="L76" i="1"/>
  <c r="L74" i="1"/>
  <c r="L72" i="1"/>
  <c r="L70" i="1"/>
  <c r="L68" i="1"/>
  <c r="L66" i="1"/>
  <c r="L64" i="1"/>
  <c r="L62" i="1"/>
  <c r="L60" i="1"/>
  <c r="L58" i="1"/>
  <c r="L56" i="1"/>
  <c r="L54" i="1"/>
  <c r="L52" i="1"/>
  <c r="L50" i="1"/>
  <c r="L48" i="1"/>
  <c r="L46" i="1"/>
  <c r="L44" i="1"/>
  <c r="L42" i="1"/>
  <c r="L40" i="1"/>
  <c r="L38" i="1"/>
  <c r="L36" i="1"/>
  <c r="L34" i="1"/>
  <c r="L32" i="1"/>
  <c r="L30" i="1"/>
  <c r="L28" i="1"/>
  <c r="K26" i="1"/>
  <c r="K24" i="1"/>
</calcChain>
</file>

<file path=xl/sharedStrings.xml><?xml version="1.0" encoding="utf-8"?>
<sst xmlns="http://schemas.openxmlformats.org/spreadsheetml/2006/main" count="224" uniqueCount="178">
  <si>
    <r>
      <t>Euro area</t>
    </r>
    <r>
      <rPr>
        <b/>
        <vertAlign val="superscript"/>
        <sz val="10"/>
        <color theme="1"/>
        <rFont val="Arial"/>
        <family val="2"/>
      </rPr>
      <t>2)</t>
    </r>
  </si>
  <si>
    <t>IE</t>
  </si>
  <si>
    <t>Legend:</t>
  </si>
  <si>
    <t>related data do not exist or are subject to statistical confidentiality</t>
  </si>
  <si>
    <t>·</t>
  </si>
  <si>
    <t>data are not yet available</t>
  </si>
  <si>
    <t>Italics</t>
  </si>
  <si>
    <t>Country data are shown in grey and italics for periods prior to a country's entry into the euro area</t>
  </si>
  <si>
    <t>Notes:</t>
  </si>
  <si>
    <t>1. Data as of June 2010 may not be fully comparable with those prior to that date owing to methodological changes arising from the implementation of Regulations ECB/2008/32 and ECB/2009/7 (amending Regulation ECB/2001/18) together with other changes to the statistical reporting framework and practices in several euro area countries.</t>
  </si>
  <si>
    <t>2. Euro area data cover the EU Member States that had adopted the euro at the time to which the statistics relate.Slovenian data are included in euro area aggregates as of January 2007, Cypriot and Maltese data as of January 2008, Slovakian data as of January 2009, Estonian data as of January 2011, Latvian data as of January 2014 and Lithuanian data are included as of January 2015.</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</si>
  <si>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</si>
  <si>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</si>
  <si>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</si>
  <si>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</si>
  <si>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</si>
  <si>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</si>
  <si>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</si>
  <si>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</si>
  <si>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</si>
  <si>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</si>
  <si>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</si>
  <si>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</si>
  <si>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</si>
  <si>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</si>
  <si>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</si>
  <si>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</si>
  <si>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</si>
  <si>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</si>
  <si>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</si>
  <si>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</si>
  <si>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</si>
  <si>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</si>
  <si>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</si>
  <si>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</si>
  <si>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</si>
  <si>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</si>
  <si>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</si>
  <si>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</si>
  <si>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</si>
  <si>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</si>
  <si>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</si>
  <si>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</si>
  <si>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</si>
  <si>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</si>
  <si>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</si>
  <si>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</si>
  <si>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</si>
  <si>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</si>
  <si>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</si>
  <si>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</si>
  <si>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</si>
  <si>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</si>
  <si>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</si>
  <si>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</si>
  <si>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</si>
  <si>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</si>
  <si>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</si>
  <si>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</si>
  <si>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</si>
  <si>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</si>
  <si>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</si>
  <si>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</si>
  <si>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</si>
  <si>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</si>
  <si>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</si>
  <si>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</si>
  <si>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</si>
  <si>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</si>
  <si>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</si>
  <si>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</si>
  <si>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</si>
  <si>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</si>
  <si>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</si>
  <si>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</si>
  <si>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</si>
  <si>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</si>
  <si>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</si>
  <si>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</si>
  <si>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</si>
  <si>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</si>
  <si>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</si>
  <si>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</si>
  <si>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</si>
  <si>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</si>
  <si>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</si>
  <si>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</si>
  <si>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</si>
  <si>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</si>
  <si>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</si>
  <si>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</si>
  <si>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</si>
  <si>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</si>
  <si>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</si>
  <si>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</si>
  <si>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</si>
  <si>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</si>
  <si>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</si>
  <si>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</si>
  <si>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</si>
  <si>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</si>
  <si>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</si>
  <si>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</si>
  <si>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</si>
  <si>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</si>
  <si>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</si>
  <si>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</si>
  <si>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</si>
  <si>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2015-03</t>
  </si>
  <si>
    <t>2015-04</t>
  </si>
  <si>
    <t>Euro area and national MFI interest rates (MIR)1): 1.2.2.9. Loans over EUR 1 million at floating rate and up to 1 year initial rate fixation</t>
  </si>
  <si>
    <t>Euro area and national MFI interest rates (MIR)1): 1.2.2.9. Loans of less than EUR 1 million at floating rate and up to 1 year initial rate fixation</t>
  </si>
  <si>
    <t>Large business loans, Euro area</t>
  </si>
  <si>
    <t>SME loans, Euro area</t>
  </si>
  <si>
    <t>Large business loans, Ireland</t>
  </si>
  <si>
    <t>SME loans, Ireland</t>
  </si>
  <si>
    <t>Interest rate spread, Euro area\</t>
  </si>
  <si>
    <t>Interest rate spread, Ireland</t>
  </si>
  <si>
    <t>Interest rate spread, Euro area</t>
  </si>
  <si>
    <t>SME loans interest rate, Euro area</t>
  </si>
  <si>
    <t>SME loan interest rate, Ireland</t>
  </si>
  <si>
    <t>SME Loans Ireland</t>
  </si>
  <si>
    <t>Large Loans Ireland</t>
  </si>
  <si>
    <t>SME Loans Euro Area</t>
  </si>
  <si>
    <t>Large Loans Euro Area</t>
  </si>
  <si>
    <t>2015Jan</t>
  </si>
  <si>
    <t>2015Feb</t>
  </si>
  <si>
    <t>2015Mar</t>
  </si>
  <si>
    <t>2015Apr</t>
  </si>
  <si>
    <t>2015Aug</t>
  </si>
  <si>
    <t>2015Dec</t>
  </si>
  <si>
    <t>2015Jul</t>
  </si>
  <si>
    <t>2015Jun</t>
  </si>
  <si>
    <t>2015May</t>
  </si>
  <si>
    <t>2015Nov</t>
  </si>
  <si>
    <t>2015Oct</t>
  </si>
  <si>
    <t>2015Sep</t>
  </si>
  <si>
    <t>2016Apr</t>
  </si>
  <si>
    <t>2016Aug</t>
  </si>
  <si>
    <t>2016Dec</t>
  </si>
  <si>
    <t>2016Feb</t>
  </si>
  <si>
    <t>2016Jan</t>
  </si>
  <si>
    <t>2016Jul</t>
  </si>
  <si>
    <t>2016Jun</t>
  </si>
  <si>
    <t>2016Mar</t>
  </si>
  <si>
    <t>2016May</t>
  </si>
  <si>
    <t>2016Nov</t>
  </si>
  <si>
    <t>2016Oct</t>
  </si>
  <si>
    <t>2016Sep</t>
  </si>
  <si>
    <t>2017Apr</t>
  </si>
  <si>
    <t>2017Aug</t>
  </si>
  <si>
    <t>2017Dec</t>
  </si>
  <si>
    <t>2017Feb</t>
  </si>
  <si>
    <t>2017Jan</t>
  </si>
  <si>
    <t>2017Jul</t>
  </si>
  <si>
    <t>2017Jun</t>
  </si>
  <si>
    <t>2017Mar</t>
  </si>
  <si>
    <t>2017May</t>
  </si>
  <si>
    <t>2017Nov</t>
  </si>
  <si>
    <t>2017Oct</t>
  </si>
  <si>
    <t>2017Sep</t>
  </si>
  <si>
    <t>2018Apr</t>
  </si>
  <si>
    <t>2018Feb</t>
  </si>
  <si>
    <t>2018Jan</t>
  </si>
  <si>
    <t>2018Mar</t>
  </si>
  <si>
    <t>2018May</t>
  </si>
  <si>
    <t>Year</t>
  </si>
  <si>
    <t>Note</t>
  </si>
  <si>
    <t>SME loans interest rates refer to interest rates on bank loans to corporations of under EUR 1 million with floating rate and IRF up to three months</t>
  </si>
  <si>
    <t>Interest rate spread refers to the difference between interest rates for SMEs and large businesses. Interest rates for large businesses refer to interest rates on bank loans to corporations of over EUR 1 million with floaiting rates and an IRF of up to three months</t>
  </si>
  <si>
    <t xml:space="preserve">Source: </t>
  </si>
  <si>
    <t>ECB Stastical Data Warehouse: https://sdw.ecb.europa.eu/browseTable.do?node=1513</t>
  </si>
  <si>
    <t>SME interest rates and the interest rate spread between SMEs and large companies.</t>
  </si>
  <si>
    <t>Figure 3.16. Interest rates in Ireland and the euro zone average</t>
  </si>
  <si>
    <t>SME and Entrepreneurship Policy in Ireland - © OECD 2019</t>
  </si>
  <si>
    <t>Chapter 3</t>
  </si>
  <si>
    <t>Version 1 - Last updated: 23-Sep-2019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</si>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</sst>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theme="1"/>
      <name val="Arial"/>
      <family val="2"/>
    </font>
    <font>
      <b/>
      <sz val="10"/>
      <color theme="1"/>
      <name val="Arial"/>
      <family val="2"/>
    </font>
    <font>
      <b/>
      <vertAlign val="superscript"/>
      <sz val="10"/>
      <color theme="1"/>
      <name val="Arial"/>
      <family val="2"/>
    </font>
    <font>
      <i/>
      <sz val="10"/>
      <color theme="1"/>
      <name val="Arial"/>
      <family val="2"/>
    </font>
    <font>
      <u/>
      <sz val="10"/>
      <color theme="10"/>
      <name val="Arial"/>
      <family val="2"/>
    </font>
    <font>
      <sz val="10"/>
      <color rgb="FF000000"/>
      <name val="Arial Narrow"/>
      <family val="2"/>
    </font>
    <font>
      <b/>
      <sz val="10"/>
      <color theme="1"/>
      <name val="Times New Roman"/>
      <family val="1"/>
    </font>
    <font>
      <sz val="11"/>
      <color theme="1"/>
      <name val="Times New Roman"/>
      <family val="1"/>
    </font>
    <font>
      <sz val="10"/>
      <color theme="1"/>
      <name val="Arial Narrow"/>
      <family val="2"/>
    </font>
    <font>
      <sz val="10"/>
      <color rgb="FF01000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0" borderId="0" xfId="0" applyFont="1" applyAlignment="1">
      <alignment horizontal="center" vertical="center" wrapText="1"/>
    </xf>
    <xf numFmtId="0" fontId="4" fillId="0" borderId="0" xfId="1" applyAlignment="1">
      <alignment horizontal="center" vertical="center" wrapText="1"/>
    </xf>
    <xf numFmtId="0" fontId="0" fillId="0" borderId="0" xfId="0" applyAlignment="1">
      <alignment vertical="center" wrapText="1"/>
    </xf>
    <xf numFmtId="0" fontId="0" fillId="0" borderId="0" xfId="0" applyAlignment="1">
      <alignment vertical="center" wrapText="1"/>
    </xf>
    <xf numFmtId="0" fontId="5" fillId="0" borderId="0" xfId="0" applyFont="1"/>
    <xf numFmtId="0" fontId="6" fillId="0" borderId="0" xfId="0" applyFont="1" applyAlignment="1">
      <alignment horizontal="left" vertical="center"/>
    </xf>
    <xf numFmtId="0" fontId="7" fillId="0" borderId="0" xfId="0" applyFont="1" applyAlignment="1">
      <alignment horizontal="left"/>
    </xf>
    <xf numFmtId="0" fontId="8" fillId="0" borderId="0" xfId="0" applyFont="1" applyFill="1"/>
    <xf numFmtId="0" fontId="0" fillId="0" borderId="0" xfId="0" applyFill="1"/>
    <xf numFmtId="0" fontId="5" fillId="0" borderId="0" xfId="0" applyFont="1" applyFill="1"/>
    <xf numFmtId="0" fontId="0" fillId="0" borderId="0" xfId="0" applyAlignment="1">
      <alignment vertical="center" wrapText="1"/>
    </xf>
    <xf numFmtId="0" fontId="0" fillId="0" borderId="0" xfId="0" applyAlignment="1">
      <alignment horizontal="left" vertical="center" wrapText="1" indent="1"/>
    </xf>
    <xf numFmtId="0" fontId="3" fillId="0" borderId="0" xfId="0" applyFont="1" applyAlignment="1">
      <alignment vertical="center" wrapText="1"/>
    </xf>
    <xf numFmtId="0" fontId="9" fillId="2" borderId="0" xfId="0" applyFont="1" applyFill="1" applyAlignment="1"/>
    <xf numFmtId="0" fontId="4"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179164405531367E-2"/>
          <c:y val="0.1642616096096656"/>
          <c:w val="0.9354035554433624"/>
          <c:h val="0.68643891014361813"/>
        </c:manualLayout>
      </c:layout>
      <c:lineChart>
        <c:grouping val="standard"/>
        <c:varyColors val="0"/>
        <c:ser>
          <c:idx val="0"/>
          <c:order val="0"/>
          <c:tx>
            <c:strRef>
              <c:f>Data!$K$22</c:f>
              <c:strCache>
                <c:ptCount val="1"/>
                <c:pt idx="0">
                  <c:v>Interest rate spread, Euro area</c:v>
                </c:pt>
              </c:strCache>
            </c:strRef>
          </c:tx>
          <c:marker>
            <c:symbol val="none"/>
          </c:marker>
          <c:cat>
            <c:numRef>
              <c:f>Data!$J$23:$J$156</c:f>
              <c:numCache>
                <c:formatCode>General</c:formatCode>
                <c:ptCount val="134"/>
                <c:pt idx="0">
                  <c:v>2007</c:v>
                </c:pt>
                <c:pt idx="10">
                  <c:v>2008</c:v>
                </c:pt>
                <c:pt idx="22">
                  <c:v>2009</c:v>
                </c:pt>
                <c:pt idx="34">
                  <c:v>2010</c:v>
                </c:pt>
                <c:pt idx="46">
                  <c:v>2011</c:v>
                </c:pt>
                <c:pt idx="58">
                  <c:v>2012</c:v>
                </c:pt>
                <c:pt idx="70">
                  <c:v>2013</c:v>
                </c:pt>
                <c:pt idx="82">
                  <c:v>2014</c:v>
                </c:pt>
                <c:pt idx="94">
                  <c:v>2015</c:v>
                </c:pt>
                <c:pt idx="105">
                  <c:v>2016</c:v>
                </c:pt>
                <c:pt idx="117">
                  <c:v>2017</c:v>
                </c:pt>
                <c:pt idx="129">
                  <c:v>2018</c:v>
                </c:pt>
              </c:numCache>
            </c:numRef>
          </c:cat>
          <c:val>
            <c:numRef>
              <c:f>Data!$K$23:$K$156</c:f>
              <c:numCache>
                <c:formatCode>General</c:formatCode>
                <c:ptCount val="134"/>
                <c:pt idx="0">
                  <c:v>0.68666666666666654</c:v>
                </c:pt>
                <c:pt idx="1">
                  <c:v>0.66999999999999993</c:v>
                </c:pt>
                <c:pt idx="2">
                  <c:v>0.67333333333333323</c:v>
                </c:pt>
                <c:pt idx="3">
                  <c:v>0.67333333333333345</c:v>
                </c:pt>
                <c:pt idx="4">
                  <c:v>0.67666666666666675</c:v>
                </c:pt>
                <c:pt idx="5">
                  <c:v>0.69333333333333336</c:v>
                </c:pt>
                <c:pt idx="6">
                  <c:v>0.72333333333333305</c:v>
                </c:pt>
                <c:pt idx="7">
                  <c:v>0.77999999999999969</c:v>
                </c:pt>
                <c:pt idx="8">
                  <c:v>0.81999999999999973</c:v>
                </c:pt>
                <c:pt idx="9">
                  <c:v>0.82</c:v>
                </c:pt>
                <c:pt idx="10">
                  <c:v>0.80666666666666664</c:v>
                </c:pt>
                <c:pt idx="11">
                  <c:v>0.77999999999999992</c:v>
                </c:pt>
                <c:pt idx="12">
                  <c:v>0.77666666666666639</c:v>
                </c:pt>
                <c:pt idx="13">
                  <c:v>0.75</c:v>
                </c:pt>
                <c:pt idx="14">
                  <c:v>0.76333333333333331</c:v>
                </c:pt>
                <c:pt idx="15">
                  <c:v>0.79333333333333356</c:v>
                </c:pt>
                <c:pt idx="16">
                  <c:v>0.82333333333333325</c:v>
                </c:pt>
                <c:pt idx="17">
                  <c:v>0.81999999999999973</c:v>
                </c:pt>
                <c:pt idx="18">
                  <c:v>0.79333333333333267</c:v>
                </c:pt>
                <c:pt idx="19">
                  <c:v>0.82999999999999952</c:v>
                </c:pt>
                <c:pt idx="20">
                  <c:v>0.94666666666666632</c:v>
                </c:pt>
                <c:pt idx="21">
                  <c:v>1.0666666666666664</c:v>
                </c:pt>
                <c:pt idx="22">
                  <c:v>1.1599999999999999</c:v>
                </c:pt>
                <c:pt idx="23">
                  <c:v>1.1700000000000002</c:v>
                </c:pt>
                <c:pt idx="24">
                  <c:v>1.2000000000000004</c:v>
                </c:pt>
                <c:pt idx="25">
                  <c:v>1.2233333333333334</c:v>
                </c:pt>
                <c:pt idx="26">
                  <c:v>1.2366666666666666</c:v>
                </c:pt>
                <c:pt idx="27">
                  <c:v>1.2</c:v>
                </c:pt>
                <c:pt idx="28">
                  <c:v>1.1700000000000002</c:v>
                </c:pt>
                <c:pt idx="29">
                  <c:v>1.1266666666666667</c:v>
                </c:pt>
                <c:pt idx="30">
                  <c:v>1.2033333333333334</c:v>
                </c:pt>
                <c:pt idx="31">
                  <c:v>1.2066666666666666</c:v>
                </c:pt>
                <c:pt idx="32">
                  <c:v>1.2033333333333331</c:v>
                </c:pt>
                <c:pt idx="33">
                  <c:v>1.1333333333333331</c:v>
                </c:pt>
                <c:pt idx="34">
                  <c:v>1.1466666666666667</c:v>
                </c:pt>
                <c:pt idx="35">
                  <c:v>1.2166666666666666</c:v>
                </c:pt>
                <c:pt idx="36">
                  <c:v>1.2700000000000002</c:v>
                </c:pt>
                <c:pt idx="37">
                  <c:v>1.2533333333333334</c:v>
                </c:pt>
                <c:pt idx="38">
                  <c:v>1.2433333333333334</c:v>
                </c:pt>
                <c:pt idx="39">
                  <c:v>1.1833333333333333</c:v>
                </c:pt>
                <c:pt idx="40">
                  <c:v>1.1333333333333335</c:v>
                </c:pt>
                <c:pt idx="41">
                  <c:v>1.0733333333333335</c:v>
                </c:pt>
                <c:pt idx="42">
                  <c:v>1.0800000000000003</c:v>
                </c:pt>
                <c:pt idx="43">
                  <c:v>1.1100000000000003</c:v>
                </c:pt>
                <c:pt idx="44">
                  <c:v>1.1200000000000003</c:v>
                </c:pt>
                <c:pt idx="45">
                  <c:v>1.0600000000000003</c:v>
                </c:pt>
                <c:pt idx="46">
                  <c:v>1.0166666666666668</c:v>
                </c:pt>
                <c:pt idx="47">
                  <c:v>0.96333333333333337</c:v>
                </c:pt>
                <c:pt idx="48">
                  <c:v>1.0133333333333334</c:v>
                </c:pt>
                <c:pt idx="49">
                  <c:v>1.0066666666666666</c:v>
                </c:pt>
                <c:pt idx="50">
                  <c:v>1.07</c:v>
                </c:pt>
                <c:pt idx="51">
                  <c:v>1.0566666666666666</c:v>
                </c:pt>
                <c:pt idx="52">
                  <c:v>1.0966666666666665</c:v>
                </c:pt>
                <c:pt idx="53">
                  <c:v>1.1066666666666665</c:v>
                </c:pt>
                <c:pt idx="54">
                  <c:v>1.1899999999999997</c:v>
                </c:pt>
                <c:pt idx="55">
                  <c:v>1.2299999999999998</c:v>
                </c:pt>
                <c:pt idx="56">
                  <c:v>1.3066666666666664</c:v>
                </c:pt>
                <c:pt idx="57">
                  <c:v>1.3066666666666664</c:v>
                </c:pt>
                <c:pt idx="58">
                  <c:v>1.4266666666666665</c:v>
                </c:pt>
                <c:pt idx="59">
                  <c:v>1.4933333333333334</c:v>
                </c:pt>
                <c:pt idx="60">
                  <c:v>1.6300000000000001</c:v>
                </c:pt>
                <c:pt idx="61">
                  <c:v>1.6533333333333335</c:v>
                </c:pt>
                <c:pt idx="62">
                  <c:v>1.63</c:v>
                </c:pt>
                <c:pt idx="63">
                  <c:v>1.5766666666666664</c:v>
                </c:pt>
                <c:pt idx="64">
                  <c:v>1.6033333333333333</c:v>
                </c:pt>
                <c:pt idx="65">
                  <c:v>1.6766666666666665</c:v>
                </c:pt>
                <c:pt idx="66">
                  <c:v>1.7233333333333334</c:v>
                </c:pt>
                <c:pt idx="67">
                  <c:v>1.7166666666666668</c:v>
                </c:pt>
                <c:pt idx="68">
                  <c:v>1.6933333333333334</c:v>
                </c:pt>
                <c:pt idx="69">
                  <c:v>1.6433333333333333</c:v>
                </c:pt>
                <c:pt idx="70">
                  <c:v>1.5999999999999996</c:v>
                </c:pt>
                <c:pt idx="71">
                  <c:v>1.5966666666666665</c:v>
                </c:pt>
                <c:pt idx="72">
                  <c:v>1.6333333333333331</c:v>
                </c:pt>
                <c:pt idx="73">
                  <c:v>1.6533333333333331</c:v>
                </c:pt>
                <c:pt idx="74">
                  <c:v>1.66</c:v>
                </c:pt>
                <c:pt idx="75">
                  <c:v>1.6366666666666667</c:v>
                </c:pt>
                <c:pt idx="76">
                  <c:v>1.6333333333333335</c:v>
                </c:pt>
                <c:pt idx="77">
                  <c:v>1.5966666666666667</c:v>
                </c:pt>
                <c:pt idx="78">
                  <c:v>1.6133333333333333</c:v>
                </c:pt>
                <c:pt idx="79">
                  <c:v>1.6033333333333335</c:v>
                </c:pt>
                <c:pt idx="80">
                  <c:v>1.5833333333333333</c:v>
                </c:pt>
                <c:pt idx="81">
                  <c:v>1.5466666666666669</c:v>
                </c:pt>
                <c:pt idx="82">
                  <c:v>1.5433333333333332</c:v>
                </c:pt>
                <c:pt idx="83">
                  <c:v>1.5733333333333333</c:v>
                </c:pt>
                <c:pt idx="84">
                  <c:v>1.5866666666666667</c:v>
                </c:pt>
                <c:pt idx="85">
                  <c:v>1.5699999999999996</c:v>
                </c:pt>
                <c:pt idx="86">
                  <c:v>1.5799999999999998</c:v>
                </c:pt>
                <c:pt idx="87">
                  <c:v>1.5699999999999996</c:v>
                </c:pt>
                <c:pt idx="88">
                  <c:v>1.5933333333333335</c:v>
                </c:pt>
                <c:pt idx="89">
                  <c:v>1.5833333333333333</c:v>
                </c:pt>
                <c:pt idx="90">
                  <c:v>1.57</c:v>
                </c:pt>
                <c:pt idx="91">
                  <c:v>1.5366666666666668</c:v>
                </c:pt>
                <c:pt idx="92">
                  <c:v>1.4666666666666666</c:v>
                </c:pt>
                <c:pt idx="93">
                  <c:v>1.42</c:v>
                </c:pt>
                <c:pt idx="94">
                  <c:v>1.4066666666666665</c:v>
                </c:pt>
                <c:pt idx="95">
                  <c:v>1.3533333333333335</c:v>
                </c:pt>
                <c:pt idx="96">
                  <c:v>1.3433333333333335</c:v>
                </c:pt>
                <c:pt idx="97">
                  <c:v>1.2766666666666666</c:v>
                </c:pt>
                <c:pt idx="98">
                  <c:v>1.22</c:v>
                </c:pt>
                <c:pt idx="99">
                  <c:v>1.2133333333333334</c:v>
                </c:pt>
                <c:pt idx="100">
                  <c:v>1.24</c:v>
                </c:pt>
                <c:pt idx="101">
                  <c:v>1.2699999999999998</c:v>
                </c:pt>
                <c:pt idx="102">
                  <c:v>1.263333333333333</c:v>
                </c:pt>
                <c:pt idx="103">
                  <c:v>1.2199999999999998</c:v>
                </c:pt>
                <c:pt idx="104">
                  <c:v>1.1766666666666665</c:v>
                </c:pt>
                <c:pt idx="105">
                  <c:v>1.1733333333333331</c:v>
                </c:pt>
                <c:pt idx="106">
                  <c:v>1.1966666666666665</c:v>
                </c:pt>
                <c:pt idx="107">
                  <c:v>1.2233333333333334</c:v>
                </c:pt>
                <c:pt idx="108">
                  <c:v>1.1933333333333336</c:v>
                </c:pt>
                <c:pt idx="109">
                  <c:v>1.1599999999999999</c:v>
                </c:pt>
                <c:pt idx="110">
                  <c:v>1.1033333333333333</c:v>
                </c:pt>
                <c:pt idx="111">
                  <c:v>1.08</c:v>
                </c:pt>
                <c:pt idx="112">
                  <c:v>1.0633333333333332</c:v>
                </c:pt>
                <c:pt idx="113">
                  <c:v>1.0799999999999998</c:v>
                </c:pt>
                <c:pt idx="114">
                  <c:v>1.07</c:v>
                </c:pt>
                <c:pt idx="115">
                  <c:v>1.03</c:v>
                </c:pt>
                <c:pt idx="116">
                  <c:v>1.0033333333333334</c:v>
                </c:pt>
                <c:pt idx="117">
                  <c:v>1.0133333333333334</c:v>
                </c:pt>
                <c:pt idx="118">
                  <c:v>1.03</c:v>
                </c:pt>
                <c:pt idx="119">
                  <c:v>1.0133333333333334</c:v>
                </c:pt>
                <c:pt idx="120">
                  <c:v>0.94999999999999984</c:v>
                </c:pt>
                <c:pt idx="121">
                  <c:v>0.92333333333333323</c:v>
                </c:pt>
                <c:pt idx="122">
                  <c:v>0.92333333333333323</c:v>
                </c:pt>
                <c:pt idx="123">
                  <c:v>0.94666666666666666</c:v>
                </c:pt>
                <c:pt idx="124">
                  <c:v>0.93</c:v>
                </c:pt>
                <c:pt idx="125">
                  <c:v>0.94666666666666666</c:v>
                </c:pt>
                <c:pt idx="126">
                  <c:v>0.92666666666666675</c:v>
                </c:pt>
                <c:pt idx="127">
                  <c:v>0.91333333333333344</c:v>
                </c:pt>
                <c:pt idx="128">
                  <c:v>0.85999999999999988</c:v>
                </c:pt>
                <c:pt idx="129">
                  <c:v>0.87</c:v>
                </c:pt>
                <c:pt idx="130">
                  <c:v>0.87333333333333341</c:v>
                </c:pt>
                <c:pt idx="131">
                  <c:v>0.89333333333333342</c:v>
                </c:pt>
                <c:pt idx="132">
                  <c:v>0.86666666666666659</c:v>
                </c:pt>
                <c:pt idx="133">
                  <c:v>0.8866666666666666</c:v>
                </c:pt>
              </c:numCache>
            </c:numRef>
          </c:val>
          <c:smooth val="0"/>
          <c:extLst>
            <c:ext xmlns:c16="http://schemas.microsoft.com/office/drawing/2014/chart" uri="{C3380CC4-5D6E-409C-BE32-E72D297353CC}">
              <c16:uniqueId val="{00000000-87BC-404E-952A-0E70D74D93FF}"/>
            </c:ext>
          </c:extLst>
        </c:ser>
        <c:ser>
          <c:idx val="1"/>
          <c:order val="1"/>
          <c:tx>
            <c:strRef>
              <c:f>Data!$L$22</c:f>
              <c:strCache>
                <c:ptCount val="1"/>
                <c:pt idx="0">
                  <c:v>Interest rate spread, Ireland</c:v>
                </c:pt>
              </c:strCache>
            </c:strRef>
          </c:tx>
          <c:marker>
            <c:symbol val="none"/>
          </c:marker>
          <c:cat>
            <c:numRef>
              <c:f>Data!$J$23:$J$156</c:f>
              <c:numCache>
                <c:formatCode>General</c:formatCode>
                <c:ptCount val="134"/>
                <c:pt idx="0">
                  <c:v>2007</c:v>
                </c:pt>
                <c:pt idx="10">
                  <c:v>2008</c:v>
                </c:pt>
                <c:pt idx="22">
                  <c:v>2009</c:v>
                </c:pt>
                <c:pt idx="34">
                  <c:v>2010</c:v>
                </c:pt>
                <c:pt idx="46">
                  <c:v>2011</c:v>
                </c:pt>
                <c:pt idx="58">
                  <c:v>2012</c:v>
                </c:pt>
                <c:pt idx="70">
                  <c:v>2013</c:v>
                </c:pt>
                <c:pt idx="82">
                  <c:v>2014</c:v>
                </c:pt>
                <c:pt idx="94">
                  <c:v>2015</c:v>
                </c:pt>
                <c:pt idx="105">
                  <c:v>2016</c:v>
                </c:pt>
                <c:pt idx="117">
                  <c:v>2017</c:v>
                </c:pt>
                <c:pt idx="129">
                  <c:v>2018</c:v>
                </c:pt>
              </c:numCache>
            </c:numRef>
          </c:cat>
          <c:val>
            <c:numRef>
              <c:f>Data!$L$23:$L$156</c:f>
              <c:numCache>
                <c:formatCode>General</c:formatCode>
                <c:ptCount val="134"/>
                <c:pt idx="0">
                  <c:v>0.30999999999999989</c:v>
                </c:pt>
                <c:pt idx="1">
                  <c:v>0.27999999999999997</c:v>
                </c:pt>
                <c:pt idx="2">
                  <c:v>0.24333333333333318</c:v>
                </c:pt>
                <c:pt idx="3">
                  <c:v>0.22333333333333302</c:v>
                </c:pt>
                <c:pt idx="4">
                  <c:v>0.24333333333333287</c:v>
                </c:pt>
                <c:pt idx="5">
                  <c:v>0.22333333333333302</c:v>
                </c:pt>
                <c:pt idx="6">
                  <c:v>0.26999999999999985</c:v>
                </c:pt>
                <c:pt idx="7">
                  <c:v>0.23999999999999991</c:v>
                </c:pt>
                <c:pt idx="8">
                  <c:v>0.3033333333333334</c:v>
                </c:pt>
                <c:pt idx="9">
                  <c:v>0.27999999999999997</c:v>
                </c:pt>
                <c:pt idx="10">
                  <c:v>0.28666666666666679</c:v>
                </c:pt>
                <c:pt idx="11">
                  <c:v>0.28666666666666646</c:v>
                </c:pt>
                <c:pt idx="12">
                  <c:v>0.3000000000000001</c:v>
                </c:pt>
                <c:pt idx="13">
                  <c:v>0.32666666666666683</c:v>
                </c:pt>
                <c:pt idx="14">
                  <c:v>0.30666666666666692</c:v>
                </c:pt>
                <c:pt idx="15">
                  <c:v>0.32333333333333325</c:v>
                </c:pt>
                <c:pt idx="16">
                  <c:v>0.3466666666666664</c:v>
                </c:pt>
                <c:pt idx="17">
                  <c:v>0.43333333333333329</c:v>
                </c:pt>
                <c:pt idx="18">
                  <c:v>0.57666666666666677</c:v>
                </c:pt>
                <c:pt idx="19">
                  <c:v>0.54666666666666719</c:v>
                </c:pt>
                <c:pt idx="20">
                  <c:v>0.69666666666666688</c:v>
                </c:pt>
                <c:pt idx="21">
                  <c:v>0.77000000000000013</c:v>
                </c:pt>
                <c:pt idx="22">
                  <c:v>0.88666666666666671</c:v>
                </c:pt>
                <c:pt idx="23">
                  <c:v>0.71666666666666679</c:v>
                </c:pt>
                <c:pt idx="24">
                  <c:v>0.5933333333333336</c:v>
                </c:pt>
                <c:pt idx="25">
                  <c:v>0.6133333333333334</c:v>
                </c:pt>
                <c:pt idx="26">
                  <c:v>0.71666666666666679</c:v>
                </c:pt>
                <c:pt idx="27">
                  <c:v>0.68</c:v>
                </c:pt>
                <c:pt idx="28">
                  <c:v>0.7266666666666669</c:v>
                </c:pt>
                <c:pt idx="29">
                  <c:v>0.63666666666666683</c:v>
                </c:pt>
                <c:pt idx="30">
                  <c:v>0.74000000000000021</c:v>
                </c:pt>
                <c:pt idx="31">
                  <c:v>0.7466666666666667</c:v>
                </c:pt>
                <c:pt idx="32">
                  <c:v>1.0066666666666666</c:v>
                </c:pt>
                <c:pt idx="33">
                  <c:v>1.0166666666666666</c:v>
                </c:pt>
                <c:pt idx="34">
                  <c:v>1.0966666666666665</c:v>
                </c:pt>
                <c:pt idx="35">
                  <c:v>0.95333333333333314</c:v>
                </c:pt>
                <c:pt idx="36">
                  <c:v>1.0566666666666664</c:v>
                </c:pt>
                <c:pt idx="37">
                  <c:v>1.0433333333333332</c:v>
                </c:pt>
                <c:pt idx="38">
                  <c:v>1.0299999999999998</c:v>
                </c:pt>
                <c:pt idx="39">
                  <c:v>0.96</c:v>
                </c:pt>
                <c:pt idx="40">
                  <c:v>0.95000000000000018</c:v>
                </c:pt>
                <c:pt idx="41">
                  <c:v>1.0333333333333334</c:v>
                </c:pt>
                <c:pt idx="42">
                  <c:v>1.1199999999999999</c:v>
                </c:pt>
                <c:pt idx="43">
                  <c:v>1.0533333333333332</c:v>
                </c:pt>
                <c:pt idx="44">
                  <c:v>1.1133333333333333</c:v>
                </c:pt>
                <c:pt idx="45">
                  <c:v>0.97000000000000008</c:v>
                </c:pt>
                <c:pt idx="46">
                  <c:v>1.0466666666666666</c:v>
                </c:pt>
                <c:pt idx="47">
                  <c:v>1.0166666666666666</c:v>
                </c:pt>
                <c:pt idx="48">
                  <c:v>1.0199999999999998</c:v>
                </c:pt>
                <c:pt idx="49">
                  <c:v>1.1666666666666665</c:v>
                </c:pt>
                <c:pt idx="50">
                  <c:v>1.3533333333333335</c:v>
                </c:pt>
                <c:pt idx="51">
                  <c:v>1.5466666666666669</c:v>
                </c:pt>
                <c:pt idx="52">
                  <c:v>1.5866666666666667</c:v>
                </c:pt>
                <c:pt idx="53">
                  <c:v>1.5266666666666666</c:v>
                </c:pt>
                <c:pt idx="54">
                  <c:v>1.62</c:v>
                </c:pt>
                <c:pt idx="55">
                  <c:v>1.3233333333333335</c:v>
                </c:pt>
                <c:pt idx="56">
                  <c:v>1.42</c:v>
                </c:pt>
                <c:pt idx="57">
                  <c:v>1.2133333333333332</c:v>
                </c:pt>
                <c:pt idx="58">
                  <c:v>1.5999999999999999</c:v>
                </c:pt>
                <c:pt idx="59">
                  <c:v>1.64</c:v>
                </c:pt>
                <c:pt idx="60">
                  <c:v>1.7133333333333336</c:v>
                </c:pt>
                <c:pt idx="61">
                  <c:v>1.5166666666666668</c:v>
                </c:pt>
                <c:pt idx="62">
                  <c:v>1.2733333333333332</c:v>
                </c:pt>
                <c:pt idx="63">
                  <c:v>1.39</c:v>
                </c:pt>
                <c:pt idx="64">
                  <c:v>1.4633333333333332</c:v>
                </c:pt>
                <c:pt idx="65">
                  <c:v>1.5566666666666666</c:v>
                </c:pt>
                <c:pt idx="66">
                  <c:v>1.4699999999999998</c:v>
                </c:pt>
                <c:pt idx="67">
                  <c:v>1.4833333333333332</c:v>
                </c:pt>
                <c:pt idx="68">
                  <c:v>1.6266666666666663</c:v>
                </c:pt>
                <c:pt idx="69">
                  <c:v>1.6633333333333333</c:v>
                </c:pt>
                <c:pt idx="70">
                  <c:v>1.6499999999999997</c:v>
                </c:pt>
                <c:pt idx="71">
                  <c:v>1.6133333333333331</c:v>
                </c:pt>
                <c:pt idx="72">
                  <c:v>1.7566666666666666</c:v>
                </c:pt>
                <c:pt idx="73">
                  <c:v>1.9333333333333336</c:v>
                </c:pt>
                <c:pt idx="74">
                  <c:v>1.7266666666666672</c:v>
                </c:pt>
                <c:pt idx="75">
                  <c:v>1.6900000000000002</c:v>
                </c:pt>
                <c:pt idx="76">
                  <c:v>1.4233333333333331</c:v>
                </c:pt>
                <c:pt idx="77">
                  <c:v>1.5233333333333332</c:v>
                </c:pt>
                <c:pt idx="78">
                  <c:v>1.4400000000000002</c:v>
                </c:pt>
                <c:pt idx="79">
                  <c:v>1.4466666666666665</c:v>
                </c:pt>
                <c:pt idx="80">
                  <c:v>1.696666666666667</c:v>
                </c:pt>
                <c:pt idx="81">
                  <c:v>1.5766666666666669</c:v>
                </c:pt>
                <c:pt idx="82">
                  <c:v>1.7233333333333338</c:v>
                </c:pt>
                <c:pt idx="83">
                  <c:v>1.506666666666667</c:v>
                </c:pt>
                <c:pt idx="84">
                  <c:v>1.506666666666667</c:v>
                </c:pt>
                <c:pt idx="85">
                  <c:v>1.5400000000000003</c:v>
                </c:pt>
                <c:pt idx="86">
                  <c:v>1.6833333333333336</c:v>
                </c:pt>
                <c:pt idx="87">
                  <c:v>1.7599999999999998</c:v>
                </c:pt>
                <c:pt idx="88">
                  <c:v>1.8366666666666667</c:v>
                </c:pt>
                <c:pt idx="89">
                  <c:v>1.7133333333333336</c:v>
                </c:pt>
                <c:pt idx="90">
                  <c:v>1.8933333333333338</c:v>
                </c:pt>
                <c:pt idx="91">
                  <c:v>1.9400000000000002</c:v>
                </c:pt>
                <c:pt idx="92">
                  <c:v>2.0333333333333332</c:v>
                </c:pt>
                <c:pt idx="93">
                  <c:v>2.0399999999999996</c:v>
                </c:pt>
                <c:pt idx="94">
                  <c:v>2.0666666666666669</c:v>
                </c:pt>
                <c:pt idx="95">
                  <c:v>2.0333333333333332</c:v>
                </c:pt>
                <c:pt idx="96">
                  <c:v>2.1866666666666665</c:v>
                </c:pt>
                <c:pt idx="97">
                  <c:v>2.1933333333333334</c:v>
                </c:pt>
                <c:pt idx="98">
                  <c:v>2.2233333333333332</c:v>
                </c:pt>
                <c:pt idx="99">
                  <c:v>2.1700000000000004</c:v>
                </c:pt>
                <c:pt idx="100">
                  <c:v>2.3200000000000003</c:v>
                </c:pt>
                <c:pt idx="101">
                  <c:v>2.2866666666666666</c:v>
                </c:pt>
                <c:pt idx="102">
                  <c:v>2.3933333333333335</c:v>
                </c:pt>
                <c:pt idx="103">
                  <c:v>2.5533333333333332</c:v>
                </c:pt>
                <c:pt idx="104">
                  <c:v>2.6133333333333333</c:v>
                </c:pt>
                <c:pt idx="105">
                  <c:v>2.63</c:v>
                </c:pt>
                <c:pt idx="106">
                  <c:v>2.2733333333333334</c:v>
                </c:pt>
                <c:pt idx="107">
                  <c:v>2.4733333333333332</c:v>
                </c:pt>
                <c:pt idx="108">
                  <c:v>2.2399999999999998</c:v>
                </c:pt>
                <c:pt idx="109">
                  <c:v>2.35</c:v>
                </c:pt>
                <c:pt idx="110">
                  <c:v>2.2233333333333332</c:v>
                </c:pt>
                <c:pt idx="111">
                  <c:v>2.41</c:v>
                </c:pt>
                <c:pt idx="112">
                  <c:v>2.2466666666666666</c:v>
                </c:pt>
                <c:pt idx="113">
                  <c:v>2.4566666666666666</c:v>
                </c:pt>
                <c:pt idx="114">
                  <c:v>2.5299999999999998</c:v>
                </c:pt>
                <c:pt idx="115">
                  <c:v>2.9466666666666668</c:v>
                </c:pt>
                <c:pt idx="116">
                  <c:v>2.7366666666666664</c:v>
                </c:pt>
                <c:pt idx="117">
                  <c:v>2.7766666666666668</c:v>
                </c:pt>
                <c:pt idx="118">
                  <c:v>2.5299999999999998</c:v>
                </c:pt>
                <c:pt idx="119">
                  <c:v>2.4800000000000004</c:v>
                </c:pt>
                <c:pt idx="120">
                  <c:v>2.0966666666666667</c:v>
                </c:pt>
                <c:pt idx="121">
                  <c:v>1.9466666666666665</c:v>
                </c:pt>
                <c:pt idx="122">
                  <c:v>1.9299999999999997</c:v>
                </c:pt>
                <c:pt idx="123">
                  <c:v>1.9733333333333336</c:v>
                </c:pt>
                <c:pt idx="124">
                  <c:v>2.0700000000000003</c:v>
                </c:pt>
                <c:pt idx="125">
                  <c:v>2.0766666666666671</c:v>
                </c:pt>
                <c:pt idx="126">
                  <c:v>2.2966666666666669</c:v>
                </c:pt>
                <c:pt idx="127">
                  <c:v>2.6666666666666665</c:v>
                </c:pt>
                <c:pt idx="128">
                  <c:v>2.5733333333333337</c:v>
                </c:pt>
                <c:pt idx="129">
                  <c:v>2.3699999999999997</c:v>
                </c:pt>
                <c:pt idx="130">
                  <c:v>1.9833333333333332</c:v>
                </c:pt>
                <c:pt idx="131">
                  <c:v>2.0733333333333328</c:v>
                </c:pt>
                <c:pt idx="132">
                  <c:v>2.3033333333333332</c:v>
                </c:pt>
                <c:pt idx="133">
                  <c:v>2.3366666666666664</c:v>
                </c:pt>
              </c:numCache>
            </c:numRef>
          </c:val>
          <c:smooth val="0"/>
          <c:extLst>
            <c:ext xmlns:c16="http://schemas.microsoft.com/office/drawing/2014/chart" uri="{C3380CC4-5D6E-409C-BE32-E72D297353CC}">
              <c16:uniqueId val="{00000001-87BC-404E-952A-0E70D74D93FF}"/>
            </c:ext>
          </c:extLst>
        </c:ser>
        <c:ser>
          <c:idx val="2"/>
          <c:order val="2"/>
          <c:tx>
            <c:strRef>
              <c:f>Data!$N$22</c:f>
              <c:strCache>
                <c:ptCount val="1"/>
                <c:pt idx="0">
                  <c:v>SME loans interest rate, Euro area</c:v>
                </c:pt>
              </c:strCache>
            </c:strRef>
          </c:tx>
          <c:marker>
            <c:symbol val="none"/>
          </c:marker>
          <c:cat>
            <c:numRef>
              <c:f>Data!$J$23:$J$156</c:f>
              <c:numCache>
                <c:formatCode>General</c:formatCode>
                <c:ptCount val="134"/>
                <c:pt idx="0">
                  <c:v>2007</c:v>
                </c:pt>
                <c:pt idx="10">
                  <c:v>2008</c:v>
                </c:pt>
                <c:pt idx="22">
                  <c:v>2009</c:v>
                </c:pt>
                <c:pt idx="34">
                  <c:v>2010</c:v>
                </c:pt>
                <c:pt idx="46">
                  <c:v>2011</c:v>
                </c:pt>
                <c:pt idx="58">
                  <c:v>2012</c:v>
                </c:pt>
                <c:pt idx="70">
                  <c:v>2013</c:v>
                </c:pt>
                <c:pt idx="82">
                  <c:v>2014</c:v>
                </c:pt>
                <c:pt idx="94">
                  <c:v>2015</c:v>
                </c:pt>
                <c:pt idx="105">
                  <c:v>2016</c:v>
                </c:pt>
                <c:pt idx="117">
                  <c:v>2017</c:v>
                </c:pt>
                <c:pt idx="129">
                  <c:v>2018</c:v>
                </c:pt>
              </c:numCache>
            </c:numRef>
          </c:cat>
          <c:val>
            <c:numRef>
              <c:f>Data!$N$23:$N$156</c:f>
              <c:numCache>
                <c:formatCode>General</c:formatCode>
                <c:ptCount val="134"/>
                <c:pt idx="0">
                  <c:v>5.3</c:v>
                </c:pt>
                <c:pt idx="1">
                  <c:v>5.37</c:v>
                </c:pt>
                <c:pt idx="2">
                  <c:v>5.43</c:v>
                </c:pt>
                <c:pt idx="3">
                  <c:v>5.53</c:v>
                </c:pt>
                <c:pt idx="4">
                  <c:v>5.58</c:v>
                </c:pt>
                <c:pt idx="5">
                  <c:v>5.77</c:v>
                </c:pt>
                <c:pt idx="6">
                  <c:v>5.93</c:v>
                </c:pt>
                <c:pt idx="7">
                  <c:v>5.96</c:v>
                </c:pt>
                <c:pt idx="8">
                  <c:v>5.96</c:v>
                </c:pt>
                <c:pt idx="9">
                  <c:v>6.08</c:v>
                </c:pt>
                <c:pt idx="10">
                  <c:v>5.93</c:v>
                </c:pt>
                <c:pt idx="11">
                  <c:v>5.84</c:v>
                </c:pt>
                <c:pt idx="12">
                  <c:v>5.91</c:v>
                </c:pt>
                <c:pt idx="13">
                  <c:v>6.03</c:v>
                </c:pt>
                <c:pt idx="14">
                  <c:v>6.1</c:v>
                </c:pt>
                <c:pt idx="15">
                  <c:v>6.16</c:v>
                </c:pt>
                <c:pt idx="16">
                  <c:v>6.26</c:v>
                </c:pt>
                <c:pt idx="17">
                  <c:v>6.27</c:v>
                </c:pt>
                <c:pt idx="18">
                  <c:v>6.34</c:v>
                </c:pt>
                <c:pt idx="19">
                  <c:v>6.52</c:v>
                </c:pt>
                <c:pt idx="20">
                  <c:v>6.04</c:v>
                </c:pt>
                <c:pt idx="21">
                  <c:v>5.38</c:v>
                </c:pt>
                <c:pt idx="22">
                  <c:v>4.7300000000000004</c:v>
                </c:pt>
                <c:pt idx="23">
                  <c:v>4.32</c:v>
                </c:pt>
                <c:pt idx="24">
                  <c:v>4.03</c:v>
                </c:pt>
                <c:pt idx="25">
                  <c:v>3.82</c:v>
                </c:pt>
                <c:pt idx="26">
                  <c:v>3.73</c:v>
                </c:pt>
                <c:pt idx="27">
                  <c:v>3.64</c:v>
                </c:pt>
                <c:pt idx="28">
                  <c:v>3.56</c:v>
                </c:pt>
                <c:pt idx="29">
                  <c:v>3.42</c:v>
                </c:pt>
                <c:pt idx="30">
                  <c:v>3.36</c:v>
                </c:pt>
                <c:pt idx="31">
                  <c:v>3.34</c:v>
                </c:pt>
                <c:pt idx="32">
                  <c:v>3.34</c:v>
                </c:pt>
                <c:pt idx="33">
                  <c:v>3.28</c:v>
                </c:pt>
                <c:pt idx="34">
                  <c:v>3.25</c:v>
                </c:pt>
                <c:pt idx="35">
                  <c:v>3.26</c:v>
                </c:pt>
                <c:pt idx="36">
                  <c:v>3.24</c:v>
                </c:pt>
                <c:pt idx="37">
                  <c:v>3.19</c:v>
                </c:pt>
                <c:pt idx="38">
                  <c:v>3.25</c:v>
                </c:pt>
                <c:pt idx="39">
                  <c:v>3.24</c:v>
                </c:pt>
                <c:pt idx="40">
                  <c:v>3.29</c:v>
                </c:pt>
                <c:pt idx="41">
                  <c:v>3.39</c:v>
                </c:pt>
                <c:pt idx="42">
                  <c:v>3.35</c:v>
                </c:pt>
                <c:pt idx="43">
                  <c:v>3.45</c:v>
                </c:pt>
                <c:pt idx="44">
                  <c:v>3.56</c:v>
                </c:pt>
                <c:pt idx="45">
                  <c:v>3.5</c:v>
                </c:pt>
                <c:pt idx="46">
                  <c:v>3.45</c:v>
                </c:pt>
                <c:pt idx="47">
                  <c:v>3.6</c:v>
                </c:pt>
                <c:pt idx="48">
                  <c:v>3.69</c:v>
                </c:pt>
                <c:pt idx="49">
                  <c:v>3.78</c:v>
                </c:pt>
                <c:pt idx="50">
                  <c:v>3.92</c:v>
                </c:pt>
                <c:pt idx="51">
                  <c:v>3.94</c:v>
                </c:pt>
                <c:pt idx="52">
                  <c:v>4.09</c:v>
                </c:pt>
                <c:pt idx="53">
                  <c:v>4.0999999999999996</c:v>
                </c:pt>
                <c:pt idx="54">
                  <c:v>4.18</c:v>
                </c:pt>
                <c:pt idx="55">
                  <c:v>4.2699999999999996</c:v>
                </c:pt>
                <c:pt idx="56">
                  <c:v>4.34</c:v>
                </c:pt>
                <c:pt idx="57">
                  <c:v>4.43</c:v>
                </c:pt>
                <c:pt idx="58">
                  <c:v>4.37</c:v>
                </c:pt>
                <c:pt idx="59">
                  <c:v>4.28</c:v>
                </c:pt>
                <c:pt idx="60">
                  <c:v>4.2</c:v>
                </c:pt>
                <c:pt idx="61">
                  <c:v>4.18</c:v>
                </c:pt>
                <c:pt idx="62">
                  <c:v>4.1399999999999997</c:v>
                </c:pt>
                <c:pt idx="63">
                  <c:v>4.08</c:v>
                </c:pt>
                <c:pt idx="64">
                  <c:v>4.12</c:v>
                </c:pt>
                <c:pt idx="65">
                  <c:v>3.94</c:v>
                </c:pt>
                <c:pt idx="66">
                  <c:v>3.87</c:v>
                </c:pt>
                <c:pt idx="67">
                  <c:v>3.92</c:v>
                </c:pt>
                <c:pt idx="68">
                  <c:v>3.89</c:v>
                </c:pt>
                <c:pt idx="69">
                  <c:v>3.78</c:v>
                </c:pt>
                <c:pt idx="70">
                  <c:v>3.78</c:v>
                </c:pt>
                <c:pt idx="71">
                  <c:v>3.82</c:v>
                </c:pt>
                <c:pt idx="72">
                  <c:v>3.74</c:v>
                </c:pt>
                <c:pt idx="73">
                  <c:v>3.84</c:v>
                </c:pt>
                <c:pt idx="74">
                  <c:v>3.88</c:v>
                </c:pt>
                <c:pt idx="75">
                  <c:v>3.72</c:v>
                </c:pt>
                <c:pt idx="76">
                  <c:v>3.85</c:v>
                </c:pt>
                <c:pt idx="77">
                  <c:v>3.71</c:v>
                </c:pt>
                <c:pt idx="78">
                  <c:v>3.75</c:v>
                </c:pt>
                <c:pt idx="79">
                  <c:v>3.85</c:v>
                </c:pt>
                <c:pt idx="80">
                  <c:v>3.83</c:v>
                </c:pt>
                <c:pt idx="81">
                  <c:v>3.78</c:v>
                </c:pt>
                <c:pt idx="82">
                  <c:v>3.84</c:v>
                </c:pt>
                <c:pt idx="83">
                  <c:v>3.81</c:v>
                </c:pt>
                <c:pt idx="84">
                  <c:v>3.78</c:v>
                </c:pt>
                <c:pt idx="85">
                  <c:v>3.78</c:v>
                </c:pt>
                <c:pt idx="86">
                  <c:v>3.78</c:v>
                </c:pt>
                <c:pt idx="87">
                  <c:v>3.59</c:v>
                </c:pt>
                <c:pt idx="88">
                  <c:v>3.6</c:v>
                </c:pt>
                <c:pt idx="89">
                  <c:v>3.47</c:v>
                </c:pt>
                <c:pt idx="90">
                  <c:v>3.33</c:v>
                </c:pt>
                <c:pt idx="91">
                  <c:v>3.31</c:v>
                </c:pt>
                <c:pt idx="92">
                  <c:v>3.21</c:v>
                </c:pt>
                <c:pt idx="93">
                  <c:v>3.14</c:v>
                </c:pt>
                <c:pt idx="94">
                  <c:v>3.17</c:v>
                </c:pt>
                <c:pt idx="95">
                  <c:v>2.96</c:v>
                </c:pt>
                <c:pt idx="96">
                  <c:v>2.94</c:v>
                </c:pt>
                <c:pt idx="97">
                  <c:v>2.89</c:v>
                </c:pt>
                <c:pt idx="98">
                  <c:v>2.76</c:v>
                </c:pt>
                <c:pt idx="99">
                  <c:v>2.83</c:v>
                </c:pt>
                <c:pt idx="100">
                  <c:v>2.8</c:v>
                </c:pt>
                <c:pt idx="101">
                  <c:v>2.78</c:v>
                </c:pt>
                <c:pt idx="102">
                  <c:v>2.76</c:v>
                </c:pt>
                <c:pt idx="103">
                  <c:v>2.71</c:v>
                </c:pt>
                <c:pt idx="104">
                  <c:v>2.63</c:v>
                </c:pt>
                <c:pt idx="105">
                  <c:v>2.71</c:v>
                </c:pt>
                <c:pt idx="106">
                  <c:v>2.68</c:v>
                </c:pt>
                <c:pt idx="107">
                  <c:v>2.58</c:v>
                </c:pt>
                <c:pt idx="108">
                  <c:v>2.56</c:v>
                </c:pt>
                <c:pt idx="109">
                  <c:v>2.52</c:v>
                </c:pt>
                <c:pt idx="110">
                  <c:v>2.36</c:v>
                </c:pt>
                <c:pt idx="111">
                  <c:v>2.42</c:v>
                </c:pt>
                <c:pt idx="112">
                  <c:v>2.39</c:v>
                </c:pt>
                <c:pt idx="113">
                  <c:v>2.34</c:v>
                </c:pt>
                <c:pt idx="114">
                  <c:v>2.35</c:v>
                </c:pt>
                <c:pt idx="115">
                  <c:v>2.33</c:v>
                </c:pt>
                <c:pt idx="116">
                  <c:v>2.31</c:v>
                </c:pt>
                <c:pt idx="117">
                  <c:v>2.33</c:v>
                </c:pt>
                <c:pt idx="118">
                  <c:v>2.27</c:v>
                </c:pt>
                <c:pt idx="119">
                  <c:v>2.25</c:v>
                </c:pt>
                <c:pt idx="120">
                  <c:v>2.25</c:v>
                </c:pt>
                <c:pt idx="121">
                  <c:v>2.23</c:v>
                </c:pt>
                <c:pt idx="122">
                  <c:v>2.19</c:v>
                </c:pt>
                <c:pt idx="123">
                  <c:v>2.21</c:v>
                </c:pt>
                <c:pt idx="124">
                  <c:v>2.21</c:v>
                </c:pt>
                <c:pt idx="125">
                  <c:v>2.1800000000000002</c:v>
                </c:pt>
                <c:pt idx="126">
                  <c:v>2.15</c:v>
                </c:pt>
                <c:pt idx="127">
                  <c:v>2.15</c:v>
                </c:pt>
                <c:pt idx="128">
                  <c:v>2.11</c:v>
                </c:pt>
                <c:pt idx="129">
                  <c:v>2.1</c:v>
                </c:pt>
                <c:pt idx="130">
                  <c:v>2.11</c:v>
                </c:pt>
                <c:pt idx="131">
                  <c:v>2.12</c:v>
                </c:pt>
                <c:pt idx="132">
                  <c:v>2.09</c:v>
                </c:pt>
                <c:pt idx="133">
                  <c:v>2.0699999999999998</c:v>
                </c:pt>
              </c:numCache>
            </c:numRef>
          </c:val>
          <c:smooth val="0"/>
          <c:extLst>
            <c:ext xmlns:c16="http://schemas.microsoft.com/office/drawing/2014/chart" uri="{C3380CC4-5D6E-409C-BE32-E72D297353CC}">
              <c16:uniqueId val="{00000002-87BC-404E-952A-0E70D74D93FF}"/>
            </c:ext>
          </c:extLst>
        </c:ser>
        <c:ser>
          <c:idx val="3"/>
          <c:order val="3"/>
          <c:tx>
            <c:strRef>
              <c:f>Data!$O$22</c:f>
              <c:strCache>
                <c:ptCount val="1"/>
                <c:pt idx="0">
                  <c:v>SME loan interest rate, Ireland</c:v>
                </c:pt>
              </c:strCache>
            </c:strRef>
          </c:tx>
          <c:marker>
            <c:symbol val="none"/>
          </c:marker>
          <c:cat>
            <c:numRef>
              <c:f>Data!$J$23:$J$156</c:f>
              <c:numCache>
                <c:formatCode>General</c:formatCode>
                <c:ptCount val="134"/>
                <c:pt idx="0">
                  <c:v>2007</c:v>
                </c:pt>
                <c:pt idx="10">
                  <c:v>2008</c:v>
                </c:pt>
                <c:pt idx="22">
                  <c:v>2009</c:v>
                </c:pt>
                <c:pt idx="34">
                  <c:v>2010</c:v>
                </c:pt>
                <c:pt idx="46">
                  <c:v>2011</c:v>
                </c:pt>
                <c:pt idx="58">
                  <c:v>2012</c:v>
                </c:pt>
                <c:pt idx="70">
                  <c:v>2013</c:v>
                </c:pt>
                <c:pt idx="82">
                  <c:v>2014</c:v>
                </c:pt>
                <c:pt idx="94">
                  <c:v>2015</c:v>
                </c:pt>
                <c:pt idx="105">
                  <c:v>2016</c:v>
                </c:pt>
                <c:pt idx="117">
                  <c:v>2017</c:v>
                </c:pt>
                <c:pt idx="129">
                  <c:v>2018</c:v>
                </c:pt>
              </c:numCache>
            </c:numRef>
          </c:cat>
          <c:val>
            <c:numRef>
              <c:f>Data!$O$23:$O$156</c:f>
              <c:numCache>
                <c:formatCode>General</c:formatCode>
                <c:ptCount val="134"/>
                <c:pt idx="0">
                  <c:v>5.92</c:v>
                </c:pt>
                <c:pt idx="1">
                  <c:v>5.97</c:v>
                </c:pt>
                <c:pt idx="2">
                  <c:v>6.04</c:v>
                </c:pt>
                <c:pt idx="3">
                  <c:v>6.18</c:v>
                </c:pt>
                <c:pt idx="4">
                  <c:v>6.22</c:v>
                </c:pt>
                <c:pt idx="5">
                  <c:v>6.46</c:v>
                </c:pt>
                <c:pt idx="6">
                  <c:v>6.61</c:v>
                </c:pt>
                <c:pt idx="7">
                  <c:v>6.43</c:v>
                </c:pt>
                <c:pt idx="8">
                  <c:v>6.45</c:v>
                </c:pt>
                <c:pt idx="9">
                  <c:v>6.75</c:v>
                </c:pt>
                <c:pt idx="10">
                  <c:v>6.37</c:v>
                </c:pt>
                <c:pt idx="11">
                  <c:v>6.46</c:v>
                </c:pt>
                <c:pt idx="12">
                  <c:v>6.48</c:v>
                </c:pt>
                <c:pt idx="13">
                  <c:v>6.62</c:v>
                </c:pt>
                <c:pt idx="14">
                  <c:v>6.61</c:v>
                </c:pt>
                <c:pt idx="15">
                  <c:v>6.75</c:v>
                </c:pt>
                <c:pt idx="16">
                  <c:v>6.8</c:v>
                </c:pt>
                <c:pt idx="17">
                  <c:v>6.94</c:v>
                </c:pt>
                <c:pt idx="18">
                  <c:v>7.24</c:v>
                </c:pt>
                <c:pt idx="19">
                  <c:v>6.95</c:v>
                </c:pt>
                <c:pt idx="20">
                  <c:v>6.78</c:v>
                </c:pt>
                <c:pt idx="21">
                  <c:v>5.95</c:v>
                </c:pt>
                <c:pt idx="22">
                  <c:v>5.24</c:v>
                </c:pt>
                <c:pt idx="23">
                  <c:v>4.7300000000000004</c:v>
                </c:pt>
                <c:pt idx="24">
                  <c:v>4.2</c:v>
                </c:pt>
                <c:pt idx="25">
                  <c:v>4.0599999999999996</c:v>
                </c:pt>
                <c:pt idx="26">
                  <c:v>3.89</c:v>
                </c:pt>
                <c:pt idx="27">
                  <c:v>3.84</c:v>
                </c:pt>
                <c:pt idx="28">
                  <c:v>3.89</c:v>
                </c:pt>
                <c:pt idx="29">
                  <c:v>3.58</c:v>
                </c:pt>
                <c:pt idx="30">
                  <c:v>3.5</c:v>
                </c:pt>
                <c:pt idx="31">
                  <c:v>3.59</c:v>
                </c:pt>
                <c:pt idx="32">
                  <c:v>3.94</c:v>
                </c:pt>
                <c:pt idx="33">
                  <c:v>3.32</c:v>
                </c:pt>
                <c:pt idx="34">
                  <c:v>3.8</c:v>
                </c:pt>
                <c:pt idx="35">
                  <c:v>3.81</c:v>
                </c:pt>
                <c:pt idx="36">
                  <c:v>3.67</c:v>
                </c:pt>
                <c:pt idx="37">
                  <c:v>3.82</c:v>
                </c:pt>
                <c:pt idx="38">
                  <c:v>3.75</c:v>
                </c:pt>
                <c:pt idx="39">
                  <c:v>3.72</c:v>
                </c:pt>
                <c:pt idx="40">
                  <c:v>3.74</c:v>
                </c:pt>
                <c:pt idx="41">
                  <c:v>3.82</c:v>
                </c:pt>
                <c:pt idx="42">
                  <c:v>4.05</c:v>
                </c:pt>
                <c:pt idx="43">
                  <c:v>4.03</c:v>
                </c:pt>
                <c:pt idx="44">
                  <c:v>4.49</c:v>
                </c:pt>
                <c:pt idx="45">
                  <c:v>3.87</c:v>
                </c:pt>
                <c:pt idx="46">
                  <c:v>4.2</c:v>
                </c:pt>
                <c:pt idx="47">
                  <c:v>4.3099999999999996</c:v>
                </c:pt>
                <c:pt idx="48">
                  <c:v>4.26</c:v>
                </c:pt>
                <c:pt idx="49">
                  <c:v>4.74</c:v>
                </c:pt>
                <c:pt idx="50">
                  <c:v>4.74</c:v>
                </c:pt>
                <c:pt idx="51">
                  <c:v>4.8499999999999996</c:v>
                </c:pt>
                <c:pt idx="52">
                  <c:v>5.08</c:v>
                </c:pt>
                <c:pt idx="53">
                  <c:v>4.96</c:v>
                </c:pt>
                <c:pt idx="54">
                  <c:v>4.99</c:v>
                </c:pt>
                <c:pt idx="55">
                  <c:v>3.92</c:v>
                </c:pt>
                <c:pt idx="56">
                  <c:v>5.28</c:v>
                </c:pt>
                <c:pt idx="57">
                  <c:v>4.68</c:v>
                </c:pt>
                <c:pt idx="58">
                  <c:v>4.78</c:v>
                </c:pt>
                <c:pt idx="59">
                  <c:v>4.7300000000000004</c:v>
                </c:pt>
                <c:pt idx="60">
                  <c:v>4.3499999999999996</c:v>
                </c:pt>
                <c:pt idx="61">
                  <c:v>4.24</c:v>
                </c:pt>
                <c:pt idx="62">
                  <c:v>4.38</c:v>
                </c:pt>
                <c:pt idx="63">
                  <c:v>4.5</c:v>
                </c:pt>
                <c:pt idx="64">
                  <c:v>4.34</c:v>
                </c:pt>
                <c:pt idx="65">
                  <c:v>4.43</c:v>
                </c:pt>
                <c:pt idx="66">
                  <c:v>3.8</c:v>
                </c:pt>
                <c:pt idx="67">
                  <c:v>4.0199999999999996</c:v>
                </c:pt>
                <c:pt idx="68">
                  <c:v>4.6500000000000004</c:v>
                </c:pt>
                <c:pt idx="69">
                  <c:v>4.08</c:v>
                </c:pt>
                <c:pt idx="70">
                  <c:v>4.0599999999999996</c:v>
                </c:pt>
                <c:pt idx="71">
                  <c:v>4.3099999999999996</c:v>
                </c:pt>
                <c:pt idx="72">
                  <c:v>4.2300000000000004</c:v>
                </c:pt>
                <c:pt idx="73">
                  <c:v>4.4000000000000004</c:v>
                </c:pt>
                <c:pt idx="74">
                  <c:v>4.4400000000000004</c:v>
                </c:pt>
                <c:pt idx="75">
                  <c:v>4.17</c:v>
                </c:pt>
                <c:pt idx="76">
                  <c:v>4.3499999999999996</c:v>
                </c:pt>
                <c:pt idx="77">
                  <c:v>3.99</c:v>
                </c:pt>
                <c:pt idx="78">
                  <c:v>4.2</c:v>
                </c:pt>
                <c:pt idx="79">
                  <c:v>4.42</c:v>
                </c:pt>
                <c:pt idx="80">
                  <c:v>5.07</c:v>
                </c:pt>
                <c:pt idx="81">
                  <c:v>4.16</c:v>
                </c:pt>
                <c:pt idx="82">
                  <c:v>4.4800000000000004</c:v>
                </c:pt>
                <c:pt idx="83">
                  <c:v>4.53</c:v>
                </c:pt>
                <c:pt idx="84">
                  <c:v>4.4400000000000004</c:v>
                </c:pt>
                <c:pt idx="85">
                  <c:v>4.87</c:v>
                </c:pt>
                <c:pt idx="86">
                  <c:v>4.76</c:v>
                </c:pt>
                <c:pt idx="87">
                  <c:v>4.68</c:v>
                </c:pt>
                <c:pt idx="88">
                  <c:v>4.9800000000000004</c:v>
                </c:pt>
                <c:pt idx="89">
                  <c:v>4.79</c:v>
                </c:pt>
                <c:pt idx="90">
                  <c:v>4.91</c:v>
                </c:pt>
                <c:pt idx="91">
                  <c:v>5.18</c:v>
                </c:pt>
                <c:pt idx="92">
                  <c:v>5.05</c:v>
                </c:pt>
                <c:pt idx="93">
                  <c:v>4.7</c:v>
                </c:pt>
                <c:pt idx="94">
                  <c:v>4.63</c:v>
                </c:pt>
                <c:pt idx="95">
                  <c:v>4.5</c:v>
                </c:pt>
                <c:pt idx="96">
                  <c:v>4.6399999999999997</c:v>
                </c:pt>
                <c:pt idx="97">
                  <c:v>4.57</c:v>
                </c:pt>
                <c:pt idx="98">
                  <c:v>4.53</c:v>
                </c:pt>
                <c:pt idx="99">
                  <c:v>4.66</c:v>
                </c:pt>
                <c:pt idx="100">
                  <c:v>4.97</c:v>
                </c:pt>
                <c:pt idx="101">
                  <c:v>4.4000000000000004</c:v>
                </c:pt>
                <c:pt idx="102">
                  <c:v>5</c:v>
                </c:pt>
                <c:pt idx="103">
                  <c:v>5.84</c:v>
                </c:pt>
                <c:pt idx="104">
                  <c:v>4.54</c:v>
                </c:pt>
                <c:pt idx="105">
                  <c:v>4.76</c:v>
                </c:pt>
                <c:pt idx="106">
                  <c:v>4.38</c:v>
                </c:pt>
                <c:pt idx="107">
                  <c:v>4.47</c:v>
                </c:pt>
                <c:pt idx="108">
                  <c:v>4.34</c:v>
                </c:pt>
                <c:pt idx="109">
                  <c:v>4.62</c:v>
                </c:pt>
                <c:pt idx="110">
                  <c:v>4.53</c:v>
                </c:pt>
                <c:pt idx="111">
                  <c:v>4.6500000000000004</c:v>
                </c:pt>
                <c:pt idx="112">
                  <c:v>4.34</c:v>
                </c:pt>
                <c:pt idx="113">
                  <c:v>4.78</c:v>
                </c:pt>
                <c:pt idx="114">
                  <c:v>4.75</c:v>
                </c:pt>
                <c:pt idx="115">
                  <c:v>5.53</c:v>
                </c:pt>
                <c:pt idx="116">
                  <c:v>4.6399999999999997</c:v>
                </c:pt>
                <c:pt idx="117">
                  <c:v>4.63</c:v>
                </c:pt>
                <c:pt idx="118">
                  <c:v>4.41</c:v>
                </c:pt>
                <c:pt idx="119">
                  <c:v>4.28</c:v>
                </c:pt>
                <c:pt idx="120">
                  <c:v>4.0199999999999996</c:v>
                </c:pt>
                <c:pt idx="121">
                  <c:v>4.16</c:v>
                </c:pt>
                <c:pt idx="122">
                  <c:v>4.17</c:v>
                </c:pt>
                <c:pt idx="123">
                  <c:v>4.03</c:v>
                </c:pt>
                <c:pt idx="124">
                  <c:v>4.28</c:v>
                </c:pt>
                <c:pt idx="125">
                  <c:v>4.1100000000000003</c:v>
                </c:pt>
                <c:pt idx="126">
                  <c:v>4.74</c:v>
                </c:pt>
                <c:pt idx="127">
                  <c:v>5.66</c:v>
                </c:pt>
                <c:pt idx="128">
                  <c:v>4.2</c:v>
                </c:pt>
                <c:pt idx="129">
                  <c:v>3.96</c:v>
                </c:pt>
                <c:pt idx="130">
                  <c:v>4.42</c:v>
                </c:pt>
                <c:pt idx="131">
                  <c:v>3.92</c:v>
                </c:pt>
                <c:pt idx="132">
                  <c:v>4.3099999999999996</c:v>
                </c:pt>
                <c:pt idx="133">
                  <c:v>4</c:v>
                </c:pt>
              </c:numCache>
            </c:numRef>
          </c:val>
          <c:smooth val="0"/>
          <c:extLst>
            <c:ext xmlns:c16="http://schemas.microsoft.com/office/drawing/2014/chart" uri="{C3380CC4-5D6E-409C-BE32-E72D297353CC}">
              <c16:uniqueId val="{00000003-87BC-404E-952A-0E70D74D93FF}"/>
            </c:ext>
          </c:extLst>
        </c:ser>
        <c:dLbls>
          <c:showLegendKey val="0"/>
          <c:showVal val="0"/>
          <c:showCatName val="0"/>
          <c:showSerName val="0"/>
          <c:showPercent val="0"/>
          <c:showBubbleSize val="0"/>
        </c:dLbls>
        <c:smooth val="0"/>
        <c:axId val="109325312"/>
        <c:axId val="109331200"/>
      </c:lineChart>
      <c:catAx>
        <c:axId val="109325312"/>
        <c:scaling>
          <c:orientation val="minMax"/>
        </c:scaling>
        <c:delete val="0"/>
        <c:axPos val="b"/>
        <c:numFmt formatCode="General" sourceLinked="1"/>
        <c:majorTickMark val="out"/>
        <c:minorTickMark val="none"/>
        <c:tickLblPos val="nextTo"/>
        <c:txPr>
          <a:bodyPr rot="-3420000"/>
          <a:lstStyle/>
          <a:p>
            <a:pPr>
              <a:defRPr/>
            </a:pPr>
            <a:endParaRPr lang="en-US"/>
          </a:p>
        </c:txPr>
        <c:crossAx val="109331200"/>
        <c:crosses val="autoZero"/>
        <c:auto val="1"/>
        <c:lblAlgn val="ctr"/>
        <c:lblOffset val="100"/>
        <c:noMultiLvlLbl val="0"/>
      </c:catAx>
      <c:valAx>
        <c:axId val="109331200"/>
        <c:scaling>
          <c:orientation val="minMax"/>
        </c:scaling>
        <c:delete val="0"/>
        <c:axPos val="l"/>
        <c:majorGridlines/>
        <c:numFmt formatCode="General" sourceLinked="1"/>
        <c:majorTickMark val="out"/>
        <c:minorTickMark val="none"/>
        <c:tickLblPos val="nextTo"/>
        <c:crossAx val="10932531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Data!$N$22</c:f>
              <c:strCache>
                <c:ptCount val="1"/>
                <c:pt idx="0">
                  <c:v>SME loans interest rate, Euro area</c:v>
                </c:pt>
              </c:strCache>
            </c:strRef>
          </c:tx>
          <c:marker>
            <c:symbol val="none"/>
          </c:marker>
          <c:cat>
            <c:numRef>
              <c:f>Data!$M$23:$M$156</c:f>
              <c:numCache>
                <c:formatCode>General</c:formatCode>
                <c:ptCount val="134"/>
                <c:pt idx="0">
                  <c:v>2007</c:v>
                </c:pt>
                <c:pt idx="10">
                  <c:v>2008</c:v>
                </c:pt>
                <c:pt idx="22">
                  <c:v>2009</c:v>
                </c:pt>
                <c:pt idx="34">
                  <c:v>2010</c:v>
                </c:pt>
                <c:pt idx="46">
                  <c:v>2011</c:v>
                </c:pt>
                <c:pt idx="58">
                  <c:v>2012</c:v>
                </c:pt>
                <c:pt idx="70">
                  <c:v>2013</c:v>
                </c:pt>
                <c:pt idx="82">
                  <c:v>2014</c:v>
                </c:pt>
                <c:pt idx="94">
                  <c:v>2015</c:v>
                </c:pt>
                <c:pt idx="105">
                  <c:v>2016</c:v>
                </c:pt>
                <c:pt idx="117">
                  <c:v>2017</c:v>
                </c:pt>
                <c:pt idx="129">
                  <c:v>2018</c:v>
                </c:pt>
              </c:numCache>
            </c:numRef>
          </c:cat>
          <c:val>
            <c:numRef>
              <c:f>Data!$N$23:$N$156</c:f>
              <c:numCache>
                <c:formatCode>General</c:formatCode>
                <c:ptCount val="134"/>
                <c:pt idx="0">
                  <c:v>5.3</c:v>
                </c:pt>
                <c:pt idx="1">
                  <c:v>5.37</c:v>
                </c:pt>
                <c:pt idx="2">
                  <c:v>5.43</c:v>
                </c:pt>
                <c:pt idx="3">
                  <c:v>5.53</c:v>
                </c:pt>
                <c:pt idx="4">
                  <c:v>5.58</c:v>
                </c:pt>
                <c:pt idx="5">
                  <c:v>5.77</c:v>
                </c:pt>
                <c:pt idx="6">
                  <c:v>5.93</c:v>
                </c:pt>
                <c:pt idx="7">
                  <c:v>5.96</c:v>
                </c:pt>
                <c:pt idx="8">
                  <c:v>5.96</c:v>
                </c:pt>
                <c:pt idx="9">
                  <c:v>6.08</c:v>
                </c:pt>
                <c:pt idx="10">
                  <c:v>5.93</c:v>
                </c:pt>
                <c:pt idx="11">
                  <c:v>5.84</c:v>
                </c:pt>
                <c:pt idx="12">
                  <c:v>5.91</c:v>
                </c:pt>
                <c:pt idx="13">
                  <c:v>6.03</c:v>
                </c:pt>
                <c:pt idx="14">
                  <c:v>6.1</c:v>
                </c:pt>
                <c:pt idx="15">
                  <c:v>6.16</c:v>
                </c:pt>
                <c:pt idx="16">
                  <c:v>6.26</c:v>
                </c:pt>
                <c:pt idx="17">
                  <c:v>6.27</c:v>
                </c:pt>
                <c:pt idx="18">
                  <c:v>6.34</c:v>
                </c:pt>
                <c:pt idx="19">
                  <c:v>6.52</c:v>
                </c:pt>
                <c:pt idx="20">
                  <c:v>6.04</c:v>
                </c:pt>
                <c:pt idx="21">
                  <c:v>5.38</c:v>
                </c:pt>
                <c:pt idx="22">
                  <c:v>4.7300000000000004</c:v>
                </c:pt>
                <c:pt idx="23">
                  <c:v>4.32</c:v>
                </c:pt>
                <c:pt idx="24">
                  <c:v>4.03</c:v>
                </c:pt>
                <c:pt idx="25">
                  <c:v>3.82</c:v>
                </c:pt>
                <c:pt idx="26">
                  <c:v>3.73</c:v>
                </c:pt>
                <c:pt idx="27">
                  <c:v>3.64</c:v>
                </c:pt>
                <c:pt idx="28">
                  <c:v>3.56</c:v>
                </c:pt>
                <c:pt idx="29">
                  <c:v>3.42</c:v>
                </c:pt>
                <c:pt idx="30">
                  <c:v>3.36</c:v>
                </c:pt>
                <c:pt idx="31">
                  <c:v>3.34</c:v>
                </c:pt>
                <c:pt idx="32">
                  <c:v>3.34</c:v>
                </c:pt>
                <c:pt idx="33">
                  <c:v>3.28</c:v>
                </c:pt>
                <c:pt idx="34">
                  <c:v>3.25</c:v>
                </c:pt>
                <c:pt idx="35">
                  <c:v>3.26</c:v>
                </c:pt>
                <c:pt idx="36">
                  <c:v>3.24</c:v>
                </c:pt>
                <c:pt idx="37">
                  <c:v>3.19</c:v>
                </c:pt>
                <c:pt idx="38">
                  <c:v>3.25</c:v>
                </c:pt>
                <c:pt idx="39">
                  <c:v>3.24</c:v>
                </c:pt>
                <c:pt idx="40">
                  <c:v>3.29</c:v>
                </c:pt>
                <c:pt idx="41">
                  <c:v>3.39</c:v>
                </c:pt>
                <c:pt idx="42">
                  <c:v>3.35</c:v>
                </c:pt>
                <c:pt idx="43">
                  <c:v>3.45</c:v>
                </c:pt>
                <c:pt idx="44">
                  <c:v>3.56</c:v>
                </c:pt>
                <c:pt idx="45">
                  <c:v>3.5</c:v>
                </c:pt>
                <c:pt idx="46">
                  <c:v>3.45</c:v>
                </c:pt>
                <c:pt idx="47">
                  <c:v>3.6</c:v>
                </c:pt>
                <c:pt idx="48">
                  <c:v>3.69</c:v>
                </c:pt>
                <c:pt idx="49">
                  <c:v>3.78</c:v>
                </c:pt>
                <c:pt idx="50">
                  <c:v>3.92</c:v>
                </c:pt>
                <c:pt idx="51">
                  <c:v>3.94</c:v>
                </c:pt>
                <c:pt idx="52">
                  <c:v>4.09</c:v>
                </c:pt>
                <c:pt idx="53">
                  <c:v>4.0999999999999996</c:v>
                </c:pt>
                <c:pt idx="54">
                  <c:v>4.18</c:v>
                </c:pt>
                <c:pt idx="55">
                  <c:v>4.2699999999999996</c:v>
                </c:pt>
                <c:pt idx="56">
                  <c:v>4.34</c:v>
                </c:pt>
                <c:pt idx="57">
                  <c:v>4.43</c:v>
                </c:pt>
                <c:pt idx="58">
                  <c:v>4.37</c:v>
                </c:pt>
                <c:pt idx="59">
                  <c:v>4.28</c:v>
                </c:pt>
                <c:pt idx="60">
                  <c:v>4.2</c:v>
                </c:pt>
                <c:pt idx="61">
                  <c:v>4.18</c:v>
                </c:pt>
                <c:pt idx="62">
                  <c:v>4.1399999999999997</c:v>
                </c:pt>
                <c:pt idx="63">
                  <c:v>4.08</c:v>
                </c:pt>
                <c:pt idx="64">
                  <c:v>4.12</c:v>
                </c:pt>
                <c:pt idx="65">
                  <c:v>3.94</c:v>
                </c:pt>
                <c:pt idx="66">
                  <c:v>3.87</c:v>
                </c:pt>
                <c:pt idx="67">
                  <c:v>3.92</c:v>
                </c:pt>
                <c:pt idx="68">
                  <c:v>3.89</c:v>
                </c:pt>
                <c:pt idx="69">
                  <c:v>3.78</c:v>
                </c:pt>
                <c:pt idx="70">
                  <c:v>3.78</c:v>
                </c:pt>
                <c:pt idx="71">
                  <c:v>3.82</c:v>
                </c:pt>
                <c:pt idx="72">
                  <c:v>3.74</c:v>
                </c:pt>
                <c:pt idx="73">
                  <c:v>3.84</c:v>
                </c:pt>
                <c:pt idx="74">
                  <c:v>3.88</c:v>
                </c:pt>
                <c:pt idx="75">
                  <c:v>3.72</c:v>
                </c:pt>
                <c:pt idx="76">
                  <c:v>3.85</c:v>
                </c:pt>
                <c:pt idx="77">
                  <c:v>3.71</c:v>
                </c:pt>
                <c:pt idx="78">
                  <c:v>3.75</c:v>
                </c:pt>
                <c:pt idx="79">
                  <c:v>3.85</c:v>
                </c:pt>
                <c:pt idx="80">
                  <c:v>3.83</c:v>
                </c:pt>
                <c:pt idx="81">
                  <c:v>3.78</c:v>
                </c:pt>
                <c:pt idx="82">
                  <c:v>3.84</c:v>
                </c:pt>
                <c:pt idx="83">
                  <c:v>3.81</c:v>
                </c:pt>
                <c:pt idx="84">
                  <c:v>3.78</c:v>
                </c:pt>
                <c:pt idx="85">
                  <c:v>3.78</c:v>
                </c:pt>
                <c:pt idx="86">
                  <c:v>3.78</c:v>
                </c:pt>
                <c:pt idx="87">
                  <c:v>3.59</c:v>
                </c:pt>
                <c:pt idx="88">
                  <c:v>3.6</c:v>
                </c:pt>
                <c:pt idx="89">
                  <c:v>3.47</c:v>
                </c:pt>
                <c:pt idx="90">
                  <c:v>3.33</c:v>
                </c:pt>
                <c:pt idx="91">
                  <c:v>3.31</c:v>
                </c:pt>
                <c:pt idx="92">
                  <c:v>3.21</c:v>
                </c:pt>
                <c:pt idx="93">
                  <c:v>3.14</c:v>
                </c:pt>
                <c:pt idx="94">
                  <c:v>3.17</c:v>
                </c:pt>
                <c:pt idx="95">
                  <c:v>2.96</c:v>
                </c:pt>
                <c:pt idx="96">
                  <c:v>2.94</c:v>
                </c:pt>
                <c:pt idx="97">
                  <c:v>2.89</c:v>
                </c:pt>
                <c:pt idx="98">
                  <c:v>2.76</c:v>
                </c:pt>
                <c:pt idx="99">
                  <c:v>2.83</c:v>
                </c:pt>
                <c:pt idx="100">
                  <c:v>2.8</c:v>
                </c:pt>
                <c:pt idx="101">
                  <c:v>2.78</c:v>
                </c:pt>
                <c:pt idx="102">
                  <c:v>2.76</c:v>
                </c:pt>
                <c:pt idx="103">
                  <c:v>2.71</c:v>
                </c:pt>
                <c:pt idx="104">
                  <c:v>2.63</c:v>
                </c:pt>
                <c:pt idx="105">
                  <c:v>2.71</c:v>
                </c:pt>
                <c:pt idx="106">
                  <c:v>2.68</c:v>
                </c:pt>
                <c:pt idx="107">
                  <c:v>2.58</c:v>
                </c:pt>
                <c:pt idx="108">
                  <c:v>2.56</c:v>
                </c:pt>
                <c:pt idx="109">
                  <c:v>2.52</c:v>
                </c:pt>
                <c:pt idx="110">
                  <c:v>2.36</c:v>
                </c:pt>
                <c:pt idx="111">
                  <c:v>2.42</c:v>
                </c:pt>
                <c:pt idx="112">
                  <c:v>2.39</c:v>
                </c:pt>
                <c:pt idx="113">
                  <c:v>2.34</c:v>
                </c:pt>
                <c:pt idx="114">
                  <c:v>2.35</c:v>
                </c:pt>
                <c:pt idx="115">
                  <c:v>2.33</c:v>
                </c:pt>
                <c:pt idx="116">
                  <c:v>2.31</c:v>
                </c:pt>
                <c:pt idx="117">
                  <c:v>2.33</c:v>
                </c:pt>
                <c:pt idx="118">
                  <c:v>2.27</c:v>
                </c:pt>
                <c:pt idx="119">
                  <c:v>2.25</c:v>
                </c:pt>
                <c:pt idx="120">
                  <c:v>2.25</c:v>
                </c:pt>
                <c:pt idx="121">
                  <c:v>2.23</c:v>
                </c:pt>
                <c:pt idx="122">
                  <c:v>2.19</c:v>
                </c:pt>
                <c:pt idx="123">
                  <c:v>2.21</c:v>
                </c:pt>
                <c:pt idx="124">
                  <c:v>2.21</c:v>
                </c:pt>
                <c:pt idx="125">
                  <c:v>2.1800000000000002</c:v>
                </c:pt>
                <c:pt idx="126">
                  <c:v>2.15</c:v>
                </c:pt>
                <c:pt idx="127">
                  <c:v>2.15</c:v>
                </c:pt>
                <c:pt idx="128">
                  <c:v>2.11</c:v>
                </c:pt>
                <c:pt idx="129">
                  <c:v>2.1</c:v>
                </c:pt>
                <c:pt idx="130">
                  <c:v>2.11</c:v>
                </c:pt>
                <c:pt idx="131">
                  <c:v>2.12</c:v>
                </c:pt>
                <c:pt idx="132">
                  <c:v>2.09</c:v>
                </c:pt>
                <c:pt idx="133">
                  <c:v>2.0699999999999998</c:v>
                </c:pt>
              </c:numCache>
            </c:numRef>
          </c:val>
          <c:smooth val="0"/>
          <c:extLst>
            <c:ext xmlns:c16="http://schemas.microsoft.com/office/drawing/2014/chart" uri="{C3380CC4-5D6E-409C-BE32-E72D297353CC}">
              <c16:uniqueId val="{00000000-2715-49BD-8BE1-B4620A169434}"/>
            </c:ext>
          </c:extLst>
        </c:ser>
        <c:ser>
          <c:idx val="1"/>
          <c:order val="1"/>
          <c:tx>
            <c:strRef>
              <c:f>Data!$O$22</c:f>
              <c:strCache>
                <c:ptCount val="1"/>
                <c:pt idx="0">
                  <c:v>SME loan interest rate, Ireland</c:v>
                </c:pt>
              </c:strCache>
            </c:strRef>
          </c:tx>
          <c:marker>
            <c:symbol val="none"/>
          </c:marker>
          <c:cat>
            <c:numRef>
              <c:f>Data!$M$23:$M$156</c:f>
              <c:numCache>
                <c:formatCode>General</c:formatCode>
                <c:ptCount val="134"/>
                <c:pt idx="0">
                  <c:v>2007</c:v>
                </c:pt>
                <c:pt idx="10">
                  <c:v>2008</c:v>
                </c:pt>
                <c:pt idx="22">
                  <c:v>2009</c:v>
                </c:pt>
                <c:pt idx="34">
                  <c:v>2010</c:v>
                </c:pt>
                <c:pt idx="46">
                  <c:v>2011</c:v>
                </c:pt>
                <c:pt idx="58">
                  <c:v>2012</c:v>
                </c:pt>
                <c:pt idx="70">
                  <c:v>2013</c:v>
                </c:pt>
                <c:pt idx="82">
                  <c:v>2014</c:v>
                </c:pt>
                <c:pt idx="94">
                  <c:v>2015</c:v>
                </c:pt>
                <c:pt idx="105">
                  <c:v>2016</c:v>
                </c:pt>
                <c:pt idx="117">
                  <c:v>2017</c:v>
                </c:pt>
                <c:pt idx="129">
                  <c:v>2018</c:v>
                </c:pt>
              </c:numCache>
            </c:numRef>
          </c:cat>
          <c:val>
            <c:numRef>
              <c:f>Data!$O$23:$O$156</c:f>
              <c:numCache>
                <c:formatCode>General</c:formatCode>
                <c:ptCount val="134"/>
                <c:pt idx="0">
                  <c:v>5.92</c:v>
                </c:pt>
                <c:pt idx="1">
                  <c:v>5.97</c:v>
                </c:pt>
                <c:pt idx="2">
                  <c:v>6.04</c:v>
                </c:pt>
                <c:pt idx="3">
                  <c:v>6.18</c:v>
                </c:pt>
                <c:pt idx="4">
                  <c:v>6.22</c:v>
                </c:pt>
                <c:pt idx="5">
                  <c:v>6.46</c:v>
                </c:pt>
                <c:pt idx="6">
                  <c:v>6.61</c:v>
                </c:pt>
                <c:pt idx="7">
                  <c:v>6.43</c:v>
                </c:pt>
                <c:pt idx="8">
                  <c:v>6.45</c:v>
                </c:pt>
                <c:pt idx="9">
                  <c:v>6.75</c:v>
                </c:pt>
                <c:pt idx="10">
                  <c:v>6.37</c:v>
                </c:pt>
                <c:pt idx="11">
                  <c:v>6.46</c:v>
                </c:pt>
                <c:pt idx="12">
                  <c:v>6.48</c:v>
                </c:pt>
                <c:pt idx="13">
                  <c:v>6.62</c:v>
                </c:pt>
                <c:pt idx="14">
                  <c:v>6.61</c:v>
                </c:pt>
                <c:pt idx="15">
                  <c:v>6.75</c:v>
                </c:pt>
                <c:pt idx="16">
                  <c:v>6.8</c:v>
                </c:pt>
                <c:pt idx="17">
                  <c:v>6.94</c:v>
                </c:pt>
                <c:pt idx="18">
                  <c:v>7.24</c:v>
                </c:pt>
                <c:pt idx="19">
                  <c:v>6.95</c:v>
                </c:pt>
                <c:pt idx="20">
                  <c:v>6.78</c:v>
                </c:pt>
                <c:pt idx="21">
                  <c:v>5.95</c:v>
                </c:pt>
                <c:pt idx="22">
                  <c:v>5.24</c:v>
                </c:pt>
                <c:pt idx="23">
                  <c:v>4.7300000000000004</c:v>
                </c:pt>
                <c:pt idx="24">
                  <c:v>4.2</c:v>
                </c:pt>
                <c:pt idx="25">
                  <c:v>4.0599999999999996</c:v>
                </c:pt>
                <c:pt idx="26">
                  <c:v>3.89</c:v>
                </c:pt>
                <c:pt idx="27">
                  <c:v>3.84</c:v>
                </c:pt>
                <c:pt idx="28">
                  <c:v>3.89</c:v>
                </c:pt>
                <c:pt idx="29">
                  <c:v>3.58</c:v>
                </c:pt>
                <c:pt idx="30">
                  <c:v>3.5</c:v>
                </c:pt>
                <c:pt idx="31">
                  <c:v>3.59</c:v>
                </c:pt>
                <c:pt idx="32">
                  <c:v>3.94</c:v>
                </c:pt>
                <c:pt idx="33">
                  <c:v>3.32</c:v>
                </c:pt>
                <c:pt idx="34">
                  <c:v>3.8</c:v>
                </c:pt>
                <c:pt idx="35">
                  <c:v>3.81</c:v>
                </c:pt>
                <c:pt idx="36">
                  <c:v>3.67</c:v>
                </c:pt>
                <c:pt idx="37">
                  <c:v>3.82</c:v>
                </c:pt>
                <c:pt idx="38">
                  <c:v>3.75</c:v>
                </c:pt>
                <c:pt idx="39">
                  <c:v>3.72</c:v>
                </c:pt>
                <c:pt idx="40">
                  <c:v>3.74</c:v>
                </c:pt>
                <c:pt idx="41">
                  <c:v>3.82</c:v>
                </c:pt>
                <c:pt idx="42">
                  <c:v>4.05</c:v>
                </c:pt>
                <c:pt idx="43">
                  <c:v>4.03</c:v>
                </c:pt>
                <c:pt idx="44">
                  <c:v>4.49</c:v>
                </c:pt>
                <c:pt idx="45">
                  <c:v>3.87</c:v>
                </c:pt>
                <c:pt idx="46">
                  <c:v>4.2</c:v>
                </c:pt>
                <c:pt idx="47">
                  <c:v>4.3099999999999996</c:v>
                </c:pt>
                <c:pt idx="48">
                  <c:v>4.26</c:v>
                </c:pt>
                <c:pt idx="49">
                  <c:v>4.74</c:v>
                </c:pt>
                <c:pt idx="50">
                  <c:v>4.74</c:v>
                </c:pt>
                <c:pt idx="51">
                  <c:v>4.8499999999999996</c:v>
                </c:pt>
                <c:pt idx="52">
                  <c:v>5.08</c:v>
                </c:pt>
                <c:pt idx="53">
                  <c:v>4.96</c:v>
                </c:pt>
                <c:pt idx="54">
                  <c:v>4.99</c:v>
                </c:pt>
                <c:pt idx="55">
                  <c:v>3.92</c:v>
                </c:pt>
                <c:pt idx="56">
                  <c:v>5.28</c:v>
                </c:pt>
                <c:pt idx="57">
                  <c:v>4.68</c:v>
                </c:pt>
                <c:pt idx="58">
                  <c:v>4.78</c:v>
                </c:pt>
                <c:pt idx="59">
                  <c:v>4.7300000000000004</c:v>
                </c:pt>
                <c:pt idx="60">
                  <c:v>4.3499999999999996</c:v>
                </c:pt>
                <c:pt idx="61">
                  <c:v>4.24</c:v>
                </c:pt>
                <c:pt idx="62">
                  <c:v>4.38</c:v>
                </c:pt>
                <c:pt idx="63">
                  <c:v>4.5</c:v>
                </c:pt>
                <c:pt idx="64">
                  <c:v>4.34</c:v>
                </c:pt>
                <c:pt idx="65">
                  <c:v>4.43</c:v>
                </c:pt>
                <c:pt idx="66">
                  <c:v>3.8</c:v>
                </c:pt>
                <c:pt idx="67">
                  <c:v>4.0199999999999996</c:v>
                </c:pt>
                <c:pt idx="68">
                  <c:v>4.6500000000000004</c:v>
                </c:pt>
                <c:pt idx="69">
                  <c:v>4.08</c:v>
                </c:pt>
                <c:pt idx="70">
                  <c:v>4.0599999999999996</c:v>
                </c:pt>
                <c:pt idx="71">
                  <c:v>4.3099999999999996</c:v>
                </c:pt>
                <c:pt idx="72">
                  <c:v>4.2300000000000004</c:v>
                </c:pt>
                <c:pt idx="73">
                  <c:v>4.4000000000000004</c:v>
                </c:pt>
                <c:pt idx="74">
                  <c:v>4.4400000000000004</c:v>
                </c:pt>
                <c:pt idx="75">
                  <c:v>4.17</c:v>
                </c:pt>
                <c:pt idx="76">
                  <c:v>4.3499999999999996</c:v>
                </c:pt>
                <c:pt idx="77">
                  <c:v>3.99</c:v>
                </c:pt>
                <c:pt idx="78">
                  <c:v>4.2</c:v>
                </c:pt>
                <c:pt idx="79">
                  <c:v>4.42</c:v>
                </c:pt>
                <c:pt idx="80">
                  <c:v>5.07</c:v>
                </c:pt>
                <c:pt idx="81">
                  <c:v>4.16</c:v>
                </c:pt>
                <c:pt idx="82">
                  <c:v>4.4800000000000004</c:v>
                </c:pt>
                <c:pt idx="83">
                  <c:v>4.53</c:v>
                </c:pt>
                <c:pt idx="84">
                  <c:v>4.4400000000000004</c:v>
                </c:pt>
                <c:pt idx="85">
                  <c:v>4.87</c:v>
                </c:pt>
                <c:pt idx="86">
                  <c:v>4.76</c:v>
                </c:pt>
                <c:pt idx="87">
                  <c:v>4.68</c:v>
                </c:pt>
                <c:pt idx="88">
                  <c:v>4.9800000000000004</c:v>
                </c:pt>
                <c:pt idx="89">
                  <c:v>4.79</c:v>
                </c:pt>
                <c:pt idx="90">
                  <c:v>4.91</c:v>
                </c:pt>
                <c:pt idx="91">
                  <c:v>5.18</c:v>
                </c:pt>
                <c:pt idx="92">
                  <c:v>5.05</c:v>
                </c:pt>
                <c:pt idx="93">
                  <c:v>4.7</c:v>
                </c:pt>
                <c:pt idx="94">
                  <c:v>4.63</c:v>
                </c:pt>
                <c:pt idx="95">
                  <c:v>4.5</c:v>
                </c:pt>
                <c:pt idx="96">
                  <c:v>4.6399999999999997</c:v>
                </c:pt>
                <c:pt idx="97">
                  <c:v>4.57</c:v>
                </c:pt>
                <c:pt idx="98">
                  <c:v>4.53</c:v>
                </c:pt>
                <c:pt idx="99">
                  <c:v>4.66</c:v>
                </c:pt>
                <c:pt idx="100">
                  <c:v>4.97</c:v>
                </c:pt>
                <c:pt idx="101">
                  <c:v>4.4000000000000004</c:v>
                </c:pt>
                <c:pt idx="102">
                  <c:v>5</c:v>
                </c:pt>
                <c:pt idx="103">
                  <c:v>5.84</c:v>
                </c:pt>
                <c:pt idx="104">
                  <c:v>4.54</c:v>
                </c:pt>
                <c:pt idx="105">
                  <c:v>4.76</c:v>
                </c:pt>
                <c:pt idx="106">
                  <c:v>4.38</c:v>
                </c:pt>
                <c:pt idx="107">
                  <c:v>4.47</c:v>
                </c:pt>
                <c:pt idx="108">
                  <c:v>4.34</c:v>
                </c:pt>
                <c:pt idx="109">
                  <c:v>4.62</c:v>
                </c:pt>
                <c:pt idx="110">
                  <c:v>4.53</c:v>
                </c:pt>
                <c:pt idx="111">
                  <c:v>4.6500000000000004</c:v>
                </c:pt>
                <c:pt idx="112">
                  <c:v>4.34</c:v>
                </c:pt>
                <c:pt idx="113">
                  <c:v>4.78</c:v>
                </c:pt>
                <c:pt idx="114">
                  <c:v>4.75</c:v>
                </c:pt>
                <c:pt idx="115">
                  <c:v>5.53</c:v>
                </c:pt>
                <c:pt idx="116">
                  <c:v>4.6399999999999997</c:v>
                </c:pt>
                <c:pt idx="117">
                  <c:v>4.63</c:v>
                </c:pt>
                <c:pt idx="118">
                  <c:v>4.41</c:v>
                </c:pt>
                <c:pt idx="119">
                  <c:v>4.28</c:v>
                </c:pt>
                <c:pt idx="120">
                  <c:v>4.0199999999999996</c:v>
                </c:pt>
                <c:pt idx="121">
                  <c:v>4.16</c:v>
                </c:pt>
                <c:pt idx="122">
                  <c:v>4.17</c:v>
                </c:pt>
                <c:pt idx="123">
                  <c:v>4.03</c:v>
                </c:pt>
                <c:pt idx="124">
                  <c:v>4.28</c:v>
                </c:pt>
                <c:pt idx="125">
                  <c:v>4.1100000000000003</c:v>
                </c:pt>
                <c:pt idx="126">
                  <c:v>4.74</c:v>
                </c:pt>
                <c:pt idx="127">
                  <c:v>5.66</c:v>
                </c:pt>
                <c:pt idx="128">
                  <c:v>4.2</c:v>
                </c:pt>
                <c:pt idx="129">
                  <c:v>3.96</c:v>
                </c:pt>
                <c:pt idx="130">
                  <c:v>4.42</c:v>
                </c:pt>
                <c:pt idx="131">
                  <c:v>3.92</c:v>
                </c:pt>
                <c:pt idx="132">
                  <c:v>4.3099999999999996</c:v>
                </c:pt>
                <c:pt idx="133">
                  <c:v>4</c:v>
                </c:pt>
              </c:numCache>
            </c:numRef>
          </c:val>
          <c:smooth val="0"/>
          <c:extLst>
            <c:ext xmlns:c16="http://schemas.microsoft.com/office/drawing/2014/chart" uri="{C3380CC4-5D6E-409C-BE32-E72D297353CC}">
              <c16:uniqueId val="{00000001-2715-49BD-8BE1-B4620A169434}"/>
            </c:ext>
          </c:extLst>
        </c:ser>
        <c:dLbls>
          <c:showLegendKey val="0"/>
          <c:showVal val="0"/>
          <c:showCatName val="0"/>
          <c:showSerName val="0"/>
          <c:showPercent val="0"/>
          <c:showBubbleSize val="0"/>
        </c:dLbls>
        <c:smooth val="0"/>
        <c:axId val="109368448"/>
        <c:axId val="109369984"/>
      </c:lineChart>
      <c:catAx>
        <c:axId val="109368448"/>
        <c:scaling>
          <c:orientation val="minMax"/>
        </c:scaling>
        <c:delete val="0"/>
        <c:axPos val="b"/>
        <c:numFmt formatCode="General" sourceLinked="1"/>
        <c:majorTickMark val="out"/>
        <c:minorTickMark val="none"/>
        <c:tickLblPos val="nextTo"/>
        <c:txPr>
          <a:bodyPr rot="-2700000"/>
          <a:lstStyle/>
          <a:p>
            <a:pPr>
              <a:defRPr/>
            </a:pPr>
            <a:endParaRPr lang="en-US"/>
          </a:p>
        </c:txPr>
        <c:crossAx val="109369984"/>
        <c:crosses val="autoZero"/>
        <c:auto val="1"/>
        <c:lblAlgn val="ctr"/>
        <c:lblOffset val="100"/>
        <c:noMultiLvlLbl val="0"/>
      </c:catAx>
      <c:valAx>
        <c:axId val="109369984"/>
        <c:scaling>
          <c:orientation val="minMax"/>
        </c:scaling>
        <c:delete val="0"/>
        <c:axPos val="l"/>
        <c:majorGridlines/>
        <c:numFmt formatCode="General" sourceLinked="1"/>
        <c:majorTickMark val="out"/>
        <c:minorTickMark val="none"/>
        <c:tickLblPos val="nextTo"/>
        <c:crossAx val="109368448"/>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Data!$K$22</c:f>
              <c:strCache>
                <c:ptCount val="1"/>
                <c:pt idx="0">
                  <c:v>Interest rate spread, Euro area</c:v>
                </c:pt>
              </c:strCache>
            </c:strRef>
          </c:tx>
          <c:marker>
            <c:symbol val="none"/>
          </c:marker>
          <c:cat>
            <c:numRef>
              <c:f>Data!$J$23:$J$156</c:f>
              <c:numCache>
                <c:formatCode>General</c:formatCode>
                <c:ptCount val="134"/>
                <c:pt idx="0">
                  <c:v>2007</c:v>
                </c:pt>
                <c:pt idx="10">
                  <c:v>2008</c:v>
                </c:pt>
                <c:pt idx="22">
                  <c:v>2009</c:v>
                </c:pt>
                <c:pt idx="34">
                  <c:v>2010</c:v>
                </c:pt>
                <c:pt idx="46">
                  <c:v>2011</c:v>
                </c:pt>
                <c:pt idx="58">
                  <c:v>2012</c:v>
                </c:pt>
                <c:pt idx="70">
                  <c:v>2013</c:v>
                </c:pt>
                <c:pt idx="82">
                  <c:v>2014</c:v>
                </c:pt>
                <c:pt idx="94">
                  <c:v>2015</c:v>
                </c:pt>
                <c:pt idx="105">
                  <c:v>2016</c:v>
                </c:pt>
                <c:pt idx="117">
                  <c:v>2017</c:v>
                </c:pt>
                <c:pt idx="129">
                  <c:v>2018</c:v>
                </c:pt>
              </c:numCache>
            </c:numRef>
          </c:cat>
          <c:val>
            <c:numRef>
              <c:f>Data!$K$23:$K$156</c:f>
              <c:numCache>
                <c:formatCode>General</c:formatCode>
                <c:ptCount val="134"/>
                <c:pt idx="0">
                  <c:v>0.68666666666666654</c:v>
                </c:pt>
                <c:pt idx="1">
                  <c:v>0.66999999999999993</c:v>
                </c:pt>
                <c:pt idx="2">
                  <c:v>0.67333333333333323</c:v>
                </c:pt>
                <c:pt idx="3">
                  <c:v>0.67333333333333345</c:v>
                </c:pt>
                <c:pt idx="4">
                  <c:v>0.67666666666666675</c:v>
                </c:pt>
                <c:pt idx="5">
                  <c:v>0.69333333333333336</c:v>
                </c:pt>
                <c:pt idx="6">
                  <c:v>0.72333333333333305</c:v>
                </c:pt>
                <c:pt idx="7">
                  <c:v>0.77999999999999969</c:v>
                </c:pt>
                <c:pt idx="8">
                  <c:v>0.81999999999999973</c:v>
                </c:pt>
                <c:pt idx="9">
                  <c:v>0.82</c:v>
                </c:pt>
                <c:pt idx="10">
                  <c:v>0.80666666666666664</c:v>
                </c:pt>
                <c:pt idx="11">
                  <c:v>0.77999999999999992</c:v>
                </c:pt>
                <c:pt idx="12">
                  <c:v>0.77666666666666639</c:v>
                </c:pt>
                <c:pt idx="13">
                  <c:v>0.75</c:v>
                </c:pt>
                <c:pt idx="14">
                  <c:v>0.76333333333333331</c:v>
                </c:pt>
                <c:pt idx="15">
                  <c:v>0.79333333333333356</c:v>
                </c:pt>
                <c:pt idx="16">
                  <c:v>0.82333333333333325</c:v>
                </c:pt>
                <c:pt idx="17">
                  <c:v>0.81999999999999973</c:v>
                </c:pt>
                <c:pt idx="18">
                  <c:v>0.79333333333333267</c:v>
                </c:pt>
                <c:pt idx="19">
                  <c:v>0.82999999999999952</c:v>
                </c:pt>
                <c:pt idx="20">
                  <c:v>0.94666666666666632</c:v>
                </c:pt>
                <c:pt idx="21">
                  <c:v>1.0666666666666664</c:v>
                </c:pt>
                <c:pt idx="22">
                  <c:v>1.1599999999999999</c:v>
                </c:pt>
                <c:pt idx="23">
                  <c:v>1.1700000000000002</c:v>
                </c:pt>
                <c:pt idx="24">
                  <c:v>1.2000000000000004</c:v>
                </c:pt>
                <c:pt idx="25">
                  <c:v>1.2233333333333334</c:v>
                </c:pt>
                <c:pt idx="26">
                  <c:v>1.2366666666666666</c:v>
                </c:pt>
                <c:pt idx="27">
                  <c:v>1.2</c:v>
                </c:pt>
                <c:pt idx="28">
                  <c:v>1.1700000000000002</c:v>
                </c:pt>
                <c:pt idx="29">
                  <c:v>1.1266666666666667</c:v>
                </c:pt>
                <c:pt idx="30">
                  <c:v>1.2033333333333334</c:v>
                </c:pt>
                <c:pt idx="31">
                  <c:v>1.2066666666666666</c:v>
                </c:pt>
                <c:pt idx="32">
                  <c:v>1.2033333333333331</c:v>
                </c:pt>
                <c:pt idx="33">
                  <c:v>1.1333333333333331</c:v>
                </c:pt>
                <c:pt idx="34">
                  <c:v>1.1466666666666667</c:v>
                </c:pt>
                <c:pt idx="35">
                  <c:v>1.2166666666666666</c:v>
                </c:pt>
                <c:pt idx="36">
                  <c:v>1.2700000000000002</c:v>
                </c:pt>
                <c:pt idx="37">
                  <c:v>1.2533333333333334</c:v>
                </c:pt>
                <c:pt idx="38">
                  <c:v>1.2433333333333334</c:v>
                </c:pt>
                <c:pt idx="39">
                  <c:v>1.1833333333333333</c:v>
                </c:pt>
                <c:pt idx="40">
                  <c:v>1.1333333333333335</c:v>
                </c:pt>
                <c:pt idx="41">
                  <c:v>1.0733333333333335</c:v>
                </c:pt>
                <c:pt idx="42">
                  <c:v>1.0800000000000003</c:v>
                </c:pt>
                <c:pt idx="43">
                  <c:v>1.1100000000000003</c:v>
                </c:pt>
                <c:pt idx="44">
                  <c:v>1.1200000000000003</c:v>
                </c:pt>
                <c:pt idx="45">
                  <c:v>1.0600000000000003</c:v>
                </c:pt>
                <c:pt idx="46">
                  <c:v>1.0166666666666668</c:v>
                </c:pt>
                <c:pt idx="47">
                  <c:v>0.96333333333333337</c:v>
                </c:pt>
                <c:pt idx="48">
                  <c:v>1.0133333333333334</c:v>
                </c:pt>
                <c:pt idx="49">
                  <c:v>1.0066666666666666</c:v>
                </c:pt>
                <c:pt idx="50">
                  <c:v>1.07</c:v>
                </c:pt>
                <c:pt idx="51">
                  <c:v>1.0566666666666666</c:v>
                </c:pt>
                <c:pt idx="52">
                  <c:v>1.0966666666666665</c:v>
                </c:pt>
                <c:pt idx="53">
                  <c:v>1.1066666666666665</c:v>
                </c:pt>
                <c:pt idx="54">
                  <c:v>1.1899999999999997</c:v>
                </c:pt>
                <c:pt idx="55">
                  <c:v>1.2299999999999998</c:v>
                </c:pt>
                <c:pt idx="56">
                  <c:v>1.3066666666666664</c:v>
                </c:pt>
                <c:pt idx="57">
                  <c:v>1.3066666666666664</c:v>
                </c:pt>
                <c:pt idx="58">
                  <c:v>1.4266666666666665</c:v>
                </c:pt>
                <c:pt idx="59">
                  <c:v>1.4933333333333334</c:v>
                </c:pt>
                <c:pt idx="60">
                  <c:v>1.6300000000000001</c:v>
                </c:pt>
                <c:pt idx="61">
                  <c:v>1.6533333333333335</c:v>
                </c:pt>
                <c:pt idx="62">
                  <c:v>1.63</c:v>
                </c:pt>
                <c:pt idx="63">
                  <c:v>1.5766666666666664</c:v>
                </c:pt>
                <c:pt idx="64">
                  <c:v>1.6033333333333333</c:v>
                </c:pt>
                <c:pt idx="65">
                  <c:v>1.6766666666666665</c:v>
                </c:pt>
                <c:pt idx="66">
                  <c:v>1.7233333333333334</c:v>
                </c:pt>
                <c:pt idx="67">
                  <c:v>1.7166666666666668</c:v>
                </c:pt>
                <c:pt idx="68">
                  <c:v>1.6933333333333334</c:v>
                </c:pt>
                <c:pt idx="69">
                  <c:v>1.6433333333333333</c:v>
                </c:pt>
                <c:pt idx="70">
                  <c:v>1.5999999999999996</c:v>
                </c:pt>
                <c:pt idx="71">
                  <c:v>1.5966666666666665</c:v>
                </c:pt>
                <c:pt idx="72">
                  <c:v>1.6333333333333331</c:v>
                </c:pt>
                <c:pt idx="73">
                  <c:v>1.6533333333333331</c:v>
                </c:pt>
                <c:pt idx="74">
                  <c:v>1.66</c:v>
                </c:pt>
                <c:pt idx="75">
                  <c:v>1.6366666666666667</c:v>
                </c:pt>
                <c:pt idx="76">
                  <c:v>1.6333333333333335</c:v>
                </c:pt>
                <c:pt idx="77">
                  <c:v>1.5966666666666667</c:v>
                </c:pt>
                <c:pt idx="78">
                  <c:v>1.6133333333333333</c:v>
                </c:pt>
                <c:pt idx="79">
                  <c:v>1.6033333333333335</c:v>
                </c:pt>
                <c:pt idx="80">
                  <c:v>1.5833333333333333</c:v>
                </c:pt>
                <c:pt idx="81">
                  <c:v>1.5466666666666669</c:v>
                </c:pt>
                <c:pt idx="82">
                  <c:v>1.5433333333333332</c:v>
                </c:pt>
                <c:pt idx="83">
                  <c:v>1.5733333333333333</c:v>
                </c:pt>
                <c:pt idx="84">
                  <c:v>1.5866666666666667</c:v>
                </c:pt>
                <c:pt idx="85">
                  <c:v>1.5699999999999996</c:v>
                </c:pt>
                <c:pt idx="86">
                  <c:v>1.5799999999999998</c:v>
                </c:pt>
                <c:pt idx="87">
                  <c:v>1.5699999999999996</c:v>
                </c:pt>
                <c:pt idx="88">
                  <c:v>1.5933333333333335</c:v>
                </c:pt>
                <c:pt idx="89">
                  <c:v>1.5833333333333333</c:v>
                </c:pt>
                <c:pt idx="90">
                  <c:v>1.57</c:v>
                </c:pt>
                <c:pt idx="91">
                  <c:v>1.5366666666666668</c:v>
                </c:pt>
                <c:pt idx="92">
                  <c:v>1.4666666666666666</c:v>
                </c:pt>
                <c:pt idx="93">
                  <c:v>1.42</c:v>
                </c:pt>
                <c:pt idx="94">
                  <c:v>1.4066666666666665</c:v>
                </c:pt>
                <c:pt idx="95">
                  <c:v>1.3533333333333335</c:v>
                </c:pt>
                <c:pt idx="96">
                  <c:v>1.3433333333333335</c:v>
                </c:pt>
                <c:pt idx="97">
                  <c:v>1.2766666666666666</c:v>
                </c:pt>
                <c:pt idx="98">
                  <c:v>1.22</c:v>
                </c:pt>
                <c:pt idx="99">
                  <c:v>1.2133333333333334</c:v>
                </c:pt>
                <c:pt idx="100">
                  <c:v>1.24</c:v>
                </c:pt>
                <c:pt idx="101">
                  <c:v>1.2699999999999998</c:v>
                </c:pt>
                <c:pt idx="102">
                  <c:v>1.263333333333333</c:v>
                </c:pt>
                <c:pt idx="103">
                  <c:v>1.2199999999999998</c:v>
                </c:pt>
                <c:pt idx="104">
                  <c:v>1.1766666666666665</c:v>
                </c:pt>
                <c:pt idx="105">
                  <c:v>1.1733333333333331</c:v>
                </c:pt>
                <c:pt idx="106">
                  <c:v>1.1966666666666665</c:v>
                </c:pt>
                <c:pt idx="107">
                  <c:v>1.2233333333333334</c:v>
                </c:pt>
                <c:pt idx="108">
                  <c:v>1.1933333333333336</c:v>
                </c:pt>
                <c:pt idx="109">
                  <c:v>1.1599999999999999</c:v>
                </c:pt>
                <c:pt idx="110">
                  <c:v>1.1033333333333333</c:v>
                </c:pt>
                <c:pt idx="111">
                  <c:v>1.08</c:v>
                </c:pt>
                <c:pt idx="112">
                  <c:v>1.0633333333333332</c:v>
                </c:pt>
                <c:pt idx="113">
                  <c:v>1.0799999999999998</c:v>
                </c:pt>
                <c:pt idx="114">
                  <c:v>1.07</c:v>
                </c:pt>
                <c:pt idx="115">
                  <c:v>1.03</c:v>
                </c:pt>
                <c:pt idx="116">
                  <c:v>1.0033333333333334</c:v>
                </c:pt>
                <c:pt idx="117">
                  <c:v>1.0133333333333334</c:v>
                </c:pt>
                <c:pt idx="118">
                  <c:v>1.03</c:v>
                </c:pt>
                <c:pt idx="119">
                  <c:v>1.0133333333333334</c:v>
                </c:pt>
                <c:pt idx="120">
                  <c:v>0.94999999999999984</c:v>
                </c:pt>
                <c:pt idx="121">
                  <c:v>0.92333333333333323</c:v>
                </c:pt>
                <c:pt idx="122">
                  <c:v>0.92333333333333323</c:v>
                </c:pt>
                <c:pt idx="123">
                  <c:v>0.94666666666666666</c:v>
                </c:pt>
                <c:pt idx="124">
                  <c:v>0.93</c:v>
                </c:pt>
                <c:pt idx="125">
                  <c:v>0.94666666666666666</c:v>
                </c:pt>
                <c:pt idx="126">
                  <c:v>0.92666666666666675</c:v>
                </c:pt>
                <c:pt idx="127">
                  <c:v>0.91333333333333344</c:v>
                </c:pt>
                <c:pt idx="128">
                  <c:v>0.85999999999999988</c:v>
                </c:pt>
                <c:pt idx="129">
                  <c:v>0.87</c:v>
                </c:pt>
                <c:pt idx="130">
                  <c:v>0.87333333333333341</c:v>
                </c:pt>
                <c:pt idx="131">
                  <c:v>0.89333333333333342</c:v>
                </c:pt>
                <c:pt idx="132">
                  <c:v>0.86666666666666659</c:v>
                </c:pt>
                <c:pt idx="133">
                  <c:v>0.8866666666666666</c:v>
                </c:pt>
              </c:numCache>
            </c:numRef>
          </c:val>
          <c:smooth val="0"/>
          <c:extLst>
            <c:ext xmlns:c16="http://schemas.microsoft.com/office/drawing/2014/chart" uri="{C3380CC4-5D6E-409C-BE32-E72D297353CC}">
              <c16:uniqueId val="{00000000-B101-43FC-9705-1F1F2E847C70}"/>
            </c:ext>
          </c:extLst>
        </c:ser>
        <c:ser>
          <c:idx val="1"/>
          <c:order val="1"/>
          <c:tx>
            <c:strRef>
              <c:f>Data!$L$22</c:f>
              <c:strCache>
                <c:ptCount val="1"/>
                <c:pt idx="0">
                  <c:v>Interest rate spread, Ireland</c:v>
                </c:pt>
              </c:strCache>
            </c:strRef>
          </c:tx>
          <c:marker>
            <c:symbol val="none"/>
          </c:marker>
          <c:cat>
            <c:numRef>
              <c:f>Data!$J$23:$J$156</c:f>
              <c:numCache>
                <c:formatCode>General</c:formatCode>
                <c:ptCount val="134"/>
                <c:pt idx="0">
                  <c:v>2007</c:v>
                </c:pt>
                <c:pt idx="10">
                  <c:v>2008</c:v>
                </c:pt>
                <c:pt idx="22">
                  <c:v>2009</c:v>
                </c:pt>
                <c:pt idx="34">
                  <c:v>2010</c:v>
                </c:pt>
                <c:pt idx="46">
                  <c:v>2011</c:v>
                </c:pt>
                <c:pt idx="58">
                  <c:v>2012</c:v>
                </c:pt>
                <c:pt idx="70">
                  <c:v>2013</c:v>
                </c:pt>
                <c:pt idx="82">
                  <c:v>2014</c:v>
                </c:pt>
                <c:pt idx="94">
                  <c:v>2015</c:v>
                </c:pt>
                <c:pt idx="105">
                  <c:v>2016</c:v>
                </c:pt>
                <c:pt idx="117">
                  <c:v>2017</c:v>
                </c:pt>
                <c:pt idx="129">
                  <c:v>2018</c:v>
                </c:pt>
              </c:numCache>
            </c:numRef>
          </c:cat>
          <c:val>
            <c:numRef>
              <c:f>Data!$L$23:$L$156</c:f>
              <c:numCache>
                <c:formatCode>General</c:formatCode>
                <c:ptCount val="134"/>
                <c:pt idx="0">
                  <c:v>0.30999999999999989</c:v>
                </c:pt>
                <c:pt idx="1">
                  <c:v>0.27999999999999997</c:v>
                </c:pt>
                <c:pt idx="2">
                  <c:v>0.24333333333333318</c:v>
                </c:pt>
                <c:pt idx="3">
                  <c:v>0.22333333333333302</c:v>
                </c:pt>
                <c:pt idx="4">
                  <c:v>0.24333333333333287</c:v>
                </c:pt>
                <c:pt idx="5">
                  <c:v>0.22333333333333302</c:v>
                </c:pt>
                <c:pt idx="6">
                  <c:v>0.26999999999999985</c:v>
                </c:pt>
                <c:pt idx="7">
                  <c:v>0.23999999999999991</c:v>
                </c:pt>
                <c:pt idx="8">
                  <c:v>0.3033333333333334</c:v>
                </c:pt>
                <c:pt idx="9">
                  <c:v>0.27999999999999997</c:v>
                </c:pt>
                <c:pt idx="10">
                  <c:v>0.28666666666666679</c:v>
                </c:pt>
                <c:pt idx="11">
                  <c:v>0.28666666666666646</c:v>
                </c:pt>
                <c:pt idx="12">
                  <c:v>0.3000000000000001</c:v>
                </c:pt>
                <c:pt idx="13">
                  <c:v>0.32666666666666683</c:v>
                </c:pt>
                <c:pt idx="14">
                  <c:v>0.30666666666666692</c:v>
                </c:pt>
                <c:pt idx="15">
                  <c:v>0.32333333333333325</c:v>
                </c:pt>
                <c:pt idx="16">
                  <c:v>0.3466666666666664</c:v>
                </c:pt>
                <c:pt idx="17">
                  <c:v>0.43333333333333329</c:v>
                </c:pt>
                <c:pt idx="18">
                  <c:v>0.57666666666666677</c:v>
                </c:pt>
                <c:pt idx="19">
                  <c:v>0.54666666666666719</c:v>
                </c:pt>
                <c:pt idx="20">
                  <c:v>0.69666666666666688</c:v>
                </c:pt>
                <c:pt idx="21">
                  <c:v>0.77000000000000013</c:v>
                </c:pt>
                <c:pt idx="22">
                  <c:v>0.88666666666666671</c:v>
                </c:pt>
                <c:pt idx="23">
                  <c:v>0.71666666666666679</c:v>
                </c:pt>
                <c:pt idx="24">
                  <c:v>0.5933333333333336</c:v>
                </c:pt>
                <c:pt idx="25">
                  <c:v>0.6133333333333334</c:v>
                </c:pt>
                <c:pt idx="26">
                  <c:v>0.71666666666666679</c:v>
                </c:pt>
                <c:pt idx="27">
                  <c:v>0.68</c:v>
                </c:pt>
                <c:pt idx="28">
                  <c:v>0.7266666666666669</c:v>
                </c:pt>
                <c:pt idx="29">
                  <c:v>0.63666666666666683</c:v>
                </c:pt>
                <c:pt idx="30">
                  <c:v>0.74000000000000021</c:v>
                </c:pt>
                <c:pt idx="31">
                  <c:v>0.7466666666666667</c:v>
                </c:pt>
                <c:pt idx="32">
                  <c:v>1.0066666666666666</c:v>
                </c:pt>
                <c:pt idx="33">
                  <c:v>1.0166666666666666</c:v>
                </c:pt>
                <c:pt idx="34">
                  <c:v>1.0966666666666665</c:v>
                </c:pt>
                <c:pt idx="35">
                  <c:v>0.95333333333333314</c:v>
                </c:pt>
                <c:pt idx="36">
                  <c:v>1.0566666666666664</c:v>
                </c:pt>
                <c:pt idx="37">
                  <c:v>1.0433333333333332</c:v>
                </c:pt>
                <c:pt idx="38">
                  <c:v>1.0299999999999998</c:v>
                </c:pt>
                <c:pt idx="39">
                  <c:v>0.96</c:v>
                </c:pt>
                <c:pt idx="40">
                  <c:v>0.95000000000000018</c:v>
                </c:pt>
                <c:pt idx="41">
                  <c:v>1.0333333333333334</c:v>
                </c:pt>
                <c:pt idx="42">
                  <c:v>1.1199999999999999</c:v>
                </c:pt>
                <c:pt idx="43">
                  <c:v>1.0533333333333332</c:v>
                </c:pt>
                <c:pt idx="44">
                  <c:v>1.1133333333333333</c:v>
                </c:pt>
                <c:pt idx="45">
                  <c:v>0.97000000000000008</c:v>
                </c:pt>
                <c:pt idx="46">
                  <c:v>1.0466666666666666</c:v>
                </c:pt>
                <c:pt idx="47">
                  <c:v>1.0166666666666666</c:v>
                </c:pt>
                <c:pt idx="48">
                  <c:v>1.0199999999999998</c:v>
                </c:pt>
                <c:pt idx="49">
                  <c:v>1.1666666666666665</c:v>
                </c:pt>
                <c:pt idx="50">
                  <c:v>1.3533333333333335</c:v>
                </c:pt>
                <c:pt idx="51">
                  <c:v>1.5466666666666669</c:v>
                </c:pt>
                <c:pt idx="52">
                  <c:v>1.5866666666666667</c:v>
                </c:pt>
                <c:pt idx="53">
                  <c:v>1.5266666666666666</c:v>
                </c:pt>
                <c:pt idx="54">
                  <c:v>1.62</c:v>
                </c:pt>
                <c:pt idx="55">
                  <c:v>1.3233333333333335</c:v>
                </c:pt>
                <c:pt idx="56">
                  <c:v>1.42</c:v>
                </c:pt>
                <c:pt idx="57">
                  <c:v>1.2133333333333332</c:v>
                </c:pt>
                <c:pt idx="58">
                  <c:v>1.5999999999999999</c:v>
                </c:pt>
                <c:pt idx="59">
                  <c:v>1.64</c:v>
                </c:pt>
                <c:pt idx="60">
                  <c:v>1.7133333333333336</c:v>
                </c:pt>
                <c:pt idx="61">
                  <c:v>1.5166666666666668</c:v>
                </c:pt>
                <c:pt idx="62">
                  <c:v>1.2733333333333332</c:v>
                </c:pt>
                <c:pt idx="63">
                  <c:v>1.39</c:v>
                </c:pt>
                <c:pt idx="64">
                  <c:v>1.4633333333333332</c:v>
                </c:pt>
                <c:pt idx="65">
                  <c:v>1.5566666666666666</c:v>
                </c:pt>
                <c:pt idx="66">
                  <c:v>1.4699999999999998</c:v>
                </c:pt>
                <c:pt idx="67">
                  <c:v>1.4833333333333332</c:v>
                </c:pt>
                <c:pt idx="68">
                  <c:v>1.6266666666666663</c:v>
                </c:pt>
                <c:pt idx="69">
                  <c:v>1.6633333333333333</c:v>
                </c:pt>
                <c:pt idx="70">
                  <c:v>1.6499999999999997</c:v>
                </c:pt>
                <c:pt idx="71">
                  <c:v>1.6133333333333331</c:v>
                </c:pt>
                <c:pt idx="72">
                  <c:v>1.7566666666666666</c:v>
                </c:pt>
                <c:pt idx="73">
                  <c:v>1.9333333333333336</c:v>
                </c:pt>
                <c:pt idx="74">
                  <c:v>1.7266666666666672</c:v>
                </c:pt>
                <c:pt idx="75">
                  <c:v>1.6900000000000002</c:v>
                </c:pt>
                <c:pt idx="76">
                  <c:v>1.4233333333333331</c:v>
                </c:pt>
                <c:pt idx="77">
                  <c:v>1.5233333333333332</c:v>
                </c:pt>
                <c:pt idx="78">
                  <c:v>1.4400000000000002</c:v>
                </c:pt>
                <c:pt idx="79">
                  <c:v>1.4466666666666665</c:v>
                </c:pt>
                <c:pt idx="80">
                  <c:v>1.696666666666667</c:v>
                </c:pt>
                <c:pt idx="81">
                  <c:v>1.5766666666666669</c:v>
                </c:pt>
                <c:pt idx="82">
                  <c:v>1.7233333333333338</c:v>
                </c:pt>
                <c:pt idx="83">
                  <c:v>1.506666666666667</c:v>
                </c:pt>
                <c:pt idx="84">
                  <c:v>1.506666666666667</c:v>
                </c:pt>
                <c:pt idx="85">
                  <c:v>1.5400000000000003</c:v>
                </c:pt>
                <c:pt idx="86">
                  <c:v>1.6833333333333336</c:v>
                </c:pt>
                <c:pt idx="87">
                  <c:v>1.7599999999999998</c:v>
                </c:pt>
                <c:pt idx="88">
                  <c:v>1.8366666666666667</c:v>
                </c:pt>
                <c:pt idx="89">
                  <c:v>1.7133333333333336</c:v>
                </c:pt>
                <c:pt idx="90">
                  <c:v>1.8933333333333338</c:v>
                </c:pt>
                <c:pt idx="91">
                  <c:v>1.9400000000000002</c:v>
                </c:pt>
                <c:pt idx="92">
                  <c:v>2.0333333333333332</c:v>
                </c:pt>
                <c:pt idx="93">
                  <c:v>2.0399999999999996</c:v>
                </c:pt>
                <c:pt idx="94">
                  <c:v>2.0666666666666669</c:v>
                </c:pt>
                <c:pt idx="95">
                  <c:v>2.0333333333333332</c:v>
                </c:pt>
                <c:pt idx="96">
                  <c:v>2.1866666666666665</c:v>
                </c:pt>
                <c:pt idx="97">
                  <c:v>2.1933333333333334</c:v>
                </c:pt>
                <c:pt idx="98">
                  <c:v>2.2233333333333332</c:v>
                </c:pt>
                <c:pt idx="99">
                  <c:v>2.1700000000000004</c:v>
                </c:pt>
                <c:pt idx="100">
                  <c:v>2.3200000000000003</c:v>
                </c:pt>
                <c:pt idx="101">
                  <c:v>2.2866666666666666</c:v>
                </c:pt>
                <c:pt idx="102">
                  <c:v>2.3933333333333335</c:v>
                </c:pt>
                <c:pt idx="103">
                  <c:v>2.5533333333333332</c:v>
                </c:pt>
                <c:pt idx="104">
                  <c:v>2.6133333333333333</c:v>
                </c:pt>
                <c:pt idx="105">
                  <c:v>2.63</c:v>
                </c:pt>
                <c:pt idx="106">
                  <c:v>2.2733333333333334</c:v>
                </c:pt>
                <c:pt idx="107">
                  <c:v>2.4733333333333332</c:v>
                </c:pt>
                <c:pt idx="108">
                  <c:v>2.2399999999999998</c:v>
                </c:pt>
                <c:pt idx="109">
                  <c:v>2.35</c:v>
                </c:pt>
                <c:pt idx="110">
                  <c:v>2.2233333333333332</c:v>
                </c:pt>
                <c:pt idx="111">
                  <c:v>2.41</c:v>
                </c:pt>
                <c:pt idx="112">
                  <c:v>2.2466666666666666</c:v>
                </c:pt>
                <c:pt idx="113">
                  <c:v>2.4566666666666666</c:v>
                </c:pt>
                <c:pt idx="114">
                  <c:v>2.5299999999999998</c:v>
                </c:pt>
                <c:pt idx="115">
                  <c:v>2.9466666666666668</c:v>
                </c:pt>
                <c:pt idx="116">
                  <c:v>2.7366666666666664</c:v>
                </c:pt>
                <c:pt idx="117">
                  <c:v>2.7766666666666668</c:v>
                </c:pt>
                <c:pt idx="118">
                  <c:v>2.5299999999999998</c:v>
                </c:pt>
                <c:pt idx="119">
                  <c:v>2.4800000000000004</c:v>
                </c:pt>
                <c:pt idx="120">
                  <c:v>2.0966666666666667</c:v>
                </c:pt>
                <c:pt idx="121">
                  <c:v>1.9466666666666665</c:v>
                </c:pt>
                <c:pt idx="122">
                  <c:v>1.9299999999999997</c:v>
                </c:pt>
                <c:pt idx="123">
                  <c:v>1.9733333333333336</c:v>
                </c:pt>
                <c:pt idx="124">
                  <c:v>2.0700000000000003</c:v>
                </c:pt>
                <c:pt idx="125">
                  <c:v>2.0766666666666671</c:v>
                </c:pt>
                <c:pt idx="126">
                  <c:v>2.2966666666666669</c:v>
                </c:pt>
                <c:pt idx="127">
                  <c:v>2.6666666666666665</c:v>
                </c:pt>
                <c:pt idx="128">
                  <c:v>2.5733333333333337</c:v>
                </c:pt>
                <c:pt idx="129">
                  <c:v>2.3699999999999997</c:v>
                </c:pt>
                <c:pt idx="130">
                  <c:v>1.9833333333333332</c:v>
                </c:pt>
                <c:pt idx="131">
                  <c:v>2.0733333333333328</c:v>
                </c:pt>
                <c:pt idx="132">
                  <c:v>2.3033333333333332</c:v>
                </c:pt>
                <c:pt idx="133">
                  <c:v>2.3366666666666664</c:v>
                </c:pt>
              </c:numCache>
            </c:numRef>
          </c:val>
          <c:smooth val="0"/>
          <c:extLst>
            <c:ext xmlns:c16="http://schemas.microsoft.com/office/drawing/2014/chart" uri="{C3380CC4-5D6E-409C-BE32-E72D297353CC}">
              <c16:uniqueId val="{00000001-B101-43FC-9705-1F1F2E847C70}"/>
            </c:ext>
          </c:extLst>
        </c:ser>
        <c:dLbls>
          <c:showLegendKey val="0"/>
          <c:showVal val="0"/>
          <c:showCatName val="0"/>
          <c:showSerName val="0"/>
          <c:showPercent val="0"/>
          <c:showBubbleSize val="0"/>
        </c:dLbls>
        <c:smooth val="0"/>
        <c:axId val="110447616"/>
        <c:axId val="110527232"/>
      </c:lineChart>
      <c:catAx>
        <c:axId val="110447616"/>
        <c:scaling>
          <c:orientation val="minMax"/>
        </c:scaling>
        <c:delete val="0"/>
        <c:axPos val="b"/>
        <c:numFmt formatCode="General" sourceLinked="1"/>
        <c:majorTickMark val="out"/>
        <c:minorTickMark val="none"/>
        <c:tickLblPos val="nextTo"/>
        <c:txPr>
          <a:bodyPr rot="-2700000"/>
          <a:lstStyle/>
          <a:p>
            <a:pPr>
              <a:defRPr/>
            </a:pPr>
            <a:endParaRPr lang="en-US"/>
          </a:p>
        </c:txPr>
        <c:crossAx val="110527232"/>
        <c:crosses val="autoZero"/>
        <c:auto val="1"/>
        <c:lblAlgn val="ctr"/>
        <c:lblOffset val="100"/>
        <c:noMultiLvlLbl val="0"/>
      </c:catAx>
      <c:valAx>
        <c:axId val="110527232"/>
        <c:scaling>
          <c:orientation val="minMax"/>
        </c:scaling>
        <c:delete val="0"/>
        <c:axPos val="l"/>
        <c:majorGridlines/>
        <c:numFmt formatCode="General" sourceLinked="1"/>
        <c:majorTickMark val="out"/>
        <c:minorTickMark val="none"/>
        <c:tickLblPos val="nextTo"/>
        <c:crossAx val="11044761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72942753910855E-2"/>
          <c:y val="0.19156468830411397"/>
          <c:w val="0.86234567901234571"/>
          <c:h val="0.64003968253968258"/>
        </c:manualLayout>
      </c:layout>
      <c:lineChart>
        <c:grouping val="standard"/>
        <c:varyColors val="0"/>
        <c:ser>
          <c:idx val="0"/>
          <c:order val="0"/>
          <c:tx>
            <c:strRef>
              <c:f>Data!$N$22</c:f>
              <c:strCache>
                <c:ptCount val="1"/>
                <c:pt idx="0">
                  <c:v>SME loans interest rate, Euro area</c:v>
                </c:pt>
              </c:strCache>
            </c:strRef>
          </c:tx>
          <c:spPr>
            <a:ln w="19050" cap="rnd" cmpd="sng" algn="ctr">
              <a:solidFill>
                <a:srgbClr val="4F81BD"/>
              </a:solidFill>
              <a:prstDash val="solid"/>
              <a:round/>
            </a:ln>
            <a:effectLst/>
          </c:spPr>
          <c:marker>
            <c:symbol val="none"/>
          </c:marker>
          <c:cat>
            <c:numRef>
              <c:f>Data!$M$23:$M$156</c:f>
              <c:numCache>
                <c:formatCode>General</c:formatCode>
                <c:ptCount val="134"/>
                <c:pt idx="0">
                  <c:v>2007</c:v>
                </c:pt>
                <c:pt idx="10">
                  <c:v>2008</c:v>
                </c:pt>
                <c:pt idx="22">
                  <c:v>2009</c:v>
                </c:pt>
                <c:pt idx="34">
                  <c:v>2010</c:v>
                </c:pt>
                <c:pt idx="46">
                  <c:v>2011</c:v>
                </c:pt>
                <c:pt idx="58">
                  <c:v>2012</c:v>
                </c:pt>
                <c:pt idx="70">
                  <c:v>2013</c:v>
                </c:pt>
                <c:pt idx="82">
                  <c:v>2014</c:v>
                </c:pt>
                <c:pt idx="94">
                  <c:v>2015</c:v>
                </c:pt>
                <c:pt idx="105">
                  <c:v>2016</c:v>
                </c:pt>
                <c:pt idx="117">
                  <c:v>2017</c:v>
                </c:pt>
                <c:pt idx="129">
                  <c:v>2018</c:v>
                </c:pt>
              </c:numCache>
            </c:numRef>
          </c:cat>
          <c:val>
            <c:numRef>
              <c:f>Data!$N$23:$N$156</c:f>
              <c:numCache>
                <c:formatCode>General</c:formatCode>
                <c:ptCount val="134"/>
                <c:pt idx="0">
                  <c:v>5.3</c:v>
                </c:pt>
                <c:pt idx="1">
                  <c:v>5.37</c:v>
                </c:pt>
                <c:pt idx="2">
                  <c:v>5.43</c:v>
                </c:pt>
                <c:pt idx="3">
                  <c:v>5.53</c:v>
                </c:pt>
                <c:pt idx="4">
                  <c:v>5.58</c:v>
                </c:pt>
                <c:pt idx="5">
                  <c:v>5.77</c:v>
                </c:pt>
                <c:pt idx="6">
                  <c:v>5.93</c:v>
                </c:pt>
                <c:pt idx="7">
                  <c:v>5.96</c:v>
                </c:pt>
                <c:pt idx="8">
                  <c:v>5.96</c:v>
                </c:pt>
                <c:pt idx="9">
                  <c:v>6.08</c:v>
                </c:pt>
                <c:pt idx="10">
                  <c:v>5.93</c:v>
                </c:pt>
                <c:pt idx="11">
                  <c:v>5.84</c:v>
                </c:pt>
                <c:pt idx="12">
                  <c:v>5.91</c:v>
                </c:pt>
                <c:pt idx="13">
                  <c:v>6.03</c:v>
                </c:pt>
                <c:pt idx="14">
                  <c:v>6.1</c:v>
                </c:pt>
                <c:pt idx="15">
                  <c:v>6.16</c:v>
                </c:pt>
                <c:pt idx="16">
                  <c:v>6.26</c:v>
                </c:pt>
                <c:pt idx="17">
                  <c:v>6.27</c:v>
                </c:pt>
                <c:pt idx="18">
                  <c:v>6.34</c:v>
                </c:pt>
                <c:pt idx="19">
                  <c:v>6.52</c:v>
                </c:pt>
                <c:pt idx="20">
                  <c:v>6.04</c:v>
                </c:pt>
                <c:pt idx="21">
                  <c:v>5.38</c:v>
                </c:pt>
                <c:pt idx="22">
                  <c:v>4.7300000000000004</c:v>
                </c:pt>
                <c:pt idx="23">
                  <c:v>4.32</c:v>
                </c:pt>
                <c:pt idx="24">
                  <c:v>4.03</c:v>
                </c:pt>
                <c:pt idx="25">
                  <c:v>3.82</c:v>
                </c:pt>
                <c:pt idx="26">
                  <c:v>3.73</c:v>
                </c:pt>
                <c:pt idx="27">
                  <c:v>3.64</c:v>
                </c:pt>
                <c:pt idx="28">
                  <c:v>3.56</c:v>
                </c:pt>
                <c:pt idx="29">
                  <c:v>3.42</c:v>
                </c:pt>
                <c:pt idx="30">
                  <c:v>3.36</c:v>
                </c:pt>
                <c:pt idx="31">
                  <c:v>3.34</c:v>
                </c:pt>
                <c:pt idx="32">
                  <c:v>3.34</c:v>
                </c:pt>
                <c:pt idx="33">
                  <c:v>3.28</c:v>
                </c:pt>
                <c:pt idx="34">
                  <c:v>3.25</c:v>
                </c:pt>
                <c:pt idx="35">
                  <c:v>3.26</c:v>
                </c:pt>
                <c:pt idx="36">
                  <c:v>3.24</c:v>
                </c:pt>
                <c:pt idx="37">
                  <c:v>3.19</c:v>
                </c:pt>
                <c:pt idx="38">
                  <c:v>3.25</c:v>
                </c:pt>
                <c:pt idx="39">
                  <c:v>3.24</c:v>
                </c:pt>
                <c:pt idx="40">
                  <c:v>3.29</c:v>
                </c:pt>
                <c:pt idx="41">
                  <c:v>3.39</c:v>
                </c:pt>
                <c:pt idx="42">
                  <c:v>3.35</c:v>
                </c:pt>
                <c:pt idx="43">
                  <c:v>3.45</c:v>
                </c:pt>
                <c:pt idx="44">
                  <c:v>3.56</c:v>
                </c:pt>
                <c:pt idx="45">
                  <c:v>3.5</c:v>
                </c:pt>
                <c:pt idx="46">
                  <c:v>3.45</c:v>
                </c:pt>
                <c:pt idx="47">
                  <c:v>3.6</c:v>
                </c:pt>
                <c:pt idx="48">
                  <c:v>3.69</c:v>
                </c:pt>
                <c:pt idx="49">
                  <c:v>3.78</c:v>
                </c:pt>
                <c:pt idx="50">
                  <c:v>3.92</c:v>
                </c:pt>
                <c:pt idx="51">
                  <c:v>3.94</c:v>
                </c:pt>
                <c:pt idx="52">
                  <c:v>4.09</c:v>
                </c:pt>
                <c:pt idx="53">
                  <c:v>4.0999999999999996</c:v>
                </c:pt>
                <c:pt idx="54">
                  <c:v>4.18</c:v>
                </c:pt>
                <c:pt idx="55">
                  <c:v>4.2699999999999996</c:v>
                </c:pt>
                <c:pt idx="56">
                  <c:v>4.34</c:v>
                </c:pt>
                <c:pt idx="57">
                  <c:v>4.43</c:v>
                </c:pt>
                <c:pt idx="58">
                  <c:v>4.37</c:v>
                </c:pt>
                <c:pt idx="59">
                  <c:v>4.28</c:v>
                </c:pt>
                <c:pt idx="60">
                  <c:v>4.2</c:v>
                </c:pt>
                <c:pt idx="61">
                  <c:v>4.18</c:v>
                </c:pt>
                <c:pt idx="62">
                  <c:v>4.1399999999999997</c:v>
                </c:pt>
                <c:pt idx="63">
                  <c:v>4.08</c:v>
                </c:pt>
                <c:pt idx="64">
                  <c:v>4.12</c:v>
                </c:pt>
                <c:pt idx="65">
                  <c:v>3.94</c:v>
                </c:pt>
                <c:pt idx="66">
                  <c:v>3.87</c:v>
                </c:pt>
                <c:pt idx="67">
                  <c:v>3.92</c:v>
                </c:pt>
                <c:pt idx="68">
                  <c:v>3.89</c:v>
                </c:pt>
                <c:pt idx="69">
                  <c:v>3.78</c:v>
                </c:pt>
                <c:pt idx="70">
                  <c:v>3.78</c:v>
                </c:pt>
                <c:pt idx="71">
                  <c:v>3.82</c:v>
                </c:pt>
                <c:pt idx="72">
                  <c:v>3.74</c:v>
                </c:pt>
                <c:pt idx="73">
                  <c:v>3.84</c:v>
                </c:pt>
                <c:pt idx="74">
                  <c:v>3.88</c:v>
                </c:pt>
                <c:pt idx="75">
                  <c:v>3.72</c:v>
                </c:pt>
                <c:pt idx="76">
                  <c:v>3.85</c:v>
                </c:pt>
                <c:pt idx="77">
                  <c:v>3.71</c:v>
                </c:pt>
                <c:pt idx="78">
                  <c:v>3.75</c:v>
                </c:pt>
                <c:pt idx="79">
                  <c:v>3.85</c:v>
                </c:pt>
                <c:pt idx="80">
                  <c:v>3.83</c:v>
                </c:pt>
                <c:pt idx="81">
                  <c:v>3.78</c:v>
                </c:pt>
                <c:pt idx="82">
                  <c:v>3.84</c:v>
                </c:pt>
                <c:pt idx="83">
                  <c:v>3.81</c:v>
                </c:pt>
                <c:pt idx="84">
                  <c:v>3.78</c:v>
                </c:pt>
                <c:pt idx="85">
                  <c:v>3.78</c:v>
                </c:pt>
                <c:pt idx="86">
                  <c:v>3.78</c:v>
                </c:pt>
                <c:pt idx="87">
                  <c:v>3.59</c:v>
                </c:pt>
                <c:pt idx="88">
                  <c:v>3.6</c:v>
                </c:pt>
                <c:pt idx="89">
                  <c:v>3.47</c:v>
                </c:pt>
                <c:pt idx="90">
                  <c:v>3.33</c:v>
                </c:pt>
                <c:pt idx="91">
                  <c:v>3.31</c:v>
                </c:pt>
                <c:pt idx="92">
                  <c:v>3.21</c:v>
                </c:pt>
                <c:pt idx="93">
                  <c:v>3.14</c:v>
                </c:pt>
                <c:pt idx="94">
                  <c:v>3.17</c:v>
                </c:pt>
                <c:pt idx="95">
                  <c:v>2.96</c:v>
                </c:pt>
                <c:pt idx="96">
                  <c:v>2.94</c:v>
                </c:pt>
                <c:pt idx="97">
                  <c:v>2.89</c:v>
                </c:pt>
                <c:pt idx="98">
                  <c:v>2.76</c:v>
                </c:pt>
                <c:pt idx="99">
                  <c:v>2.83</c:v>
                </c:pt>
                <c:pt idx="100">
                  <c:v>2.8</c:v>
                </c:pt>
                <c:pt idx="101">
                  <c:v>2.78</c:v>
                </c:pt>
                <c:pt idx="102">
                  <c:v>2.76</c:v>
                </c:pt>
                <c:pt idx="103">
                  <c:v>2.71</c:v>
                </c:pt>
                <c:pt idx="104">
                  <c:v>2.63</c:v>
                </c:pt>
                <c:pt idx="105">
                  <c:v>2.71</c:v>
                </c:pt>
                <c:pt idx="106">
                  <c:v>2.68</c:v>
                </c:pt>
                <c:pt idx="107">
                  <c:v>2.58</c:v>
                </c:pt>
                <c:pt idx="108">
                  <c:v>2.56</c:v>
                </c:pt>
                <c:pt idx="109">
                  <c:v>2.52</c:v>
                </c:pt>
                <c:pt idx="110">
                  <c:v>2.36</c:v>
                </c:pt>
                <c:pt idx="111">
                  <c:v>2.42</c:v>
                </c:pt>
                <c:pt idx="112">
                  <c:v>2.39</c:v>
                </c:pt>
                <c:pt idx="113">
                  <c:v>2.34</c:v>
                </c:pt>
                <c:pt idx="114">
                  <c:v>2.35</c:v>
                </c:pt>
                <c:pt idx="115">
                  <c:v>2.33</c:v>
                </c:pt>
                <c:pt idx="116">
                  <c:v>2.31</c:v>
                </c:pt>
                <c:pt idx="117">
                  <c:v>2.33</c:v>
                </c:pt>
                <c:pt idx="118">
                  <c:v>2.27</c:v>
                </c:pt>
                <c:pt idx="119">
                  <c:v>2.25</c:v>
                </c:pt>
                <c:pt idx="120">
                  <c:v>2.25</c:v>
                </c:pt>
                <c:pt idx="121">
                  <c:v>2.23</c:v>
                </c:pt>
                <c:pt idx="122">
                  <c:v>2.19</c:v>
                </c:pt>
                <c:pt idx="123">
                  <c:v>2.21</c:v>
                </c:pt>
                <c:pt idx="124">
                  <c:v>2.21</c:v>
                </c:pt>
                <c:pt idx="125">
                  <c:v>2.1800000000000002</c:v>
                </c:pt>
                <c:pt idx="126">
                  <c:v>2.15</c:v>
                </c:pt>
                <c:pt idx="127">
                  <c:v>2.15</c:v>
                </c:pt>
                <c:pt idx="128">
                  <c:v>2.11</c:v>
                </c:pt>
                <c:pt idx="129">
                  <c:v>2.1</c:v>
                </c:pt>
                <c:pt idx="130">
                  <c:v>2.11</c:v>
                </c:pt>
                <c:pt idx="131">
                  <c:v>2.12</c:v>
                </c:pt>
                <c:pt idx="132">
                  <c:v>2.09</c:v>
                </c:pt>
                <c:pt idx="133">
                  <c:v>2.0699999999999998</c:v>
                </c:pt>
              </c:numCache>
            </c:numRef>
          </c:val>
          <c:smooth val="0"/>
          <c:extLst>
            <c:ext xmlns:c16="http://schemas.microsoft.com/office/drawing/2014/chart" uri="{C3380CC4-5D6E-409C-BE32-E72D297353CC}">
              <c16:uniqueId val="{00000000-EA30-45A7-893E-029EF4C8BB84}"/>
            </c:ext>
          </c:extLst>
        </c:ser>
        <c:ser>
          <c:idx val="1"/>
          <c:order val="1"/>
          <c:tx>
            <c:strRef>
              <c:f>Data!$O$22</c:f>
              <c:strCache>
                <c:ptCount val="1"/>
                <c:pt idx="0">
                  <c:v>SME loan interest rate, Ireland</c:v>
                </c:pt>
              </c:strCache>
            </c:strRef>
          </c:tx>
          <c:spPr>
            <a:ln w="19050" cap="rnd" cmpd="sng" algn="ctr">
              <a:solidFill>
                <a:srgbClr val="4F81BD"/>
              </a:solidFill>
              <a:prstDash val="dash"/>
              <a:round/>
            </a:ln>
            <a:effectLst/>
          </c:spPr>
          <c:marker>
            <c:symbol val="none"/>
          </c:marker>
          <c:cat>
            <c:numRef>
              <c:f>Data!$M$23:$M$156</c:f>
              <c:numCache>
                <c:formatCode>General</c:formatCode>
                <c:ptCount val="134"/>
                <c:pt idx="0">
                  <c:v>2007</c:v>
                </c:pt>
                <c:pt idx="10">
                  <c:v>2008</c:v>
                </c:pt>
                <c:pt idx="22">
                  <c:v>2009</c:v>
                </c:pt>
                <c:pt idx="34">
                  <c:v>2010</c:v>
                </c:pt>
                <c:pt idx="46">
                  <c:v>2011</c:v>
                </c:pt>
                <c:pt idx="58">
                  <c:v>2012</c:v>
                </c:pt>
                <c:pt idx="70">
                  <c:v>2013</c:v>
                </c:pt>
                <c:pt idx="82">
                  <c:v>2014</c:v>
                </c:pt>
                <c:pt idx="94">
                  <c:v>2015</c:v>
                </c:pt>
                <c:pt idx="105">
                  <c:v>2016</c:v>
                </c:pt>
                <c:pt idx="117">
                  <c:v>2017</c:v>
                </c:pt>
                <c:pt idx="129">
                  <c:v>2018</c:v>
                </c:pt>
              </c:numCache>
            </c:numRef>
          </c:cat>
          <c:val>
            <c:numRef>
              <c:f>Data!$O$23:$O$156</c:f>
              <c:numCache>
                <c:formatCode>General</c:formatCode>
                <c:ptCount val="134"/>
                <c:pt idx="0">
                  <c:v>5.92</c:v>
                </c:pt>
                <c:pt idx="1">
                  <c:v>5.97</c:v>
                </c:pt>
                <c:pt idx="2">
                  <c:v>6.04</c:v>
                </c:pt>
                <c:pt idx="3">
                  <c:v>6.18</c:v>
                </c:pt>
                <c:pt idx="4">
                  <c:v>6.22</c:v>
                </c:pt>
                <c:pt idx="5">
                  <c:v>6.46</c:v>
                </c:pt>
                <c:pt idx="6">
                  <c:v>6.61</c:v>
                </c:pt>
                <c:pt idx="7">
                  <c:v>6.43</c:v>
                </c:pt>
                <c:pt idx="8">
                  <c:v>6.45</c:v>
                </c:pt>
                <c:pt idx="9">
                  <c:v>6.75</c:v>
                </c:pt>
                <c:pt idx="10">
                  <c:v>6.37</c:v>
                </c:pt>
                <c:pt idx="11">
                  <c:v>6.46</c:v>
                </c:pt>
                <c:pt idx="12">
                  <c:v>6.48</c:v>
                </c:pt>
                <c:pt idx="13">
                  <c:v>6.62</c:v>
                </c:pt>
                <c:pt idx="14">
                  <c:v>6.61</c:v>
                </c:pt>
                <c:pt idx="15">
                  <c:v>6.75</c:v>
                </c:pt>
                <c:pt idx="16">
                  <c:v>6.8</c:v>
                </c:pt>
                <c:pt idx="17">
                  <c:v>6.94</c:v>
                </c:pt>
                <c:pt idx="18">
                  <c:v>7.24</c:v>
                </c:pt>
                <c:pt idx="19">
                  <c:v>6.95</c:v>
                </c:pt>
                <c:pt idx="20">
                  <c:v>6.78</c:v>
                </c:pt>
                <c:pt idx="21">
                  <c:v>5.95</c:v>
                </c:pt>
                <c:pt idx="22">
                  <c:v>5.24</c:v>
                </c:pt>
                <c:pt idx="23">
                  <c:v>4.7300000000000004</c:v>
                </c:pt>
                <c:pt idx="24">
                  <c:v>4.2</c:v>
                </c:pt>
                <c:pt idx="25">
                  <c:v>4.0599999999999996</c:v>
                </c:pt>
                <c:pt idx="26">
                  <c:v>3.89</c:v>
                </c:pt>
                <c:pt idx="27">
                  <c:v>3.84</c:v>
                </c:pt>
                <c:pt idx="28">
                  <c:v>3.89</c:v>
                </c:pt>
                <c:pt idx="29">
                  <c:v>3.58</c:v>
                </c:pt>
                <c:pt idx="30">
                  <c:v>3.5</c:v>
                </c:pt>
                <c:pt idx="31">
                  <c:v>3.59</c:v>
                </c:pt>
                <c:pt idx="32">
                  <c:v>3.94</c:v>
                </c:pt>
                <c:pt idx="33">
                  <c:v>3.32</c:v>
                </c:pt>
                <c:pt idx="34">
                  <c:v>3.8</c:v>
                </c:pt>
                <c:pt idx="35">
                  <c:v>3.81</c:v>
                </c:pt>
                <c:pt idx="36">
                  <c:v>3.67</c:v>
                </c:pt>
                <c:pt idx="37">
                  <c:v>3.82</c:v>
                </c:pt>
                <c:pt idx="38">
                  <c:v>3.75</c:v>
                </c:pt>
                <c:pt idx="39">
                  <c:v>3.72</c:v>
                </c:pt>
                <c:pt idx="40">
                  <c:v>3.74</c:v>
                </c:pt>
                <c:pt idx="41">
                  <c:v>3.82</c:v>
                </c:pt>
                <c:pt idx="42">
                  <c:v>4.05</c:v>
                </c:pt>
                <c:pt idx="43">
                  <c:v>4.03</c:v>
                </c:pt>
                <c:pt idx="44">
                  <c:v>4.49</c:v>
                </c:pt>
                <c:pt idx="45">
                  <c:v>3.87</c:v>
                </c:pt>
                <c:pt idx="46">
                  <c:v>4.2</c:v>
                </c:pt>
                <c:pt idx="47">
                  <c:v>4.3099999999999996</c:v>
                </c:pt>
                <c:pt idx="48">
                  <c:v>4.26</c:v>
                </c:pt>
                <c:pt idx="49">
                  <c:v>4.74</c:v>
                </c:pt>
                <c:pt idx="50">
                  <c:v>4.74</c:v>
                </c:pt>
                <c:pt idx="51">
                  <c:v>4.8499999999999996</c:v>
                </c:pt>
                <c:pt idx="52">
                  <c:v>5.08</c:v>
                </c:pt>
                <c:pt idx="53">
                  <c:v>4.96</c:v>
                </c:pt>
                <c:pt idx="54">
                  <c:v>4.99</c:v>
                </c:pt>
                <c:pt idx="55">
                  <c:v>3.92</c:v>
                </c:pt>
                <c:pt idx="56">
                  <c:v>5.28</c:v>
                </c:pt>
                <c:pt idx="57">
                  <c:v>4.68</c:v>
                </c:pt>
                <c:pt idx="58">
                  <c:v>4.78</c:v>
                </c:pt>
                <c:pt idx="59">
                  <c:v>4.7300000000000004</c:v>
                </c:pt>
                <c:pt idx="60">
                  <c:v>4.3499999999999996</c:v>
                </c:pt>
                <c:pt idx="61">
                  <c:v>4.24</c:v>
                </c:pt>
                <c:pt idx="62">
                  <c:v>4.38</c:v>
                </c:pt>
                <c:pt idx="63">
                  <c:v>4.5</c:v>
                </c:pt>
                <c:pt idx="64">
                  <c:v>4.34</c:v>
                </c:pt>
                <c:pt idx="65">
                  <c:v>4.43</c:v>
                </c:pt>
                <c:pt idx="66">
                  <c:v>3.8</c:v>
                </c:pt>
                <c:pt idx="67">
                  <c:v>4.0199999999999996</c:v>
                </c:pt>
                <c:pt idx="68">
                  <c:v>4.6500000000000004</c:v>
                </c:pt>
                <c:pt idx="69">
                  <c:v>4.08</c:v>
                </c:pt>
                <c:pt idx="70">
                  <c:v>4.0599999999999996</c:v>
                </c:pt>
                <c:pt idx="71">
                  <c:v>4.3099999999999996</c:v>
                </c:pt>
                <c:pt idx="72">
                  <c:v>4.2300000000000004</c:v>
                </c:pt>
                <c:pt idx="73">
                  <c:v>4.4000000000000004</c:v>
                </c:pt>
                <c:pt idx="74">
                  <c:v>4.4400000000000004</c:v>
                </c:pt>
                <c:pt idx="75">
                  <c:v>4.17</c:v>
                </c:pt>
                <c:pt idx="76">
                  <c:v>4.3499999999999996</c:v>
                </c:pt>
                <c:pt idx="77">
                  <c:v>3.99</c:v>
                </c:pt>
                <c:pt idx="78">
                  <c:v>4.2</c:v>
                </c:pt>
                <c:pt idx="79">
                  <c:v>4.42</c:v>
                </c:pt>
                <c:pt idx="80">
                  <c:v>5.07</c:v>
                </c:pt>
                <c:pt idx="81">
                  <c:v>4.16</c:v>
                </c:pt>
                <c:pt idx="82">
                  <c:v>4.4800000000000004</c:v>
                </c:pt>
                <c:pt idx="83">
                  <c:v>4.53</c:v>
                </c:pt>
                <c:pt idx="84">
                  <c:v>4.4400000000000004</c:v>
                </c:pt>
                <c:pt idx="85">
                  <c:v>4.87</c:v>
                </c:pt>
                <c:pt idx="86">
                  <c:v>4.76</c:v>
                </c:pt>
                <c:pt idx="87">
                  <c:v>4.68</c:v>
                </c:pt>
                <c:pt idx="88">
                  <c:v>4.9800000000000004</c:v>
                </c:pt>
                <c:pt idx="89">
                  <c:v>4.79</c:v>
                </c:pt>
                <c:pt idx="90">
                  <c:v>4.91</c:v>
                </c:pt>
                <c:pt idx="91">
                  <c:v>5.18</c:v>
                </c:pt>
                <c:pt idx="92">
                  <c:v>5.05</c:v>
                </c:pt>
                <c:pt idx="93">
                  <c:v>4.7</c:v>
                </c:pt>
                <c:pt idx="94">
                  <c:v>4.63</c:v>
                </c:pt>
                <c:pt idx="95">
                  <c:v>4.5</c:v>
                </c:pt>
                <c:pt idx="96">
                  <c:v>4.6399999999999997</c:v>
                </c:pt>
                <c:pt idx="97">
                  <c:v>4.57</c:v>
                </c:pt>
                <c:pt idx="98">
                  <c:v>4.53</c:v>
                </c:pt>
                <c:pt idx="99">
                  <c:v>4.66</c:v>
                </c:pt>
                <c:pt idx="100">
                  <c:v>4.97</c:v>
                </c:pt>
                <c:pt idx="101">
                  <c:v>4.4000000000000004</c:v>
                </c:pt>
                <c:pt idx="102">
                  <c:v>5</c:v>
                </c:pt>
                <c:pt idx="103">
                  <c:v>5.84</c:v>
                </c:pt>
                <c:pt idx="104">
                  <c:v>4.54</c:v>
                </c:pt>
                <c:pt idx="105">
                  <c:v>4.76</c:v>
                </c:pt>
                <c:pt idx="106">
                  <c:v>4.38</c:v>
                </c:pt>
                <c:pt idx="107">
                  <c:v>4.47</c:v>
                </c:pt>
                <c:pt idx="108">
                  <c:v>4.34</c:v>
                </c:pt>
                <c:pt idx="109">
                  <c:v>4.62</c:v>
                </c:pt>
                <c:pt idx="110">
                  <c:v>4.53</c:v>
                </c:pt>
                <c:pt idx="111">
                  <c:v>4.6500000000000004</c:v>
                </c:pt>
                <c:pt idx="112">
                  <c:v>4.34</c:v>
                </c:pt>
                <c:pt idx="113">
                  <c:v>4.78</c:v>
                </c:pt>
                <c:pt idx="114">
                  <c:v>4.75</c:v>
                </c:pt>
                <c:pt idx="115">
                  <c:v>5.53</c:v>
                </c:pt>
                <c:pt idx="116">
                  <c:v>4.6399999999999997</c:v>
                </c:pt>
                <c:pt idx="117">
                  <c:v>4.63</c:v>
                </c:pt>
                <c:pt idx="118">
                  <c:v>4.41</c:v>
                </c:pt>
                <c:pt idx="119">
                  <c:v>4.28</c:v>
                </c:pt>
                <c:pt idx="120">
                  <c:v>4.0199999999999996</c:v>
                </c:pt>
                <c:pt idx="121">
                  <c:v>4.16</c:v>
                </c:pt>
                <c:pt idx="122">
                  <c:v>4.17</c:v>
                </c:pt>
                <c:pt idx="123">
                  <c:v>4.03</c:v>
                </c:pt>
                <c:pt idx="124">
                  <c:v>4.28</c:v>
                </c:pt>
                <c:pt idx="125">
                  <c:v>4.1100000000000003</c:v>
                </c:pt>
                <c:pt idx="126">
                  <c:v>4.74</c:v>
                </c:pt>
                <c:pt idx="127">
                  <c:v>5.66</c:v>
                </c:pt>
                <c:pt idx="128">
                  <c:v>4.2</c:v>
                </c:pt>
                <c:pt idx="129">
                  <c:v>3.96</c:v>
                </c:pt>
                <c:pt idx="130">
                  <c:v>4.42</c:v>
                </c:pt>
                <c:pt idx="131">
                  <c:v>3.92</c:v>
                </c:pt>
                <c:pt idx="132">
                  <c:v>4.3099999999999996</c:v>
                </c:pt>
                <c:pt idx="133">
                  <c:v>4</c:v>
                </c:pt>
              </c:numCache>
            </c:numRef>
          </c:val>
          <c:smooth val="0"/>
          <c:extLst>
            <c:ext xmlns:c16="http://schemas.microsoft.com/office/drawing/2014/chart" uri="{C3380CC4-5D6E-409C-BE32-E72D297353CC}">
              <c16:uniqueId val="{00000001-EA30-45A7-893E-029EF4C8BB84}"/>
            </c:ext>
          </c:extLst>
        </c:ser>
        <c:dLbls>
          <c:showLegendKey val="0"/>
          <c:showVal val="0"/>
          <c:showCatName val="0"/>
          <c:showSerName val="0"/>
          <c:showPercent val="0"/>
          <c:showBubbleSize val="0"/>
        </c:dLbls>
        <c:smooth val="0"/>
        <c:axId val="110930560"/>
        <c:axId val="110936448"/>
      </c:lineChart>
      <c:catAx>
        <c:axId val="1109305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10936448"/>
        <c:crosses val="autoZero"/>
        <c:auto val="1"/>
        <c:lblAlgn val="ctr"/>
        <c:lblOffset val="0"/>
        <c:tickLblSkip val="1"/>
        <c:noMultiLvlLbl val="0"/>
      </c:catAx>
      <c:valAx>
        <c:axId val="110936448"/>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4.0792524005486976E-2"/>
              <c:y val="0.11295912698412697"/>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10930560"/>
        <c:crosses val="autoZero"/>
        <c:crossBetween val="between"/>
      </c:valAx>
      <c:spPr>
        <a:solidFill>
          <a:srgbClr val="F4FFFF"/>
        </a:solidFill>
        <a:ln w="9525">
          <a:solidFill>
            <a:srgbClr val="000000"/>
          </a:solidFill>
        </a:ln>
      </c:spPr>
    </c:plotArea>
    <c:legend>
      <c:legendPos val="t"/>
      <c:layout>
        <c:manualLayout>
          <c:xMode val="edge"/>
          <c:yMode val="edge"/>
          <c:x val="8.9729423868312772E-2"/>
          <c:y val="2.0158730158730157E-2"/>
          <c:w val="0.86234567901234571"/>
          <c:h val="7.559523809523809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72942753910855E-2"/>
          <c:y val="0.19156468830411397"/>
          <c:w val="0.86234567901234571"/>
          <c:h val="0.64003968253968258"/>
        </c:manualLayout>
      </c:layout>
      <c:lineChart>
        <c:grouping val="standard"/>
        <c:varyColors val="0"/>
        <c:ser>
          <c:idx val="0"/>
          <c:order val="0"/>
          <c:tx>
            <c:strRef>
              <c:f>Data!$K$22</c:f>
              <c:strCache>
                <c:ptCount val="1"/>
                <c:pt idx="0">
                  <c:v>Interest rate spread, Euro area</c:v>
                </c:pt>
              </c:strCache>
            </c:strRef>
          </c:tx>
          <c:spPr>
            <a:ln w="19050" cap="rnd" cmpd="sng" algn="ctr">
              <a:solidFill>
                <a:srgbClr val="4F81BD"/>
              </a:solidFill>
              <a:prstDash val="solid"/>
              <a:round/>
            </a:ln>
            <a:effectLst/>
          </c:spPr>
          <c:marker>
            <c:symbol val="none"/>
          </c:marker>
          <c:cat>
            <c:numRef>
              <c:f>Data!$J$23:$J$156</c:f>
              <c:numCache>
                <c:formatCode>General</c:formatCode>
                <c:ptCount val="134"/>
                <c:pt idx="0">
                  <c:v>2007</c:v>
                </c:pt>
                <c:pt idx="10">
                  <c:v>2008</c:v>
                </c:pt>
                <c:pt idx="22">
                  <c:v>2009</c:v>
                </c:pt>
                <c:pt idx="34">
                  <c:v>2010</c:v>
                </c:pt>
                <c:pt idx="46">
                  <c:v>2011</c:v>
                </c:pt>
                <c:pt idx="58">
                  <c:v>2012</c:v>
                </c:pt>
                <c:pt idx="70">
                  <c:v>2013</c:v>
                </c:pt>
                <c:pt idx="82">
                  <c:v>2014</c:v>
                </c:pt>
                <c:pt idx="94">
                  <c:v>2015</c:v>
                </c:pt>
                <c:pt idx="105">
                  <c:v>2016</c:v>
                </c:pt>
                <c:pt idx="117">
                  <c:v>2017</c:v>
                </c:pt>
                <c:pt idx="129">
                  <c:v>2018</c:v>
                </c:pt>
              </c:numCache>
            </c:numRef>
          </c:cat>
          <c:val>
            <c:numRef>
              <c:f>Data!$K$23:$K$156</c:f>
              <c:numCache>
                <c:formatCode>General</c:formatCode>
                <c:ptCount val="134"/>
                <c:pt idx="0">
                  <c:v>0.68666666666666654</c:v>
                </c:pt>
                <c:pt idx="1">
                  <c:v>0.66999999999999993</c:v>
                </c:pt>
                <c:pt idx="2">
                  <c:v>0.67333333333333323</c:v>
                </c:pt>
                <c:pt idx="3">
                  <c:v>0.67333333333333345</c:v>
                </c:pt>
                <c:pt idx="4">
                  <c:v>0.67666666666666675</c:v>
                </c:pt>
                <c:pt idx="5">
                  <c:v>0.69333333333333336</c:v>
                </c:pt>
                <c:pt idx="6">
                  <c:v>0.72333333333333305</c:v>
                </c:pt>
                <c:pt idx="7">
                  <c:v>0.77999999999999969</c:v>
                </c:pt>
                <c:pt idx="8">
                  <c:v>0.81999999999999973</c:v>
                </c:pt>
                <c:pt idx="9">
                  <c:v>0.82</c:v>
                </c:pt>
                <c:pt idx="10">
                  <c:v>0.80666666666666664</c:v>
                </c:pt>
                <c:pt idx="11">
                  <c:v>0.77999999999999992</c:v>
                </c:pt>
                <c:pt idx="12">
                  <c:v>0.77666666666666639</c:v>
                </c:pt>
                <c:pt idx="13">
                  <c:v>0.75</c:v>
                </c:pt>
                <c:pt idx="14">
                  <c:v>0.76333333333333331</c:v>
                </c:pt>
                <c:pt idx="15">
                  <c:v>0.79333333333333356</c:v>
                </c:pt>
                <c:pt idx="16">
                  <c:v>0.82333333333333325</c:v>
                </c:pt>
                <c:pt idx="17">
                  <c:v>0.81999999999999973</c:v>
                </c:pt>
                <c:pt idx="18">
                  <c:v>0.79333333333333267</c:v>
                </c:pt>
                <c:pt idx="19">
                  <c:v>0.82999999999999952</c:v>
                </c:pt>
                <c:pt idx="20">
                  <c:v>0.94666666666666632</c:v>
                </c:pt>
                <c:pt idx="21">
                  <c:v>1.0666666666666664</c:v>
                </c:pt>
                <c:pt idx="22">
                  <c:v>1.1599999999999999</c:v>
                </c:pt>
                <c:pt idx="23">
                  <c:v>1.1700000000000002</c:v>
                </c:pt>
                <c:pt idx="24">
                  <c:v>1.2000000000000004</c:v>
                </c:pt>
                <c:pt idx="25">
                  <c:v>1.2233333333333334</c:v>
                </c:pt>
                <c:pt idx="26">
                  <c:v>1.2366666666666666</c:v>
                </c:pt>
                <c:pt idx="27">
                  <c:v>1.2</c:v>
                </c:pt>
                <c:pt idx="28">
                  <c:v>1.1700000000000002</c:v>
                </c:pt>
                <c:pt idx="29">
                  <c:v>1.1266666666666667</c:v>
                </c:pt>
                <c:pt idx="30">
                  <c:v>1.2033333333333334</c:v>
                </c:pt>
                <c:pt idx="31">
                  <c:v>1.2066666666666666</c:v>
                </c:pt>
                <c:pt idx="32">
                  <c:v>1.2033333333333331</c:v>
                </c:pt>
                <c:pt idx="33">
                  <c:v>1.1333333333333331</c:v>
                </c:pt>
                <c:pt idx="34">
                  <c:v>1.1466666666666667</c:v>
                </c:pt>
                <c:pt idx="35">
                  <c:v>1.2166666666666666</c:v>
                </c:pt>
                <c:pt idx="36">
                  <c:v>1.2700000000000002</c:v>
                </c:pt>
                <c:pt idx="37">
                  <c:v>1.2533333333333334</c:v>
                </c:pt>
                <c:pt idx="38">
                  <c:v>1.2433333333333334</c:v>
                </c:pt>
                <c:pt idx="39">
                  <c:v>1.1833333333333333</c:v>
                </c:pt>
                <c:pt idx="40">
                  <c:v>1.1333333333333335</c:v>
                </c:pt>
                <c:pt idx="41">
                  <c:v>1.0733333333333335</c:v>
                </c:pt>
                <c:pt idx="42">
                  <c:v>1.0800000000000003</c:v>
                </c:pt>
                <c:pt idx="43">
                  <c:v>1.1100000000000003</c:v>
                </c:pt>
                <c:pt idx="44">
                  <c:v>1.1200000000000003</c:v>
                </c:pt>
                <c:pt idx="45">
                  <c:v>1.0600000000000003</c:v>
                </c:pt>
                <c:pt idx="46">
                  <c:v>1.0166666666666668</c:v>
                </c:pt>
                <c:pt idx="47">
                  <c:v>0.96333333333333337</c:v>
                </c:pt>
                <c:pt idx="48">
                  <c:v>1.0133333333333334</c:v>
                </c:pt>
                <c:pt idx="49">
                  <c:v>1.0066666666666666</c:v>
                </c:pt>
                <c:pt idx="50">
                  <c:v>1.07</c:v>
                </c:pt>
                <c:pt idx="51">
                  <c:v>1.0566666666666666</c:v>
                </c:pt>
                <c:pt idx="52">
                  <c:v>1.0966666666666665</c:v>
                </c:pt>
                <c:pt idx="53">
                  <c:v>1.1066666666666665</c:v>
                </c:pt>
                <c:pt idx="54">
                  <c:v>1.1899999999999997</c:v>
                </c:pt>
                <c:pt idx="55">
                  <c:v>1.2299999999999998</c:v>
                </c:pt>
                <c:pt idx="56">
                  <c:v>1.3066666666666664</c:v>
                </c:pt>
                <c:pt idx="57">
                  <c:v>1.3066666666666664</c:v>
                </c:pt>
                <c:pt idx="58">
                  <c:v>1.4266666666666665</c:v>
                </c:pt>
                <c:pt idx="59">
                  <c:v>1.4933333333333334</c:v>
                </c:pt>
                <c:pt idx="60">
                  <c:v>1.6300000000000001</c:v>
                </c:pt>
                <c:pt idx="61">
                  <c:v>1.6533333333333335</c:v>
                </c:pt>
                <c:pt idx="62">
                  <c:v>1.63</c:v>
                </c:pt>
                <c:pt idx="63">
                  <c:v>1.5766666666666664</c:v>
                </c:pt>
                <c:pt idx="64">
                  <c:v>1.6033333333333333</c:v>
                </c:pt>
                <c:pt idx="65">
                  <c:v>1.6766666666666665</c:v>
                </c:pt>
                <c:pt idx="66">
                  <c:v>1.7233333333333334</c:v>
                </c:pt>
                <c:pt idx="67">
                  <c:v>1.7166666666666668</c:v>
                </c:pt>
                <c:pt idx="68">
                  <c:v>1.6933333333333334</c:v>
                </c:pt>
                <c:pt idx="69">
                  <c:v>1.6433333333333333</c:v>
                </c:pt>
                <c:pt idx="70">
                  <c:v>1.5999999999999996</c:v>
                </c:pt>
                <c:pt idx="71">
                  <c:v>1.5966666666666665</c:v>
                </c:pt>
                <c:pt idx="72">
                  <c:v>1.6333333333333331</c:v>
                </c:pt>
                <c:pt idx="73">
                  <c:v>1.6533333333333331</c:v>
                </c:pt>
                <c:pt idx="74">
                  <c:v>1.66</c:v>
                </c:pt>
                <c:pt idx="75">
                  <c:v>1.6366666666666667</c:v>
                </c:pt>
                <c:pt idx="76">
                  <c:v>1.6333333333333335</c:v>
                </c:pt>
                <c:pt idx="77">
                  <c:v>1.5966666666666667</c:v>
                </c:pt>
                <c:pt idx="78">
                  <c:v>1.6133333333333333</c:v>
                </c:pt>
                <c:pt idx="79">
                  <c:v>1.6033333333333335</c:v>
                </c:pt>
                <c:pt idx="80">
                  <c:v>1.5833333333333333</c:v>
                </c:pt>
                <c:pt idx="81">
                  <c:v>1.5466666666666669</c:v>
                </c:pt>
                <c:pt idx="82">
                  <c:v>1.5433333333333332</c:v>
                </c:pt>
                <c:pt idx="83">
                  <c:v>1.5733333333333333</c:v>
                </c:pt>
                <c:pt idx="84">
                  <c:v>1.5866666666666667</c:v>
                </c:pt>
                <c:pt idx="85">
                  <c:v>1.5699999999999996</c:v>
                </c:pt>
                <c:pt idx="86">
                  <c:v>1.5799999999999998</c:v>
                </c:pt>
                <c:pt idx="87">
                  <c:v>1.5699999999999996</c:v>
                </c:pt>
                <c:pt idx="88">
                  <c:v>1.5933333333333335</c:v>
                </c:pt>
                <c:pt idx="89">
                  <c:v>1.5833333333333333</c:v>
                </c:pt>
                <c:pt idx="90">
                  <c:v>1.57</c:v>
                </c:pt>
                <c:pt idx="91">
                  <c:v>1.5366666666666668</c:v>
                </c:pt>
                <c:pt idx="92">
                  <c:v>1.4666666666666666</c:v>
                </c:pt>
                <c:pt idx="93">
                  <c:v>1.42</c:v>
                </c:pt>
                <c:pt idx="94">
                  <c:v>1.4066666666666665</c:v>
                </c:pt>
                <c:pt idx="95">
                  <c:v>1.3533333333333335</c:v>
                </c:pt>
                <c:pt idx="96">
                  <c:v>1.3433333333333335</c:v>
                </c:pt>
                <c:pt idx="97">
                  <c:v>1.2766666666666666</c:v>
                </c:pt>
                <c:pt idx="98">
                  <c:v>1.22</c:v>
                </c:pt>
                <c:pt idx="99">
                  <c:v>1.2133333333333334</c:v>
                </c:pt>
                <c:pt idx="100">
                  <c:v>1.24</c:v>
                </c:pt>
                <c:pt idx="101">
                  <c:v>1.2699999999999998</c:v>
                </c:pt>
                <c:pt idx="102">
                  <c:v>1.263333333333333</c:v>
                </c:pt>
                <c:pt idx="103">
                  <c:v>1.2199999999999998</c:v>
                </c:pt>
                <c:pt idx="104">
                  <c:v>1.1766666666666665</c:v>
                </c:pt>
                <c:pt idx="105">
                  <c:v>1.1733333333333331</c:v>
                </c:pt>
                <c:pt idx="106">
                  <c:v>1.1966666666666665</c:v>
                </c:pt>
                <c:pt idx="107">
                  <c:v>1.2233333333333334</c:v>
                </c:pt>
                <c:pt idx="108">
                  <c:v>1.1933333333333336</c:v>
                </c:pt>
                <c:pt idx="109">
                  <c:v>1.1599999999999999</c:v>
                </c:pt>
                <c:pt idx="110">
                  <c:v>1.1033333333333333</c:v>
                </c:pt>
                <c:pt idx="111">
                  <c:v>1.08</c:v>
                </c:pt>
                <c:pt idx="112">
                  <c:v>1.0633333333333332</c:v>
                </c:pt>
                <c:pt idx="113">
                  <c:v>1.0799999999999998</c:v>
                </c:pt>
                <c:pt idx="114">
                  <c:v>1.07</c:v>
                </c:pt>
                <c:pt idx="115">
                  <c:v>1.03</c:v>
                </c:pt>
                <c:pt idx="116">
                  <c:v>1.0033333333333334</c:v>
                </c:pt>
                <c:pt idx="117">
                  <c:v>1.0133333333333334</c:v>
                </c:pt>
                <c:pt idx="118">
                  <c:v>1.03</c:v>
                </c:pt>
                <c:pt idx="119">
                  <c:v>1.0133333333333334</c:v>
                </c:pt>
                <c:pt idx="120">
                  <c:v>0.94999999999999984</c:v>
                </c:pt>
                <c:pt idx="121">
                  <c:v>0.92333333333333323</c:v>
                </c:pt>
                <c:pt idx="122">
                  <c:v>0.92333333333333323</c:v>
                </c:pt>
                <c:pt idx="123">
                  <c:v>0.94666666666666666</c:v>
                </c:pt>
                <c:pt idx="124">
                  <c:v>0.93</c:v>
                </c:pt>
                <c:pt idx="125">
                  <c:v>0.94666666666666666</c:v>
                </c:pt>
                <c:pt idx="126">
                  <c:v>0.92666666666666675</c:v>
                </c:pt>
                <c:pt idx="127">
                  <c:v>0.91333333333333344</c:v>
                </c:pt>
                <c:pt idx="128">
                  <c:v>0.85999999999999988</c:v>
                </c:pt>
                <c:pt idx="129">
                  <c:v>0.87</c:v>
                </c:pt>
                <c:pt idx="130">
                  <c:v>0.87333333333333341</c:v>
                </c:pt>
                <c:pt idx="131">
                  <c:v>0.89333333333333342</c:v>
                </c:pt>
                <c:pt idx="132">
                  <c:v>0.86666666666666659</c:v>
                </c:pt>
                <c:pt idx="133">
                  <c:v>0.8866666666666666</c:v>
                </c:pt>
              </c:numCache>
            </c:numRef>
          </c:val>
          <c:smooth val="0"/>
          <c:extLst>
            <c:ext xmlns:c16="http://schemas.microsoft.com/office/drawing/2014/chart" uri="{C3380CC4-5D6E-409C-BE32-E72D297353CC}">
              <c16:uniqueId val="{00000000-44B9-49C7-BF81-F3A87C826A0C}"/>
            </c:ext>
          </c:extLst>
        </c:ser>
        <c:ser>
          <c:idx val="1"/>
          <c:order val="1"/>
          <c:tx>
            <c:strRef>
              <c:f>Data!$L$22</c:f>
              <c:strCache>
                <c:ptCount val="1"/>
                <c:pt idx="0">
                  <c:v>Interest rate spread, Ireland</c:v>
                </c:pt>
              </c:strCache>
            </c:strRef>
          </c:tx>
          <c:spPr>
            <a:ln w="19050" cap="rnd" cmpd="sng" algn="ctr">
              <a:solidFill>
                <a:srgbClr val="4F81BD"/>
              </a:solidFill>
              <a:prstDash val="dash"/>
              <a:round/>
            </a:ln>
            <a:effectLst/>
          </c:spPr>
          <c:marker>
            <c:symbol val="none"/>
          </c:marker>
          <c:cat>
            <c:numRef>
              <c:f>Data!$J$23:$J$156</c:f>
              <c:numCache>
                <c:formatCode>General</c:formatCode>
                <c:ptCount val="134"/>
                <c:pt idx="0">
                  <c:v>2007</c:v>
                </c:pt>
                <c:pt idx="10">
                  <c:v>2008</c:v>
                </c:pt>
                <c:pt idx="22">
                  <c:v>2009</c:v>
                </c:pt>
                <c:pt idx="34">
                  <c:v>2010</c:v>
                </c:pt>
                <c:pt idx="46">
                  <c:v>2011</c:v>
                </c:pt>
                <c:pt idx="58">
                  <c:v>2012</c:v>
                </c:pt>
                <c:pt idx="70">
                  <c:v>2013</c:v>
                </c:pt>
                <c:pt idx="82">
                  <c:v>2014</c:v>
                </c:pt>
                <c:pt idx="94">
                  <c:v>2015</c:v>
                </c:pt>
                <c:pt idx="105">
                  <c:v>2016</c:v>
                </c:pt>
                <c:pt idx="117">
                  <c:v>2017</c:v>
                </c:pt>
                <c:pt idx="129">
                  <c:v>2018</c:v>
                </c:pt>
              </c:numCache>
            </c:numRef>
          </c:cat>
          <c:val>
            <c:numRef>
              <c:f>Data!$L$23:$L$156</c:f>
              <c:numCache>
                <c:formatCode>General</c:formatCode>
                <c:ptCount val="134"/>
                <c:pt idx="0">
                  <c:v>0.30999999999999989</c:v>
                </c:pt>
                <c:pt idx="1">
                  <c:v>0.27999999999999997</c:v>
                </c:pt>
                <c:pt idx="2">
                  <c:v>0.24333333333333318</c:v>
                </c:pt>
                <c:pt idx="3">
                  <c:v>0.22333333333333302</c:v>
                </c:pt>
                <c:pt idx="4">
                  <c:v>0.24333333333333287</c:v>
                </c:pt>
                <c:pt idx="5">
                  <c:v>0.22333333333333302</c:v>
                </c:pt>
                <c:pt idx="6">
                  <c:v>0.26999999999999985</c:v>
                </c:pt>
                <c:pt idx="7">
                  <c:v>0.23999999999999991</c:v>
                </c:pt>
                <c:pt idx="8">
                  <c:v>0.3033333333333334</c:v>
                </c:pt>
                <c:pt idx="9">
                  <c:v>0.27999999999999997</c:v>
                </c:pt>
                <c:pt idx="10">
                  <c:v>0.28666666666666679</c:v>
                </c:pt>
                <c:pt idx="11">
                  <c:v>0.28666666666666646</c:v>
                </c:pt>
                <c:pt idx="12">
                  <c:v>0.3000000000000001</c:v>
                </c:pt>
                <c:pt idx="13">
                  <c:v>0.32666666666666683</c:v>
                </c:pt>
                <c:pt idx="14">
                  <c:v>0.30666666666666692</c:v>
                </c:pt>
                <c:pt idx="15">
                  <c:v>0.32333333333333325</c:v>
                </c:pt>
                <c:pt idx="16">
                  <c:v>0.3466666666666664</c:v>
                </c:pt>
                <c:pt idx="17">
                  <c:v>0.43333333333333329</c:v>
                </c:pt>
                <c:pt idx="18">
                  <c:v>0.57666666666666677</c:v>
                </c:pt>
                <c:pt idx="19">
                  <c:v>0.54666666666666719</c:v>
                </c:pt>
                <c:pt idx="20">
                  <c:v>0.69666666666666688</c:v>
                </c:pt>
                <c:pt idx="21">
                  <c:v>0.77000000000000013</c:v>
                </c:pt>
                <c:pt idx="22">
                  <c:v>0.88666666666666671</c:v>
                </c:pt>
                <c:pt idx="23">
                  <c:v>0.71666666666666679</c:v>
                </c:pt>
                <c:pt idx="24">
                  <c:v>0.5933333333333336</c:v>
                </c:pt>
                <c:pt idx="25">
                  <c:v>0.6133333333333334</c:v>
                </c:pt>
                <c:pt idx="26">
                  <c:v>0.71666666666666679</c:v>
                </c:pt>
                <c:pt idx="27">
                  <c:v>0.68</c:v>
                </c:pt>
                <c:pt idx="28">
                  <c:v>0.7266666666666669</c:v>
                </c:pt>
                <c:pt idx="29">
                  <c:v>0.63666666666666683</c:v>
                </c:pt>
                <c:pt idx="30">
                  <c:v>0.74000000000000021</c:v>
                </c:pt>
                <c:pt idx="31">
                  <c:v>0.7466666666666667</c:v>
                </c:pt>
                <c:pt idx="32">
                  <c:v>1.0066666666666666</c:v>
                </c:pt>
                <c:pt idx="33">
                  <c:v>1.0166666666666666</c:v>
                </c:pt>
                <c:pt idx="34">
                  <c:v>1.0966666666666665</c:v>
                </c:pt>
                <c:pt idx="35">
                  <c:v>0.95333333333333314</c:v>
                </c:pt>
                <c:pt idx="36">
                  <c:v>1.0566666666666664</c:v>
                </c:pt>
                <c:pt idx="37">
                  <c:v>1.0433333333333332</c:v>
                </c:pt>
                <c:pt idx="38">
                  <c:v>1.0299999999999998</c:v>
                </c:pt>
                <c:pt idx="39">
                  <c:v>0.96</c:v>
                </c:pt>
                <c:pt idx="40">
                  <c:v>0.95000000000000018</c:v>
                </c:pt>
                <c:pt idx="41">
                  <c:v>1.0333333333333334</c:v>
                </c:pt>
                <c:pt idx="42">
                  <c:v>1.1199999999999999</c:v>
                </c:pt>
                <c:pt idx="43">
                  <c:v>1.0533333333333332</c:v>
                </c:pt>
                <c:pt idx="44">
                  <c:v>1.1133333333333333</c:v>
                </c:pt>
                <c:pt idx="45">
                  <c:v>0.97000000000000008</c:v>
                </c:pt>
                <c:pt idx="46">
                  <c:v>1.0466666666666666</c:v>
                </c:pt>
                <c:pt idx="47">
                  <c:v>1.0166666666666666</c:v>
                </c:pt>
                <c:pt idx="48">
                  <c:v>1.0199999999999998</c:v>
                </c:pt>
                <c:pt idx="49">
                  <c:v>1.1666666666666665</c:v>
                </c:pt>
                <c:pt idx="50">
                  <c:v>1.3533333333333335</c:v>
                </c:pt>
                <c:pt idx="51">
                  <c:v>1.5466666666666669</c:v>
                </c:pt>
                <c:pt idx="52">
                  <c:v>1.5866666666666667</c:v>
                </c:pt>
                <c:pt idx="53">
                  <c:v>1.5266666666666666</c:v>
                </c:pt>
                <c:pt idx="54">
                  <c:v>1.62</c:v>
                </c:pt>
                <c:pt idx="55">
                  <c:v>1.3233333333333335</c:v>
                </c:pt>
                <c:pt idx="56">
                  <c:v>1.42</c:v>
                </c:pt>
                <c:pt idx="57">
                  <c:v>1.2133333333333332</c:v>
                </c:pt>
                <c:pt idx="58">
                  <c:v>1.5999999999999999</c:v>
                </c:pt>
                <c:pt idx="59">
                  <c:v>1.64</c:v>
                </c:pt>
                <c:pt idx="60">
                  <c:v>1.7133333333333336</c:v>
                </c:pt>
                <c:pt idx="61">
                  <c:v>1.5166666666666668</c:v>
                </c:pt>
                <c:pt idx="62">
                  <c:v>1.2733333333333332</c:v>
                </c:pt>
                <c:pt idx="63">
                  <c:v>1.39</c:v>
                </c:pt>
                <c:pt idx="64">
                  <c:v>1.4633333333333332</c:v>
                </c:pt>
                <c:pt idx="65">
                  <c:v>1.5566666666666666</c:v>
                </c:pt>
                <c:pt idx="66">
                  <c:v>1.4699999999999998</c:v>
                </c:pt>
                <c:pt idx="67">
                  <c:v>1.4833333333333332</c:v>
                </c:pt>
                <c:pt idx="68">
                  <c:v>1.6266666666666663</c:v>
                </c:pt>
                <c:pt idx="69">
                  <c:v>1.6633333333333333</c:v>
                </c:pt>
                <c:pt idx="70">
                  <c:v>1.6499999999999997</c:v>
                </c:pt>
                <c:pt idx="71">
                  <c:v>1.6133333333333331</c:v>
                </c:pt>
                <c:pt idx="72">
                  <c:v>1.7566666666666666</c:v>
                </c:pt>
                <c:pt idx="73">
                  <c:v>1.9333333333333336</c:v>
                </c:pt>
                <c:pt idx="74">
                  <c:v>1.7266666666666672</c:v>
                </c:pt>
                <c:pt idx="75">
                  <c:v>1.6900000000000002</c:v>
                </c:pt>
                <c:pt idx="76">
                  <c:v>1.4233333333333331</c:v>
                </c:pt>
                <c:pt idx="77">
                  <c:v>1.5233333333333332</c:v>
                </c:pt>
                <c:pt idx="78">
                  <c:v>1.4400000000000002</c:v>
                </c:pt>
                <c:pt idx="79">
                  <c:v>1.4466666666666665</c:v>
                </c:pt>
                <c:pt idx="80">
                  <c:v>1.696666666666667</c:v>
                </c:pt>
                <c:pt idx="81">
                  <c:v>1.5766666666666669</c:v>
                </c:pt>
                <c:pt idx="82">
                  <c:v>1.7233333333333338</c:v>
                </c:pt>
                <c:pt idx="83">
                  <c:v>1.506666666666667</c:v>
                </c:pt>
                <c:pt idx="84">
                  <c:v>1.506666666666667</c:v>
                </c:pt>
                <c:pt idx="85">
                  <c:v>1.5400000000000003</c:v>
                </c:pt>
                <c:pt idx="86">
                  <c:v>1.6833333333333336</c:v>
                </c:pt>
                <c:pt idx="87">
                  <c:v>1.7599999999999998</c:v>
                </c:pt>
                <c:pt idx="88">
                  <c:v>1.8366666666666667</c:v>
                </c:pt>
                <c:pt idx="89">
                  <c:v>1.7133333333333336</c:v>
                </c:pt>
                <c:pt idx="90">
                  <c:v>1.8933333333333338</c:v>
                </c:pt>
                <c:pt idx="91">
                  <c:v>1.9400000000000002</c:v>
                </c:pt>
                <c:pt idx="92">
                  <c:v>2.0333333333333332</c:v>
                </c:pt>
                <c:pt idx="93">
                  <c:v>2.0399999999999996</c:v>
                </c:pt>
                <c:pt idx="94">
                  <c:v>2.0666666666666669</c:v>
                </c:pt>
                <c:pt idx="95">
                  <c:v>2.0333333333333332</c:v>
                </c:pt>
                <c:pt idx="96">
                  <c:v>2.1866666666666665</c:v>
                </c:pt>
                <c:pt idx="97">
                  <c:v>2.1933333333333334</c:v>
                </c:pt>
                <c:pt idx="98">
                  <c:v>2.2233333333333332</c:v>
                </c:pt>
                <c:pt idx="99">
                  <c:v>2.1700000000000004</c:v>
                </c:pt>
                <c:pt idx="100">
                  <c:v>2.3200000000000003</c:v>
                </c:pt>
                <c:pt idx="101">
                  <c:v>2.2866666666666666</c:v>
                </c:pt>
                <c:pt idx="102">
                  <c:v>2.3933333333333335</c:v>
                </c:pt>
                <c:pt idx="103">
                  <c:v>2.5533333333333332</c:v>
                </c:pt>
                <c:pt idx="104">
                  <c:v>2.6133333333333333</c:v>
                </c:pt>
                <c:pt idx="105">
                  <c:v>2.63</c:v>
                </c:pt>
                <c:pt idx="106">
                  <c:v>2.2733333333333334</c:v>
                </c:pt>
                <c:pt idx="107">
                  <c:v>2.4733333333333332</c:v>
                </c:pt>
                <c:pt idx="108">
                  <c:v>2.2399999999999998</c:v>
                </c:pt>
                <c:pt idx="109">
                  <c:v>2.35</c:v>
                </c:pt>
                <c:pt idx="110">
                  <c:v>2.2233333333333332</c:v>
                </c:pt>
                <c:pt idx="111">
                  <c:v>2.41</c:v>
                </c:pt>
                <c:pt idx="112">
                  <c:v>2.2466666666666666</c:v>
                </c:pt>
                <c:pt idx="113">
                  <c:v>2.4566666666666666</c:v>
                </c:pt>
                <c:pt idx="114">
                  <c:v>2.5299999999999998</c:v>
                </c:pt>
                <c:pt idx="115">
                  <c:v>2.9466666666666668</c:v>
                </c:pt>
                <c:pt idx="116">
                  <c:v>2.7366666666666664</c:v>
                </c:pt>
                <c:pt idx="117">
                  <c:v>2.7766666666666668</c:v>
                </c:pt>
                <c:pt idx="118">
                  <c:v>2.5299999999999998</c:v>
                </c:pt>
                <c:pt idx="119">
                  <c:v>2.4800000000000004</c:v>
                </c:pt>
                <c:pt idx="120">
                  <c:v>2.0966666666666667</c:v>
                </c:pt>
                <c:pt idx="121">
                  <c:v>1.9466666666666665</c:v>
                </c:pt>
                <c:pt idx="122">
                  <c:v>1.9299999999999997</c:v>
                </c:pt>
                <c:pt idx="123">
                  <c:v>1.9733333333333336</c:v>
                </c:pt>
                <c:pt idx="124">
                  <c:v>2.0700000000000003</c:v>
                </c:pt>
                <c:pt idx="125">
                  <c:v>2.0766666666666671</c:v>
                </c:pt>
                <c:pt idx="126">
                  <c:v>2.2966666666666669</c:v>
                </c:pt>
                <c:pt idx="127">
                  <c:v>2.6666666666666665</c:v>
                </c:pt>
                <c:pt idx="128">
                  <c:v>2.5733333333333337</c:v>
                </c:pt>
                <c:pt idx="129">
                  <c:v>2.3699999999999997</c:v>
                </c:pt>
                <c:pt idx="130">
                  <c:v>1.9833333333333332</c:v>
                </c:pt>
                <c:pt idx="131">
                  <c:v>2.0733333333333328</c:v>
                </c:pt>
                <c:pt idx="132">
                  <c:v>2.3033333333333332</c:v>
                </c:pt>
                <c:pt idx="133">
                  <c:v>2.3366666666666664</c:v>
                </c:pt>
              </c:numCache>
            </c:numRef>
          </c:val>
          <c:smooth val="0"/>
          <c:extLst>
            <c:ext xmlns:c16="http://schemas.microsoft.com/office/drawing/2014/chart" uri="{C3380CC4-5D6E-409C-BE32-E72D297353CC}">
              <c16:uniqueId val="{00000001-44B9-49C7-BF81-F3A87C826A0C}"/>
            </c:ext>
          </c:extLst>
        </c:ser>
        <c:dLbls>
          <c:showLegendKey val="0"/>
          <c:showVal val="0"/>
          <c:showCatName val="0"/>
          <c:showSerName val="0"/>
          <c:showPercent val="0"/>
          <c:showBubbleSize val="0"/>
        </c:dLbls>
        <c:smooth val="0"/>
        <c:axId val="110947712"/>
        <c:axId val="116352128"/>
      </c:lineChart>
      <c:catAx>
        <c:axId val="11094771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16352128"/>
        <c:crosses val="autoZero"/>
        <c:auto val="1"/>
        <c:lblAlgn val="ctr"/>
        <c:lblOffset val="0"/>
        <c:tickLblSkip val="1"/>
        <c:noMultiLvlLbl val="0"/>
      </c:catAx>
      <c:valAx>
        <c:axId val="116352128"/>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2.9621227709190678E-2"/>
              <c:y val="0.11295912698412697"/>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10947712"/>
        <c:crosses val="autoZero"/>
        <c:crossBetween val="between"/>
      </c:valAx>
      <c:spPr>
        <a:solidFill>
          <a:srgbClr val="F4FFFF"/>
        </a:solidFill>
        <a:ln w="9525">
          <a:solidFill>
            <a:srgbClr val="000000"/>
          </a:solidFill>
        </a:ln>
      </c:spPr>
    </c:plotArea>
    <c:legend>
      <c:legendPos val="t"/>
      <c:layout>
        <c:manualLayout>
          <c:xMode val="edge"/>
          <c:yMode val="edge"/>
          <c:x val="8.9729423868312772E-2"/>
          <c:y val="2.0158730158730157E-2"/>
          <c:w val="0.86234567901234571"/>
          <c:h val="7.559523809523809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466724</xdr:colOff>
      <xdr:row>198</xdr:row>
      <xdr:rowOff>85723</xdr:rowOff>
    </xdr:from>
    <xdr:to>
      <xdr:col>19</xdr:col>
      <xdr:colOff>266699</xdr:colOff>
      <xdr:row>221</xdr:row>
      <xdr:rowOff>9525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209550</xdr:colOff>
      <xdr:row>175</xdr:row>
      <xdr:rowOff>38101</xdr:rowOff>
    </xdr:from>
    <xdr:to>
      <xdr:col>12</xdr:col>
      <xdr:colOff>504825</xdr:colOff>
      <xdr:row>195</xdr:row>
      <xdr:rowOff>152401</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142875</xdr:colOff>
      <xdr:row>175</xdr:row>
      <xdr:rowOff>57150</xdr:rowOff>
    </xdr:from>
    <xdr:to>
      <xdr:col>23</xdr:col>
      <xdr:colOff>257175</xdr:colOff>
      <xdr:row>196</xdr:row>
      <xdr:rowOff>28575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7</xdr:row>
      <xdr:rowOff>12700</xdr:rowOff>
    </xdr:from>
    <xdr:to>
      <xdr:col>4</xdr:col>
      <xdr:colOff>490300</xdr:colOff>
      <xdr:row>22</xdr:row>
      <xdr:rowOff>56200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490300</xdr:colOff>
      <xdr:row>7</xdr:row>
      <xdr:rowOff>12700</xdr:rowOff>
    </xdr:from>
    <xdr:to>
      <xdr:col>9</xdr:col>
      <xdr:colOff>358300</xdr:colOff>
      <xdr:row>22</xdr:row>
      <xdr:rowOff>56200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ecb.europa.eu/stats/money/interest/interest/html/interest_rates_2009-01.en.html" TargetMode="External"/><Relationship Id="rId21" Type="http://schemas.openxmlformats.org/officeDocument/2006/relationships/hyperlink" Target="https://www.ecb.europa.eu/stats/money/interest/interest/html/interest_rates_2008-08.en.html" TargetMode="External"/><Relationship Id="rId42" Type="http://schemas.openxmlformats.org/officeDocument/2006/relationships/hyperlink" Target="https://www.ecb.europa.eu/stats/money/interest/interest/html/interest_rates_2010-05.en.html" TargetMode="External"/><Relationship Id="rId47" Type="http://schemas.openxmlformats.org/officeDocument/2006/relationships/hyperlink" Target="https://www.ecb.europa.eu/stats/money/interest/interest/html/interest_rates_2010-10.en.html" TargetMode="External"/><Relationship Id="rId63" Type="http://schemas.openxmlformats.org/officeDocument/2006/relationships/hyperlink" Target="https://www.ecb.europa.eu/stats/money/interest/interest/html/interest_rates_2012-02.en.html" TargetMode="External"/><Relationship Id="rId68" Type="http://schemas.openxmlformats.org/officeDocument/2006/relationships/hyperlink" Target="https://www.ecb.europa.eu/stats/money/interest/interest/html/interest_rates_2012-07.en.html" TargetMode="External"/><Relationship Id="rId84" Type="http://schemas.openxmlformats.org/officeDocument/2006/relationships/hyperlink" Target="https://www.ecb.europa.eu/stats/money/interest/interest/html/interest_rates_2013-11.en.html" TargetMode="External"/><Relationship Id="rId89" Type="http://schemas.openxmlformats.org/officeDocument/2006/relationships/hyperlink" Target="https://www.ecb.europa.eu/stats/money/interest/interest/html/interest_rates_2014-04.en.html" TargetMode="External"/><Relationship Id="rId7" Type="http://schemas.openxmlformats.org/officeDocument/2006/relationships/hyperlink" Target="https://www.ecb.europa.eu/stats/money/interest/interest/html/interest_rates_2007-06.en.html" TargetMode="External"/><Relationship Id="rId71" Type="http://schemas.openxmlformats.org/officeDocument/2006/relationships/hyperlink" Target="https://www.ecb.europa.eu/stats/money/interest/interest/html/interest_rates_2012-10.en.html" TargetMode="External"/><Relationship Id="rId92" Type="http://schemas.openxmlformats.org/officeDocument/2006/relationships/hyperlink" Target="https://www.ecb.europa.eu/stats/money/interest/interest/html/interest_rates_2014-07.en.html" TargetMode="External"/><Relationship Id="rId2" Type="http://schemas.openxmlformats.org/officeDocument/2006/relationships/hyperlink" Target="https://www.ecb.europa.eu/stats/money/interest/interest/html/interest_rates_2007-01.en.html" TargetMode="External"/><Relationship Id="rId16" Type="http://schemas.openxmlformats.org/officeDocument/2006/relationships/hyperlink" Target="https://www.ecb.europa.eu/stats/money/interest/interest/html/interest_rates_2008-03.en.html" TargetMode="External"/><Relationship Id="rId29" Type="http://schemas.openxmlformats.org/officeDocument/2006/relationships/hyperlink" Target="https://www.ecb.europa.eu/stats/money/interest/interest/html/interest_rates_2009-04.en.html" TargetMode="External"/><Relationship Id="rId11" Type="http://schemas.openxmlformats.org/officeDocument/2006/relationships/hyperlink" Target="https://www.ecb.europa.eu/stats/money/interest/interest/html/interest_rates_2007-10.en.html" TargetMode="External"/><Relationship Id="rId24" Type="http://schemas.openxmlformats.org/officeDocument/2006/relationships/hyperlink" Target="https://www.ecb.europa.eu/stats/money/interest/interest/html/interest_rates_2008-11.en.html" TargetMode="External"/><Relationship Id="rId32" Type="http://schemas.openxmlformats.org/officeDocument/2006/relationships/hyperlink" Target="https://www.ecb.europa.eu/stats/money/interest/interest/html/interest_rates_2009-07.en.html" TargetMode="External"/><Relationship Id="rId37" Type="http://schemas.openxmlformats.org/officeDocument/2006/relationships/hyperlink" Target="https://www.ecb.europa.eu/stats/money/interest/interest/html/interest_rates_2009-12.en.html" TargetMode="External"/><Relationship Id="rId40" Type="http://schemas.openxmlformats.org/officeDocument/2006/relationships/hyperlink" Target="https://www.ecb.europa.eu/stats/money/interest/interest/html/interest_rates_2010-03.en.html" TargetMode="External"/><Relationship Id="rId45" Type="http://schemas.openxmlformats.org/officeDocument/2006/relationships/hyperlink" Target="https://www.ecb.europa.eu/stats/money/interest/interest/html/interest_rates_2010-08.en.html" TargetMode="External"/><Relationship Id="rId53" Type="http://schemas.openxmlformats.org/officeDocument/2006/relationships/hyperlink" Target="https://www.ecb.europa.eu/stats/money/interest/interest/html/interest_rates_2011-04.en.html" TargetMode="External"/><Relationship Id="rId58" Type="http://schemas.openxmlformats.org/officeDocument/2006/relationships/hyperlink" Target="https://www.ecb.europa.eu/stats/money/interest/interest/html/interest_rates_2011-09.en.html" TargetMode="External"/><Relationship Id="rId66" Type="http://schemas.openxmlformats.org/officeDocument/2006/relationships/hyperlink" Target="https://www.ecb.europa.eu/stats/money/interest/interest/html/interest_rates_2012-05.en.html" TargetMode="External"/><Relationship Id="rId74" Type="http://schemas.openxmlformats.org/officeDocument/2006/relationships/hyperlink" Target="https://www.ecb.europa.eu/stats/money/interest/interest/html/interest_rates_2013-01.en.html" TargetMode="External"/><Relationship Id="rId79" Type="http://schemas.openxmlformats.org/officeDocument/2006/relationships/hyperlink" Target="https://www.ecb.europa.eu/stats/money/interest/interest/html/interest_rates_2013-06.en.html" TargetMode="External"/><Relationship Id="rId87" Type="http://schemas.openxmlformats.org/officeDocument/2006/relationships/hyperlink" Target="https://www.ecb.europa.eu/stats/money/interest/interest/html/interest_rates_2014-02.en.html" TargetMode="External"/><Relationship Id="rId102" Type="http://schemas.openxmlformats.org/officeDocument/2006/relationships/hyperlink" Target="https://doi.org/10.1787/e726f46d-en" TargetMode="External"/><Relationship Id="rId5" Type="http://schemas.openxmlformats.org/officeDocument/2006/relationships/hyperlink" Target="https://www.ecb.europa.eu/stats/money/interest/interest/html/interest_rates_2007-04.en.html" TargetMode="External"/><Relationship Id="rId61" Type="http://schemas.openxmlformats.org/officeDocument/2006/relationships/hyperlink" Target="https://www.ecb.europa.eu/stats/money/interest/interest/html/interest_rates_2011-12.en.html" TargetMode="External"/><Relationship Id="rId82" Type="http://schemas.openxmlformats.org/officeDocument/2006/relationships/hyperlink" Target="https://www.ecb.europa.eu/stats/money/interest/interest/html/interest_rates_2013-09.en.html" TargetMode="External"/><Relationship Id="rId90" Type="http://schemas.openxmlformats.org/officeDocument/2006/relationships/hyperlink" Target="https://www.ecb.europa.eu/stats/money/interest/interest/html/interest_rates_2014-05.en.html" TargetMode="External"/><Relationship Id="rId95" Type="http://schemas.openxmlformats.org/officeDocument/2006/relationships/hyperlink" Target="https://www.ecb.europa.eu/stats/money/interest/interest/html/interest_rates_2014-10.en.html" TargetMode="External"/><Relationship Id="rId19" Type="http://schemas.openxmlformats.org/officeDocument/2006/relationships/hyperlink" Target="https://www.ecb.europa.eu/stats/money/interest/interest/html/interest_rates_2008-06.en.html" TargetMode="External"/><Relationship Id="rId14" Type="http://schemas.openxmlformats.org/officeDocument/2006/relationships/hyperlink" Target="https://www.ecb.europa.eu/stats/money/interest/interest/html/interest_rates_2008-01.en.html" TargetMode="External"/><Relationship Id="rId22" Type="http://schemas.openxmlformats.org/officeDocument/2006/relationships/hyperlink" Target="https://www.ecb.europa.eu/stats/money/interest/interest/html/interest_rates_2008-09.en.html" TargetMode="External"/><Relationship Id="rId27" Type="http://schemas.openxmlformats.org/officeDocument/2006/relationships/hyperlink" Target="https://www.ecb.europa.eu/stats/money/interest/interest/html/interest_rates_2009-02.en.html" TargetMode="External"/><Relationship Id="rId30" Type="http://schemas.openxmlformats.org/officeDocument/2006/relationships/hyperlink" Target="https://www.ecb.europa.eu/stats/money/interest/interest/html/interest_rates_2009-05.en.html" TargetMode="External"/><Relationship Id="rId35" Type="http://schemas.openxmlformats.org/officeDocument/2006/relationships/hyperlink" Target="https://www.ecb.europa.eu/stats/money/interest/interest/html/interest_rates_2009-10.en.html" TargetMode="External"/><Relationship Id="rId43" Type="http://schemas.openxmlformats.org/officeDocument/2006/relationships/hyperlink" Target="https://www.ecb.europa.eu/stats/money/interest/interest/html/interest_rates_2010-06.en.html" TargetMode="External"/><Relationship Id="rId48" Type="http://schemas.openxmlformats.org/officeDocument/2006/relationships/hyperlink" Target="https://www.ecb.europa.eu/stats/money/interest/interest/html/interest_rates_2010-11.en.html" TargetMode="External"/><Relationship Id="rId56" Type="http://schemas.openxmlformats.org/officeDocument/2006/relationships/hyperlink" Target="https://www.ecb.europa.eu/stats/money/interest/interest/html/interest_rates_2011-07.en.html" TargetMode="External"/><Relationship Id="rId64" Type="http://schemas.openxmlformats.org/officeDocument/2006/relationships/hyperlink" Target="https://www.ecb.europa.eu/stats/money/interest/interest/html/interest_rates_2012-03.en.html" TargetMode="External"/><Relationship Id="rId69" Type="http://schemas.openxmlformats.org/officeDocument/2006/relationships/hyperlink" Target="https://www.ecb.europa.eu/stats/money/interest/interest/html/interest_rates_2012-08.en.html" TargetMode="External"/><Relationship Id="rId77" Type="http://schemas.openxmlformats.org/officeDocument/2006/relationships/hyperlink" Target="https://www.ecb.europa.eu/stats/money/interest/interest/html/interest_rates_2013-04.en.html" TargetMode="External"/><Relationship Id="rId100" Type="http://schemas.openxmlformats.org/officeDocument/2006/relationships/hyperlink" Target="https://www.ecb.europa.eu/stats/money/interest/interest/html/interest_rates_2015-04.en.html" TargetMode="External"/><Relationship Id="rId8" Type="http://schemas.openxmlformats.org/officeDocument/2006/relationships/hyperlink" Target="https://www.ecb.europa.eu/stats/money/interest/interest/html/interest_rates_2007-07.en.html" TargetMode="External"/><Relationship Id="rId51" Type="http://schemas.openxmlformats.org/officeDocument/2006/relationships/hyperlink" Target="https://www.ecb.europa.eu/stats/money/interest/interest/html/interest_rates_2011-02.en.html" TargetMode="External"/><Relationship Id="rId72" Type="http://schemas.openxmlformats.org/officeDocument/2006/relationships/hyperlink" Target="https://www.ecb.europa.eu/stats/money/interest/interest/html/interest_rates_2012-11.en.html" TargetMode="External"/><Relationship Id="rId80" Type="http://schemas.openxmlformats.org/officeDocument/2006/relationships/hyperlink" Target="https://www.ecb.europa.eu/stats/money/interest/interest/html/interest_rates_2013-07.en.html" TargetMode="External"/><Relationship Id="rId85" Type="http://schemas.openxmlformats.org/officeDocument/2006/relationships/hyperlink" Target="https://www.ecb.europa.eu/stats/money/interest/interest/html/interest_rates_2013-12.en.html" TargetMode="External"/><Relationship Id="rId93" Type="http://schemas.openxmlformats.org/officeDocument/2006/relationships/hyperlink" Target="https://www.ecb.europa.eu/stats/money/interest/interest/html/interest_rates_2014-08.en.html" TargetMode="External"/><Relationship Id="rId98" Type="http://schemas.openxmlformats.org/officeDocument/2006/relationships/hyperlink" Target="https://www.ecb.europa.eu/stats/money/interest/interest/html/interest_rates_2015-01.en.html" TargetMode="External"/><Relationship Id="rId3" Type="http://schemas.openxmlformats.org/officeDocument/2006/relationships/hyperlink" Target="https://www.ecb.europa.eu/stats/money/interest/interest/html/interest_rates_2007-02.en.html" TargetMode="External"/><Relationship Id="rId12" Type="http://schemas.openxmlformats.org/officeDocument/2006/relationships/hyperlink" Target="https://www.ecb.europa.eu/stats/money/interest/interest/html/interest_rates_2007-11.en.html" TargetMode="External"/><Relationship Id="rId17" Type="http://schemas.openxmlformats.org/officeDocument/2006/relationships/hyperlink" Target="https://www.ecb.europa.eu/stats/money/interest/interest/html/interest_rates_2008-04.en.html" TargetMode="External"/><Relationship Id="rId25" Type="http://schemas.openxmlformats.org/officeDocument/2006/relationships/hyperlink" Target="https://www.ecb.europa.eu/stats/money/interest/interest/html/interest_rates_2008-12.en.html" TargetMode="External"/><Relationship Id="rId33" Type="http://schemas.openxmlformats.org/officeDocument/2006/relationships/hyperlink" Target="https://www.ecb.europa.eu/stats/money/interest/interest/html/interest_rates_2009-08.en.html" TargetMode="External"/><Relationship Id="rId38" Type="http://schemas.openxmlformats.org/officeDocument/2006/relationships/hyperlink" Target="https://www.ecb.europa.eu/stats/money/interest/interest/html/interest_rates_2010-01.en.html" TargetMode="External"/><Relationship Id="rId46" Type="http://schemas.openxmlformats.org/officeDocument/2006/relationships/hyperlink" Target="https://www.ecb.europa.eu/stats/money/interest/interest/html/interest_rates_2010-09.en.html" TargetMode="External"/><Relationship Id="rId59" Type="http://schemas.openxmlformats.org/officeDocument/2006/relationships/hyperlink" Target="https://www.ecb.europa.eu/stats/money/interest/interest/html/interest_rates_2011-10.en.html" TargetMode="External"/><Relationship Id="rId67" Type="http://schemas.openxmlformats.org/officeDocument/2006/relationships/hyperlink" Target="https://www.ecb.europa.eu/stats/money/interest/interest/html/interest_rates_2012-06.en.html" TargetMode="External"/><Relationship Id="rId103" Type="http://schemas.openxmlformats.org/officeDocument/2006/relationships/hyperlink" Target="http://oe.cd/disclaimer" TargetMode="External"/><Relationship Id="rId20" Type="http://schemas.openxmlformats.org/officeDocument/2006/relationships/hyperlink" Target="https://www.ecb.europa.eu/stats/money/interest/interest/html/interest_rates_2008-07.en.html" TargetMode="External"/><Relationship Id="rId41" Type="http://schemas.openxmlformats.org/officeDocument/2006/relationships/hyperlink" Target="https://www.ecb.europa.eu/stats/money/interest/interest/html/interest_rates_2010-04.en.html" TargetMode="External"/><Relationship Id="rId54" Type="http://schemas.openxmlformats.org/officeDocument/2006/relationships/hyperlink" Target="https://www.ecb.europa.eu/stats/money/interest/interest/html/interest_rates_2011-05.en.html" TargetMode="External"/><Relationship Id="rId62" Type="http://schemas.openxmlformats.org/officeDocument/2006/relationships/hyperlink" Target="https://www.ecb.europa.eu/stats/money/interest/interest/html/interest_rates_2012-01.en.html" TargetMode="External"/><Relationship Id="rId70" Type="http://schemas.openxmlformats.org/officeDocument/2006/relationships/hyperlink" Target="https://www.ecb.europa.eu/stats/money/interest/interest/html/interest_rates_2012-09.en.html" TargetMode="External"/><Relationship Id="rId75" Type="http://schemas.openxmlformats.org/officeDocument/2006/relationships/hyperlink" Target="https://www.ecb.europa.eu/stats/money/interest/interest/html/interest_rates_2013-02.en.html" TargetMode="External"/><Relationship Id="rId83" Type="http://schemas.openxmlformats.org/officeDocument/2006/relationships/hyperlink" Target="https://www.ecb.europa.eu/stats/money/interest/interest/html/interest_rates_2013-10.en.html" TargetMode="External"/><Relationship Id="rId88" Type="http://schemas.openxmlformats.org/officeDocument/2006/relationships/hyperlink" Target="https://www.ecb.europa.eu/stats/money/interest/interest/html/interest_rates_2014-03.en.html" TargetMode="External"/><Relationship Id="rId91" Type="http://schemas.openxmlformats.org/officeDocument/2006/relationships/hyperlink" Target="https://www.ecb.europa.eu/stats/money/interest/interest/html/interest_rates_2014-06.en.html" TargetMode="External"/><Relationship Id="rId96" Type="http://schemas.openxmlformats.org/officeDocument/2006/relationships/hyperlink" Target="https://www.ecb.europa.eu/stats/money/interest/interest/html/interest_rates_2014-11.en.html" TargetMode="External"/><Relationship Id="rId1" Type="http://schemas.openxmlformats.org/officeDocument/2006/relationships/hyperlink" Target="https://www.ecb.europa.eu/stats/money/interest/interest/html/interest_rates_IE_latest.en.html" TargetMode="External"/><Relationship Id="rId6" Type="http://schemas.openxmlformats.org/officeDocument/2006/relationships/hyperlink" Target="https://www.ecb.europa.eu/stats/money/interest/interest/html/interest_rates_2007-05.en.html" TargetMode="External"/><Relationship Id="rId15" Type="http://schemas.openxmlformats.org/officeDocument/2006/relationships/hyperlink" Target="https://www.ecb.europa.eu/stats/money/interest/interest/html/interest_rates_2008-02.en.html" TargetMode="External"/><Relationship Id="rId23" Type="http://schemas.openxmlformats.org/officeDocument/2006/relationships/hyperlink" Target="https://www.ecb.europa.eu/stats/money/interest/interest/html/interest_rates_2008-10.en.html" TargetMode="External"/><Relationship Id="rId28" Type="http://schemas.openxmlformats.org/officeDocument/2006/relationships/hyperlink" Target="https://www.ecb.europa.eu/stats/money/interest/interest/html/interest_rates_2009-03.en.html" TargetMode="External"/><Relationship Id="rId36" Type="http://schemas.openxmlformats.org/officeDocument/2006/relationships/hyperlink" Target="https://www.ecb.europa.eu/stats/money/interest/interest/html/interest_rates_2009-11.en.html" TargetMode="External"/><Relationship Id="rId49" Type="http://schemas.openxmlformats.org/officeDocument/2006/relationships/hyperlink" Target="https://www.ecb.europa.eu/stats/money/interest/interest/html/interest_rates_2010-12.en.html" TargetMode="External"/><Relationship Id="rId57" Type="http://schemas.openxmlformats.org/officeDocument/2006/relationships/hyperlink" Target="https://www.ecb.europa.eu/stats/money/interest/interest/html/interest_rates_2011-08.en.html" TargetMode="External"/><Relationship Id="rId10" Type="http://schemas.openxmlformats.org/officeDocument/2006/relationships/hyperlink" Target="https://www.ecb.europa.eu/stats/money/interest/interest/html/interest_rates_2007-09.en.html" TargetMode="External"/><Relationship Id="rId31" Type="http://schemas.openxmlformats.org/officeDocument/2006/relationships/hyperlink" Target="https://www.ecb.europa.eu/stats/money/interest/interest/html/interest_rates_2009-06.en.html" TargetMode="External"/><Relationship Id="rId44" Type="http://schemas.openxmlformats.org/officeDocument/2006/relationships/hyperlink" Target="https://www.ecb.europa.eu/stats/money/interest/interest/html/interest_rates_2010-07.en.html" TargetMode="External"/><Relationship Id="rId52" Type="http://schemas.openxmlformats.org/officeDocument/2006/relationships/hyperlink" Target="https://www.ecb.europa.eu/stats/money/interest/interest/html/interest_rates_2011-03.en.html" TargetMode="External"/><Relationship Id="rId60" Type="http://schemas.openxmlformats.org/officeDocument/2006/relationships/hyperlink" Target="https://www.ecb.europa.eu/stats/money/interest/interest/html/interest_rates_2011-11.en.html" TargetMode="External"/><Relationship Id="rId65" Type="http://schemas.openxmlformats.org/officeDocument/2006/relationships/hyperlink" Target="https://www.ecb.europa.eu/stats/money/interest/interest/html/interest_rates_2012-04.en.html" TargetMode="External"/><Relationship Id="rId73" Type="http://schemas.openxmlformats.org/officeDocument/2006/relationships/hyperlink" Target="https://www.ecb.europa.eu/stats/money/interest/interest/html/interest_rates_2012-12.en.html" TargetMode="External"/><Relationship Id="rId78" Type="http://schemas.openxmlformats.org/officeDocument/2006/relationships/hyperlink" Target="https://www.ecb.europa.eu/stats/money/interest/interest/html/interest_rates_2013-05.en.html" TargetMode="External"/><Relationship Id="rId81" Type="http://schemas.openxmlformats.org/officeDocument/2006/relationships/hyperlink" Target="https://www.ecb.europa.eu/stats/money/interest/interest/html/interest_rates_2013-08.en.html" TargetMode="External"/><Relationship Id="rId86" Type="http://schemas.openxmlformats.org/officeDocument/2006/relationships/hyperlink" Target="https://www.ecb.europa.eu/stats/money/interest/interest/html/interest_rates_2014-01.en.html" TargetMode="External"/><Relationship Id="rId94" Type="http://schemas.openxmlformats.org/officeDocument/2006/relationships/hyperlink" Target="https://www.ecb.europa.eu/stats/money/interest/interest/html/interest_rates_2014-09.en.html" TargetMode="External"/><Relationship Id="rId99" Type="http://schemas.openxmlformats.org/officeDocument/2006/relationships/hyperlink" Target="https://www.ecb.europa.eu/stats/money/interest/interest/html/interest_rates_2015-03.en.html" TargetMode="External"/><Relationship Id="rId101" Type="http://schemas.openxmlformats.org/officeDocument/2006/relationships/hyperlink" Target="https://www.ecb.europa.eu/stats/money/interest/interest/html/interest_rates_IE_latest.en.html" TargetMode="External"/><Relationship Id="rId4" Type="http://schemas.openxmlformats.org/officeDocument/2006/relationships/hyperlink" Target="https://www.ecb.europa.eu/stats/money/interest/interest/html/interest_rates_2007-03.en.html" TargetMode="External"/><Relationship Id="rId9" Type="http://schemas.openxmlformats.org/officeDocument/2006/relationships/hyperlink" Target="https://www.ecb.europa.eu/stats/money/interest/interest/html/interest_rates_2007-08.en.html" TargetMode="External"/><Relationship Id="rId13" Type="http://schemas.openxmlformats.org/officeDocument/2006/relationships/hyperlink" Target="https://www.ecb.europa.eu/stats/money/interest/interest/html/interest_rates_2007-12.en.html" TargetMode="External"/><Relationship Id="rId18" Type="http://schemas.openxmlformats.org/officeDocument/2006/relationships/hyperlink" Target="https://www.ecb.europa.eu/stats/money/interest/interest/html/interest_rates_2008-05.en.html" TargetMode="External"/><Relationship Id="rId39" Type="http://schemas.openxmlformats.org/officeDocument/2006/relationships/hyperlink" Target="https://www.ecb.europa.eu/stats/money/interest/interest/html/interest_rates_2010-02.en.html" TargetMode="External"/><Relationship Id="rId34" Type="http://schemas.openxmlformats.org/officeDocument/2006/relationships/hyperlink" Target="https://www.ecb.europa.eu/stats/money/interest/interest/html/interest_rates_2009-09.en.html" TargetMode="External"/><Relationship Id="rId50" Type="http://schemas.openxmlformats.org/officeDocument/2006/relationships/hyperlink" Target="https://www.ecb.europa.eu/stats/money/interest/interest/html/interest_rates_2011-01.en.html" TargetMode="External"/><Relationship Id="rId55" Type="http://schemas.openxmlformats.org/officeDocument/2006/relationships/hyperlink" Target="https://www.ecb.europa.eu/stats/money/interest/interest/html/interest_rates_2011-06.en.html" TargetMode="External"/><Relationship Id="rId76" Type="http://schemas.openxmlformats.org/officeDocument/2006/relationships/hyperlink" Target="https://www.ecb.europa.eu/stats/money/interest/interest/html/interest_rates_2013-03.en.html" TargetMode="External"/><Relationship Id="rId97" Type="http://schemas.openxmlformats.org/officeDocument/2006/relationships/hyperlink" Target="https://www.ecb.europa.eu/stats/money/interest/interest/html/interest_rates_2014-12.en.html" TargetMode="External"/><Relationship Id="rId10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e726f46d-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drawing" Target="../drawings/drawing2.xml"/><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2"/>
  <sheetViews>
    <sheetView workbookViewId="0"/>
  </sheetViews>
  <sheetFormatPr defaultRowHeight="12.75" x14ac:dyDescent="0.2"/>
  <sheetData>
    <row r="1" spans="1:16" s="14" customFormat="1" x14ac:dyDescent="0.2">
      <c r="A1" s="15" t="s">
        <v>174</v>
      </c>
    </row>
    <row r="2" spans="1:16" s="14" customFormat="1" x14ac:dyDescent="0.2">
      <c r="A2" s="14" t="s">
        <v>175</v>
      </c>
      <c r="B2" s="14" t="s">
        <v>173</v>
      </c>
    </row>
    <row r="3" spans="1:16" s="14" customFormat="1" x14ac:dyDescent="0.2">
      <c r="A3" s="14" t="s">
        <v>176</v>
      </c>
    </row>
    <row r="4" spans="1:16" s="14" customFormat="1" x14ac:dyDescent="0.2">
      <c r="A4" s="15" t="s">
        <v>177</v>
      </c>
    </row>
    <row r="5" spans="1:16" s="14" customFormat="1" x14ac:dyDescent="0.2"/>
    <row r="6" spans="1:16" ht="27" x14ac:dyDescent="0.2">
      <c r="A6" s="1"/>
      <c r="B6" s="1" t="s">
        <v>0</v>
      </c>
      <c r="C6" s="2" t="s">
        <v>1</v>
      </c>
      <c r="E6" s="1" t="s">
        <v>0</v>
      </c>
      <c r="F6" s="2" t="s">
        <v>1</v>
      </c>
      <c r="N6" t="e">
        <v>#N/A</v>
      </c>
      <c r="P6" t="e">
        <v>#N/A</v>
      </c>
    </row>
    <row r="7" spans="1:16" ht="12.75" customHeight="1" x14ac:dyDescent="0.2">
      <c r="A7" s="11" t="s">
        <v>2</v>
      </c>
      <c r="B7" s="11"/>
      <c r="C7" s="11"/>
      <c r="D7" s="11"/>
      <c r="E7" s="11"/>
      <c r="F7" s="11"/>
      <c r="N7" t="e">
        <v>#N/A</v>
      </c>
      <c r="P7" t="e">
        <v>#N/A</v>
      </c>
    </row>
    <row r="8" spans="1:16" x14ac:dyDescent="0.2">
      <c r="A8" s="11"/>
      <c r="B8" s="11"/>
      <c r="C8" s="11"/>
      <c r="D8" s="11"/>
      <c r="E8" s="11"/>
      <c r="F8" s="11"/>
    </row>
    <row r="9" spans="1:16" ht="12.75" customHeight="1" x14ac:dyDescent="0.2">
      <c r="A9" s="11" t="s">
        <v>110</v>
      </c>
      <c r="B9" s="11"/>
      <c r="C9" s="11"/>
      <c r="D9" s="11"/>
      <c r="E9" s="11"/>
      <c r="F9" s="11"/>
      <c r="G9" s="11" t="s">
        <v>111</v>
      </c>
      <c r="H9" s="11"/>
      <c r="I9" s="11"/>
      <c r="J9" s="11"/>
      <c r="K9" s="11"/>
      <c r="L9" s="11"/>
      <c r="M9" s="3"/>
    </row>
    <row r="10" spans="1:16" ht="12.75" customHeight="1" x14ac:dyDescent="0.2">
      <c r="A10" s="12" t="s">
        <v>3</v>
      </c>
      <c r="B10" s="12"/>
      <c r="C10" s="12"/>
      <c r="D10" s="12"/>
      <c r="E10" s="12"/>
      <c r="F10" s="12"/>
    </row>
    <row r="11" spans="1:16" ht="12.75" customHeight="1" x14ac:dyDescent="0.2">
      <c r="A11" s="11" t="s">
        <v>4</v>
      </c>
      <c r="B11" s="11"/>
      <c r="C11" s="11"/>
      <c r="D11" s="11"/>
      <c r="E11" s="11"/>
      <c r="F11" s="11"/>
    </row>
    <row r="12" spans="1:16" ht="12.75" customHeight="1" x14ac:dyDescent="0.2">
      <c r="A12" s="12" t="s">
        <v>5</v>
      </c>
      <c r="B12" s="12"/>
      <c r="C12" s="12"/>
      <c r="D12" s="12"/>
      <c r="E12" s="12"/>
      <c r="F12" s="12"/>
    </row>
    <row r="13" spans="1:16" ht="12.75" customHeight="1" x14ac:dyDescent="0.2">
      <c r="A13" s="13" t="s">
        <v>6</v>
      </c>
      <c r="B13" s="13"/>
      <c r="C13" s="13"/>
      <c r="D13" s="13"/>
      <c r="E13" s="13"/>
      <c r="F13" s="13"/>
    </row>
    <row r="14" spans="1:16" ht="12.75" customHeight="1" x14ac:dyDescent="0.2">
      <c r="A14" s="12" t="s">
        <v>7</v>
      </c>
      <c r="B14" s="12"/>
      <c r="C14" s="12"/>
      <c r="D14" s="12"/>
      <c r="E14" s="12"/>
      <c r="F14" s="12"/>
    </row>
    <row r="15" spans="1:16" x14ac:dyDescent="0.2">
      <c r="A15" s="11"/>
      <c r="B15" s="11"/>
      <c r="C15" s="11"/>
      <c r="D15" s="11"/>
      <c r="E15" s="11"/>
      <c r="F15" s="11"/>
    </row>
    <row r="16" spans="1:16" ht="12.75" customHeight="1" x14ac:dyDescent="0.2">
      <c r="A16" s="11" t="s">
        <v>8</v>
      </c>
      <c r="B16" s="11"/>
      <c r="C16" s="11"/>
      <c r="D16" s="11"/>
      <c r="E16" s="11"/>
      <c r="F16" s="11"/>
    </row>
    <row r="17" spans="1:15" x14ac:dyDescent="0.2">
      <c r="A17" s="12"/>
      <c r="B17" s="12"/>
      <c r="C17" s="12"/>
      <c r="D17" s="12"/>
      <c r="E17" s="12"/>
      <c r="F17" s="12"/>
    </row>
    <row r="18" spans="1:15" ht="25.5" customHeight="1" x14ac:dyDescent="0.2">
      <c r="A18" s="12" t="s">
        <v>9</v>
      </c>
      <c r="B18" s="12"/>
      <c r="C18" s="12"/>
      <c r="D18" s="12"/>
      <c r="E18" s="12"/>
      <c r="F18" s="12"/>
    </row>
    <row r="19" spans="1:15" ht="25.5" customHeight="1" x14ac:dyDescent="0.2">
      <c r="A19" s="12" t="s">
        <v>10</v>
      </c>
      <c r="B19" s="12"/>
      <c r="C19" s="12"/>
      <c r="D19" s="12"/>
      <c r="E19" s="12"/>
      <c r="F19" s="12"/>
    </row>
    <row r="20" spans="1:15" ht="38.25" customHeight="1" x14ac:dyDescent="0.2">
      <c r="A20" s="3"/>
      <c r="B20" s="3" t="s">
        <v>112</v>
      </c>
      <c r="C20" s="3" t="s">
        <v>114</v>
      </c>
      <c r="D20" t="s">
        <v>166</v>
      </c>
      <c r="E20" s="3" t="s">
        <v>113</v>
      </c>
      <c r="F20" s="3" t="s">
        <v>115</v>
      </c>
      <c r="H20" s="3" t="s">
        <v>116</v>
      </c>
      <c r="I20" s="3" t="s">
        <v>117</v>
      </c>
    </row>
    <row r="21" spans="1:15" x14ac:dyDescent="0.2">
      <c r="A21" s="2" t="s">
        <v>11</v>
      </c>
      <c r="B21" s="3">
        <v>4.4400000000000004</v>
      </c>
      <c r="C21" s="3">
        <v>5.45</v>
      </c>
      <c r="D21" s="4">
        <v>2007</v>
      </c>
      <c r="E21" s="3">
        <v>5.16</v>
      </c>
      <c r="F21" s="3">
        <v>5.8</v>
      </c>
      <c r="H21">
        <f>E21-B21</f>
        <v>0.71999999999999975</v>
      </c>
      <c r="I21">
        <f>F21-C21</f>
        <v>0.34999999999999964</v>
      </c>
    </row>
    <row r="22" spans="1:15" ht="63.75" x14ac:dyDescent="0.2">
      <c r="A22" s="2" t="s">
        <v>12</v>
      </c>
      <c r="B22" s="3">
        <v>4.51</v>
      </c>
      <c r="C22" s="3">
        <v>5.5</v>
      </c>
      <c r="E22" s="3">
        <v>5.21</v>
      </c>
      <c r="F22" s="3">
        <v>5.87</v>
      </c>
      <c r="H22">
        <f t="shared" ref="H22:H85" si="0">E22-B22</f>
        <v>0.70000000000000018</v>
      </c>
      <c r="I22">
        <f t="shared" ref="I22:I85" si="1">F22-C22</f>
        <v>0.37000000000000011</v>
      </c>
      <c r="K22" s="3" t="s">
        <v>118</v>
      </c>
      <c r="L22" s="3" t="s">
        <v>117</v>
      </c>
      <c r="M22" s="3"/>
      <c r="N22" s="3" t="s">
        <v>119</v>
      </c>
      <c r="O22" s="3" t="s">
        <v>120</v>
      </c>
    </row>
    <row r="23" spans="1:15" x14ac:dyDescent="0.2">
      <c r="A23" s="2" t="s">
        <v>13</v>
      </c>
      <c r="B23" s="3">
        <v>4.66</v>
      </c>
      <c r="C23" s="3">
        <v>5.71</v>
      </c>
      <c r="E23" s="3">
        <v>5.3</v>
      </c>
      <c r="F23" s="3">
        <v>5.92</v>
      </c>
      <c r="H23">
        <f t="shared" si="0"/>
        <v>0.63999999999999968</v>
      </c>
      <c r="I23">
        <f t="shared" si="1"/>
        <v>0.20999999999999996</v>
      </c>
      <c r="J23">
        <v>2007</v>
      </c>
      <c r="K23">
        <f>AVERAGE(H21:H23)</f>
        <v>0.68666666666666654</v>
      </c>
      <c r="L23">
        <f t="shared" ref="L23:L54" si="2">AVERAGE(I21:I23)</f>
        <v>0.30999999999999989</v>
      </c>
      <c r="M23">
        <v>2007</v>
      </c>
      <c r="N23" s="3">
        <v>5.3</v>
      </c>
      <c r="O23" s="3">
        <v>5.92</v>
      </c>
    </row>
    <row r="24" spans="1:15" x14ac:dyDescent="0.2">
      <c r="A24" s="2" t="s">
        <v>14</v>
      </c>
      <c r="B24" s="3">
        <v>4.7</v>
      </c>
      <c r="C24" s="3">
        <v>5.71</v>
      </c>
      <c r="E24" s="3">
        <v>5.37</v>
      </c>
      <c r="F24" s="3">
        <v>5.97</v>
      </c>
      <c r="H24">
        <f t="shared" si="0"/>
        <v>0.66999999999999993</v>
      </c>
      <c r="I24">
        <f t="shared" si="1"/>
        <v>0.25999999999999979</v>
      </c>
      <c r="K24">
        <f>AVERAGE(H22:H24)</f>
        <v>0.66999999999999993</v>
      </c>
      <c r="L24">
        <f t="shared" si="2"/>
        <v>0.27999999999999997</v>
      </c>
      <c r="N24" s="3">
        <v>5.37</v>
      </c>
      <c r="O24" s="3">
        <v>5.97</v>
      </c>
    </row>
    <row r="25" spans="1:15" x14ac:dyDescent="0.2">
      <c r="A25" s="2" t="s">
        <v>15</v>
      </c>
      <c r="B25" s="3">
        <v>4.72</v>
      </c>
      <c r="C25" s="3">
        <v>5.78</v>
      </c>
      <c r="E25" s="3">
        <v>5.43</v>
      </c>
      <c r="F25" s="3">
        <v>6.04</v>
      </c>
      <c r="H25">
        <f>E25-B25</f>
        <v>0.71</v>
      </c>
      <c r="I25">
        <f t="shared" si="1"/>
        <v>0.25999999999999979</v>
      </c>
      <c r="K25">
        <f>AVERAGE(H23:H25)</f>
        <v>0.67333333333333323</v>
      </c>
      <c r="L25">
        <f t="shared" si="2"/>
        <v>0.24333333333333318</v>
      </c>
      <c r="N25" s="3">
        <v>5.43</v>
      </c>
      <c r="O25" s="3">
        <v>6.04</v>
      </c>
    </row>
    <row r="26" spans="1:15" x14ac:dyDescent="0.2">
      <c r="A26" s="2" t="s">
        <v>16</v>
      </c>
      <c r="B26" s="3">
        <v>4.8899999999999997</v>
      </c>
      <c r="C26" s="3">
        <v>6.03</v>
      </c>
      <c r="E26" s="3">
        <v>5.53</v>
      </c>
      <c r="F26" s="3">
        <v>6.18</v>
      </c>
      <c r="H26">
        <f t="shared" si="0"/>
        <v>0.64000000000000057</v>
      </c>
      <c r="I26">
        <f t="shared" si="1"/>
        <v>0.14999999999999947</v>
      </c>
      <c r="K26">
        <f>AVERAGE(H24:H26)</f>
        <v>0.67333333333333345</v>
      </c>
      <c r="L26">
        <f t="shared" si="2"/>
        <v>0.22333333333333302</v>
      </c>
      <c r="N26" s="3">
        <v>5.53</v>
      </c>
      <c r="O26" s="3">
        <v>6.18</v>
      </c>
    </row>
    <row r="27" spans="1:15" x14ac:dyDescent="0.2">
      <c r="A27" s="2" t="s">
        <v>17</v>
      </c>
      <c r="B27" s="3">
        <v>4.9000000000000004</v>
      </c>
      <c r="C27" s="3">
        <v>5.9</v>
      </c>
      <c r="E27" s="3">
        <v>5.58</v>
      </c>
      <c r="F27" s="3">
        <v>6.22</v>
      </c>
      <c r="H27">
        <f t="shared" si="0"/>
        <v>0.67999999999999972</v>
      </c>
      <c r="I27">
        <f t="shared" si="1"/>
        <v>0.3199999999999994</v>
      </c>
      <c r="K27">
        <f t="shared" ref="K27:K54" si="3">AVERAGE(H25:H27)</f>
        <v>0.67666666666666675</v>
      </c>
      <c r="L27">
        <f t="shared" si="2"/>
        <v>0.24333333333333287</v>
      </c>
      <c r="N27" s="3">
        <v>5.58</v>
      </c>
      <c r="O27" s="3">
        <v>6.22</v>
      </c>
    </row>
    <row r="28" spans="1:15" x14ac:dyDescent="0.2">
      <c r="A28" s="2" t="s">
        <v>18</v>
      </c>
      <c r="B28" s="3">
        <v>5.01</v>
      </c>
      <c r="C28" s="3">
        <v>6.26</v>
      </c>
      <c r="E28" s="3">
        <v>5.77</v>
      </c>
      <c r="F28" s="3">
        <v>6.46</v>
      </c>
      <c r="H28">
        <f t="shared" si="0"/>
        <v>0.75999999999999979</v>
      </c>
      <c r="I28">
        <f t="shared" si="1"/>
        <v>0.20000000000000018</v>
      </c>
      <c r="K28">
        <f t="shared" si="3"/>
        <v>0.69333333333333336</v>
      </c>
      <c r="L28">
        <f t="shared" si="2"/>
        <v>0.22333333333333302</v>
      </c>
      <c r="N28" s="3">
        <v>5.77</v>
      </c>
      <c r="O28" s="3">
        <v>6.46</v>
      </c>
    </row>
    <row r="29" spans="1:15" x14ac:dyDescent="0.2">
      <c r="A29" s="2" t="s">
        <v>19</v>
      </c>
      <c r="B29" s="3">
        <v>5.2</v>
      </c>
      <c r="C29" s="3">
        <v>6.32</v>
      </c>
      <c r="E29" s="3">
        <v>5.93</v>
      </c>
      <c r="F29" s="3">
        <v>6.61</v>
      </c>
      <c r="H29">
        <f t="shared" si="0"/>
        <v>0.72999999999999954</v>
      </c>
      <c r="I29">
        <f t="shared" si="1"/>
        <v>0.29000000000000004</v>
      </c>
      <c r="K29">
        <f t="shared" si="3"/>
        <v>0.72333333333333305</v>
      </c>
      <c r="L29">
        <f t="shared" si="2"/>
        <v>0.26999999999999985</v>
      </c>
      <c r="N29" s="3">
        <v>5.93</v>
      </c>
      <c r="O29" s="3">
        <v>6.61</v>
      </c>
    </row>
    <row r="30" spans="1:15" x14ac:dyDescent="0.2">
      <c r="A30" s="2" t="s">
        <v>20</v>
      </c>
      <c r="B30" s="3">
        <v>5.1100000000000003</v>
      </c>
      <c r="C30" s="3">
        <v>6.2</v>
      </c>
      <c r="E30" s="3">
        <v>5.96</v>
      </c>
      <c r="F30" s="3">
        <v>6.43</v>
      </c>
      <c r="H30">
        <f t="shared" si="0"/>
        <v>0.84999999999999964</v>
      </c>
      <c r="I30">
        <f t="shared" si="1"/>
        <v>0.22999999999999954</v>
      </c>
      <c r="K30">
        <f t="shared" si="3"/>
        <v>0.77999999999999969</v>
      </c>
      <c r="L30">
        <f t="shared" si="2"/>
        <v>0.23999999999999991</v>
      </c>
      <c r="N30" s="3">
        <v>5.96</v>
      </c>
      <c r="O30" s="3">
        <v>6.43</v>
      </c>
    </row>
    <row r="31" spans="1:15" x14ac:dyDescent="0.2">
      <c r="A31" s="2" t="s">
        <v>21</v>
      </c>
      <c r="B31" s="3">
        <v>5.08</v>
      </c>
      <c r="C31" s="3">
        <v>6.06</v>
      </c>
      <c r="E31" s="3">
        <v>5.96</v>
      </c>
      <c r="F31" s="3">
        <v>6.45</v>
      </c>
      <c r="H31">
        <f t="shared" si="0"/>
        <v>0.87999999999999989</v>
      </c>
      <c r="I31">
        <f t="shared" si="1"/>
        <v>0.39000000000000057</v>
      </c>
      <c r="K31">
        <f t="shared" si="3"/>
        <v>0.81999999999999973</v>
      </c>
      <c r="L31">
        <f t="shared" si="2"/>
        <v>0.3033333333333334</v>
      </c>
      <c r="N31" s="3">
        <v>5.96</v>
      </c>
      <c r="O31" s="3">
        <v>6.45</v>
      </c>
    </row>
    <row r="32" spans="1:15" x14ac:dyDescent="0.2">
      <c r="A32" s="2" t="s">
        <v>22</v>
      </c>
      <c r="B32" s="3">
        <v>5.35</v>
      </c>
      <c r="C32" s="3">
        <v>6.53</v>
      </c>
      <c r="E32" s="3">
        <v>6.08</v>
      </c>
      <c r="F32" s="3">
        <v>6.75</v>
      </c>
      <c r="H32">
        <f t="shared" si="0"/>
        <v>0.73000000000000043</v>
      </c>
      <c r="I32">
        <f t="shared" si="1"/>
        <v>0.21999999999999975</v>
      </c>
      <c r="K32">
        <f t="shared" si="3"/>
        <v>0.82</v>
      </c>
      <c r="L32">
        <f t="shared" si="2"/>
        <v>0.27999999999999997</v>
      </c>
      <c r="N32" s="3">
        <v>6.08</v>
      </c>
      <c r="O32" s="3">
        <v>6.75</v>
      </c>
    </row>
    <row r="33" spans="1:15" x14ac:dyDescent="0.2">
      <c r="A33" s="2" t="s">
        <v>23</v>
      </c>
      <c r="B33" s="3">
        <v>5.12</v>
      </c>
      <c r="C33" s="3">
        <v>6.12</v>
      </c>
      <c r="D33" s="4">
        <v>2008</v>
      </c>
      <c r="E33" s="3">
        <v>5.93</v>
      </c>
      <c r="F33" s="3">
        <v>6.37</v>
      </c>
      <c r="H33">
        <f t="shared" si="0"/>
        <v>0.80999999999999961</v>
      </c>
      <c r="I33">
        <f t="shared" si="1"/>
        <v>0.25</v>
      </c>
      <c r="J33">
        <v>2008</v>
      </c>
      <c r="K33">
        <f t="shared" si="3"/>
        <v>0.80666666666666664</v>
      </c>
      <c r="L33">
        <f t="shared" si="2"/>
        <v>0.28666666666666679</v>
      </c>
      <c r="M33">
        <v>2008</v>
      </c>
      <c r="N33" s="3">
        <v>5.93</v>
      </c>
      <c r="O33" s="3">
        <v>6.37</v>
      </c>
    </row>
    <row r="34" spans="1:15" x14ac:dyDescent="0.2">
      <c r="A34" s="2" t="s">
        <v>24</v>
      </c>
      <c r="B34" s="3">
        <v>5.04</v>
      </c>
      <c r="C34" s="3">
        <v>6.07</v>
      </c>
      <c r="E34" s="3">
        <v>5.84</v>
      </c>
      <c r="F34" s="3">
        <v>6.46</v>
      </c>
      <c r="H34">
        <f t="shared" si="0"/>
        <v>0.79999999999999982</v>
      </c>
      <c r="I34">
        <f t="shared" si="1"/>
        <v>0.38999999999999968</v>
      </c>
      <c r="K34">
        <f t="shared" si="3"/>
        <v>0.77999999999999992</v>
      </c>
      <c r="L34">
        <f t="shared" si="2"/>
        <v>0.28666666666666646</v>
      </c>
      <c r="N34" s="3">
        <v>5.84</v>
      </c>
      <c r="O34" s="3">
        <v>6.46</v>
      </c>
    </row>
    <row r="35" spans="1:15" x14ac:dyDescent="0.2">
      <c r="A35" s="2" t="s">
        <v>25</v>
      </c>
      <c r="B35" s="3">
        <v>5.19</v>
      </c>
      <c r="C35" s="3">
        <v>6.22</v>
      </c>
      <c r="E35" s="3">
        <v>5.91</v>
      </c>
      <c r="F35" s="3">
        <v>6.48</v>
      </c>
      <c r="H35">
        <f t="shared" si="0"/>
        <v>0.71999999999999975</v>
      </c>
      <c r="I35">
        <f t="shared" si="1"/>
        <v>0.26000000000000068</v>
      </c>
      <c r="K35">
        <f t="shared" si="3"/>
        <v>0.77666666666666639</v>
      </c>
      <c r="L35">
        <f t="shared" si="2"/>
        <v>0.3000000000000001</v>
      </c>
      <c r="N35" s="3">
        <v>5.91</v>
      </c>
      <c r="O35" s="3">
        <v>6.48</v>
      </c>
    </row>
    <row r="36" spans="1:15" x14ac:dyDescent="0.2">
      <c r="A36" s="2" t="s">
        <v>26</v>
      </c>
      <c r="B36" s="3">
        <v>5.3</v>
      </c>
      <c r="C36" s="3">
        <v>6.29</v>
      </c>
      <c r="E36" s="3">
        <v>6.03</v>
      </c>
      <c r="F36" s="3">
        <v>6.62</v>
      </c>
      <c r="H36">
        <f t="shared" si="0"/>
        <v>0.73000000000000043</v>
      </c>
      <c r="I36">
        <f t="shared" si="1"/>
        <v>0.33000000000000007</v>
      </c>
      <c r="K36">
        <f t="shared" si="3"/>
        <v>0.75</v>
      </c>
      <c r="L36">
        <f t="shared" si="2"/>
        <v>0.32666666666666683</v>
      </c>
      <c r="N36" s="3">
        <v>6.03</v>
      </c>
      <c r="O36" s="3">
        <v>6.62</v>
      </c>
    </row>
    <row r="37" spans="1:15" x14ac:dyDescent="0.2">
      <c r="A37" s="2" t="s">
        <v>27</v>
      </c>
      <c r="B37" s="3">
        <v>5.26</v>
      </c>
      <c r="C37" s="3">
        <v>6.28</v>
      </c>
      <c r="E37" s="3">
        <v>6.1</v>
      </c>
      <c r="F37" s="3">
        <v>6.61</v>
      </c>
      <c r="H37">
        <f t="shared" si="0"/>
        <v>0.83999999999999986</v>
      </c>
      <c r="I37">
        <f t="shared" si="1"/>
        <v>0.33000000000000007</v>
      </c>
      <c r="K37">
        <f t="shared" si="3"/>
        <v>0.76333333333333331</v>
      </c>
      <c r="L37">
        <f t="shared" si="2"/>
        <v>0.30666666666666692</v>
      </c>
      <c r="N37" s="3">
        <v>6.1</v>
      </c>
      <c r="O37" s="3">
        <v>6.61</v>
      </c>
    </row>
    <row r="38" spans="1:15" x14ac:dyDescent="0.2">
      <c r="A38" s="2" t="s">
        <v>28</v>
      </c>
      <c r="B38" s="3">
        <v>5.35</v>
      </c>
      <c r="C38" s="3">
        <v>6.44</v>
      </c>
      <c r="E38" s="3">
        <v>6.16</v>
      </c>
      <c r="F38" s="3">
        <v>6.75</v>
      </c>
      <c r="H38">
        <f t="shared" si="0"/>
        <v>0.8100000000000005</v>
      </c>
      <c r="I38">
        <f t="shared" si="1"/>
        <v>0.30999999999999961</v>
      </c>
      <c r="K38">
        <f t="shared" si="3"/>
        <v>0.79333333333333356</v>
      </c>
      <c r="L38">
        <f t="shared" si="2"/>
        <v>0.32333333333333325</v>
      </c>
      <c r="N38" s="3">
        <v>6.16</v>
      </c>
      <c r="O38" s="3">
        <v>6.75</v>
      </c>
    </row>
    <row r="39" spans="1:15" x14ac:dyDescent="0.2">
      <c r="A39" s="2" t="s">
        <v>29</v>
      </c>
      <c r="B39" s="3">
        <v>5.44</v>
      </c>
      <c r="C39" s="3">
        <v>6.4</v>
      </c>
      <c r="E39" s="3">
        <v>6.26</v>
      </c>
      <c r="F39" s="3">
        <v>6.8</v>
      </c>
      <c r="H39">
        <f t="shared" si="0"/>
        <v>0.8199999999999994</v>
      </c>
      <c r="I39">
        <f t="shared" si="1"/>
        <v>0.39999999999999947</v>
      </c>
      <c r="K39">
        <f t="shared" si="3"/>
        <v>0.82333333333333325</v>
      </c>
      <c r="L39">
        <f t="shared" si="2"/>
        <v>0.3466666666666664</v>
      </c>
      <c r="N39" s="3">
        <v>6.26</v>
      </c>
      <c r="O39" s="3">
        <v>6.8</v>
      </c>
    </row>
    <row r="40" spans="1:15" x14ac:dyDescent="0.2">
      <c r="A40" s="2" t="s">
        <v>30</v>
      </c>
      <c r="B40" s="3">
        <v>5.44</v>
      </c>
      <c r="C40" s="3">
        <v>6.35</v>
      </c>
      <c r="E40" s="3">
        <v>6.27</v>
      </c>
      <c r="F40" s="3">
        <v>6.94</v>
      </c>
      <c r="H40">
        <f t="shared" si="0"/>
        <v>0.82999999999999918</v>
      </c>
      <c r="I40">
        <f t="shared" si="1"/>
        <v>0.59000000000000075</v>
      </c>
      <c r="K40">
        <f t="shared" si="3"/>
        <v>0.81999999999999973</v>
      </c>
      <c r="L40">
        <f t="shared" si="2"/>
        <v>0.43333333333333329</v>
      </c>
      <c r="N40" s="3">
        <v>6.27</v>
      </c>
      <c r="O40" s="3">
        <v>6.94</v>
      </c>
    </row>
    <row r="41" spans="1:15" x14ac:dyDescent="0.2">
      <c r="A41" s="2" t="s">
        <v>31</v>
      </c>
      <c r="B41" s="3">
        <v>5.61</v>
      </c>
      <c r="C41" s="3">
        <v>6.5</v>
      </c>
      <c r="E41" s="3">
        <v>6.34</v>
      </c>
      <c r="F41" s="3">
        <v>7.24</v>
      </c>
      <c r="H41">
        <f t="shared" si="0"/>
        <v>0.72999999999999954</v>
      </c>
      <c r="I41">
        <f t="shared" si="1"/>
        <v>0.74000000000000021</v>
      </c>
      <c r="K41">
        <f t="shared" si="3"/>
        <v>0.79333333333333267</v>
      </c>
      <c r="L41">
        <f t="shared" si="2"/>
        <v>0.57666666666666677</v>
      </c>
      <c r="N41" s="3">
        <v>6.34</v>
      </c>
      <c r="O41" s="3">
        <v>7.24</v>
      </c>
    </row>
    <row r="42" spans="1:15" x14ac:dyDescent="0.2">
      <c r="A42" s="2" t="s">
        <v>32</v>
      </c>
      <c r="B42" s="3">
        <v>5.59</v>
      </c>
      <c r="C42" s="3">
        <v>6.64</v>
      </c>
      <c r="E42" s="3">
        <v>6.52</v>
      </c>
      <c r="F42" s="3">
        <v>6.95</v>
      </c>
      <c r="H42">
        <f t="shared" si="0"/>
        <v>0.92999999999999972</v>
      </c>
      <c r="I42">
        <f t="shared" si="1"/>
        <v>0.3100000000000005</v>
      </c>
      <c r="K42">
        <f t="shared" si="3"/>
        <v>0.82999999999999952</v>
      </c>
      <c r="L42">
        <f t="shared" si="2"/>
        <v>0.54666666666666719</v>
      </c>
      <c r="N42" s="3">
        <v>6.52</v>
      </c>
      <c r="O42" s="3">
        <v>6.95</v>
      </c>
    </row>
    <row r="43" spans="1:15" x14ac:dyDescent="0.2">
      <c r="A43" s="2" t="s">
        <v>33</v>
      </c>
      <c r="B43" s="3">
        <v>4.8600000000000003</v>
      </c>
      <c r="C43" s="3">
        <v>5.74</v>
      </c>
      <c r="E43" s="3">
        <v>6.04</v>
      </c>
      <c r="F43" s="3">
        <v>6.78</v>
      </c>
      <c r="H43">
        <f t="shared" si="0"/>
        <v>1.1799999999999997</v>
      </c>
      <c r="I43">
        <f t="shared" si="1"/>
        <v>1.04</v>
      </c>
      <c r="K43">
        <f t="shared" si="3"/>
        <v>0.94666666666666632</v>
      </c>
      <c r="L43">
        <f t="shared" si="2"/>
        <v>0.69666666666666688</v>
      </c>
      <c r="N43" s="3">
        <v>6.04</v>
      </c>
      <c r="O43" s="3">
        <v>6.78</v>
      </c>
    </row>
    <row r="44" spans="1:15" x14ac:dyDescent="0.2">
      <c r="A44" s="2" t="s">
        <v>34</v>
      </c>
      <c r="B44" s="3">
        <v>4.29</v>
      </c>
      <c r="C44" s="3">
        <v>4.99</v>
      </c>
      <c r="E44" s="3">
        <v>5.38</v>
      </c>
      <c r="F44" s="3">
        <v>5.95</v>
      </c>
      <c r="H44">
        <f t="shared" si="0"/>
        <v>1.0899999999999999</v>
      </c>
      <c r="I44">
        <f t="shared" si="1"/>
        <v>0.96</v>
      </c>
      <c r="K44">
        <f t="shared" si="3"/>
        <v>1.0666666666666664</v>
      </c>
      <c r="L44">
        <f t="shared" si="2"/>
        <v>0.77000000000000013</v>
      </c>
      <c r="N44" s="3">
        <v>5.38</v>
      </c>
      <c r="O44" s="3">
        <v>5.95</v>
      </c>
    </row>
    <row r="45" spans="1:15" x14ac:dyDescent="0.2">
      <c r="A45" s="2" t="s">
        <v>35</v>
      </c>
      <c r="B45" s="3">
        <v>3.52</v>
      </c>
      <c r="C45" s="3">
        <v>4.58</v>
      </c>
      <c r="D45" s="4">
        <v>2009</v>
      </c>
      <c r="E45" s="3">
        <v>4.7300000000000004</v>
      </c>
      <c r="F45" s="3">
        <v>5.24</v>
      </c>
      <c r="H45">
        <f t="shared" si="0"/>
        <v>1.2100000000000004</v>
      </c>
      <c r="I45">
        <f t="shared" si="1"/>
        <v>0.66000000000000014</v>
      </c>
      <c r="J45">
        <v>2009</v>
      </c>
      <c r="K45">
        <f t="shared" si="3"/>
        <v>1.1599999999999999</v>
      </c>
      <c r="L45">
        <f t="shared" si="2"/>
        <v>0.88666666666666671</v>
      </c>
      <c r="M45">
        <v>2009</v>
      </c>
      <c r="N45" s="3">
        <v>4.7300000000000004</v>
      </c>
      <c r="O45" s="3">
        <v>5.24</v>
      </c>
    </row>
    <row r="46" spans="1:15" x14ac:dyDescent="0.2">
      <c r="A46" s="2" t="s">
        <v>36</v>
      </c>
      <c r="B46" s="3">
        <v>3.11</v>
      </c>
      <c r="C46" s="3">
        <v>4.2</v>
      </c>
      <c r="E46" s="3">
        <v>4.32</v>
      </c>
      <c r="F46" s="3">
        <v>4.7300000000000004</v>
      </c>
      <c r="H46">
        <f t="shared" si="0"/>
        <v>1.2100000000000004</v>
      </c>
      <c r="I46">
        <f t="shared" si="1"/>
        <v>0.53000000000000025</v>
      </c>
      <c r="K46">
        <f t="shared" si="3"/>
        <v>1.1700000000000002</v>
      </c>
      <c r="L46">
        <f t="shared" si="2"/>
        <v>0.71666666666666679</v>
      </c>
      <c r="N46" s="3">
        <v>4.32</v>
      </c>
      <c r="O46" s="3">
        <v>4.7300000000000004</v>
      </c>
    </row>
    <row r="47" spans="1:15" x14ac:dyDescent="0.2">
      <c r="A47" s="2" t="s">
        <v>37</v>
      </c>
      <c r="B47" s="3">
        <v>2.85</v>
      </c>
      <c r="C47" s="3">
        <v>3.61</v>
      </c>
      <c r="E47" s="3">
        <v>4.03</v>
      </c>
      <c r="F47" s="3">
        <v>4.2</v>
      </c>
      <c r="H47">
        <f t="shared" si="0"/>
        <v>1.1800000000000002</v>
      </c>
      <c r="I47">
        <f t="shared" si="1"/>
        <v>0.5900000000000003</v>
      </c>
      <c r="K47">
        <f t="shared" si="3"/>
        <v>1.2000000000000004</v>
      </c>
      <c r="L47">
        <f t="shared" si="2"/>
        <v>0.5933333333333336</v>
      </c>
      <c r="N47" s="3">
        <v>4.03</v>
      </c>
      <c r="O47" s="3">
        <v>4.2</v>
      </c>
    </row>
    <row r="48" spans="1:15" x14ac:dyDescent="0.2">
      <c r="A48" s="2" t="s">
        <v>38</v>
      </c>
      <c r="B48" s="3">
        <v>2.54</v>
      </c>
      <c r="C48" s="3">
        <v>3.34</v>
      </c>
      <c r="E48" s="3">
        <v>3.82</v>
      </c>
      <c r="F48" s="3">
        <v>4.0599999999999996</v>
      </c>
      <c r="H48">
        <f t="shared" si="0"/>
        <v>1.2799999999999998</v>
      </c>
      <c r="I48">
        <f t="shared" si="1"/>
        <v>0.71999999999999975</v>
      </c>
      <c r="K48">
        <f t="shared" si="3"/>
        <v>1.2233333333333334</v>
      </c>
      <c r="L48">
        <f t="shared" si="2"/>
        <v>0.6133333333333334</v>
      </c>
      <c r="N48" s="3">
        <v>3.82</v>
      </c>
      <c r="O48" s="3">
        <v>4.0599999999999996</v>
      </c>
    </row>
    <row r="49" spans="1:15" x14ac:dyDescent="0.2">
      <c r="A49" s="2" t="s">
        <v>39</v>
      </c>
      <c r="B49" s="3">
        <v>2.48</v>
      </c>
      <c r="C49" s="3">
        <v>3.05</v>
      </c>
      <c r="E49" s="3">
        <v>3.73</v>
      </c>
      <c r="F49" s="3">
        <v>3.89</v>
      </c>
      <c r="H49">
        <f t="shared" si="0"/>
        <v>1.25</v>
      </c>
      <c r="I49">
        <f t="shared" si="1"/>
        <v>0.8400000000000003</v>
      </c>
      <c r="K49">
        <f t="shared" si="3"/>
        <v>1.2366666666666666</v>
      </c>
      <c r="L49">
        <f t="shared" si="2"/>
        <v>0.71666666666666679</v>
      </c>
      <c r="N49" s="3">
        <v>3.73</v>
      </c>
      <c r="O49" s="3">
        <v>3.89</v>
      </c>
    </row>
    <row r="50" spans="1:15" x14ac:dyDescent="0.2">
      <c r="A50" s="2" t="s">
        <v>40</v>
      </c>
      <c r="B50" s="3">
        <v>2.57</v>
      </c>
      <c r="C50" s="3">
        <v>3.36</v>
      </c>
      <c r="E50" s="3">
        <v>3.64</v>
      </c>
      <c r="F50" s="3">
        <v>3.84</v>
      </c>
      <c r="H50">
        <f t="shared" si="0"/>
        <v>1.0700000000000003</v>
      </c>
      <c r="I50">
        <f t="shared" si="1"/>
        <v>0.48</v>
      </c>
      <c r="K50">
        <f t="shared" si="3"/>
        <v>1.2</v>
      </c>
      <c r="L50">
        <f t="shared" si="2"/>
        <v>0.68</v>
      </c>
      <c r="N50" s="3">
        <v>3.64</v>
      </c>
      <c r="O50" s="3">
        <v>3.84</v>
      </c>
    </row>
    <row r="51" spans="1:15" x14ac:dyDescent="0.2">
      <c r="A51" s="2" t="s">
        <v>41</v>
      </c>
      <c r="B51" s="3">
        <v>2.37</v>
      </c>
      <c r="C51" s="3">
        <v>3.03</v>
      </c>
      <c r="E51" s="3">
        <v>3.56</v>
      </c>
      <c r="F51" s="3">
        <v>3.89</v>
      </c>
      <c r="H51">
        <f t="shared" si="0"/>
        <v>1.19</v>
      </c>
      <c r="I51">
        <f t="shared" si="1"/>
        <v>0.86000000000000032</v>
      </c>
      <c r="K51">
        <f t="shared" si="3"/>
        <v>1.1700000000000002</v>
      </c>
      <c r="L51">
        <f t="shared" si="2"/>
        <v>0.7266666666666669</v>
      </c>
      <c r="N51" s="3">
        <v>3.56</v>
      </c>
      <c r="O51" s="3">
        <v>3.89</v>
      </c>
    </row>
    <row r="52" spans="1:15" x14ac:dyDescent="0.2">
      <c r="A52" s="2" t="s">
        <v>42</v>
      </c>
      <c r="B52" s="3">
        <v>2.2999999999999998</v>
      </c>
      <c r="C52" s="3">
        <v>3.01</v>
      </c>
      <c r="E52" s="3">
        <v>3.42</v>
      </c>
      <c r="F52" s="3">
        <v>3.58</v>
      </c>
      <c r="H52">
        <f t="shared" si="0"/>
        <v>1.1200000000000001</v>
      </c>
      <c r="I52">
        <f t="shared" si="1"/>
        <v>0.57000000000000028</v>
      </c>
      <c r="K52">
        <f t="shared" si="3"/>
        <v>1.1266666666666667</v>
      </c>
      <c r="L52">
        <f t="shared" si="2"/>
        <v>0.63666666666666683</v>
      </c>
      <c r="N52" s="3">
        <v>3.42</v>
      </c>
      <c r="O52" s="3">
        <v>3.58</v>
      </c>
    </row>
    <row r="53" spans="1:15" x14ac:dyDescent="0.2">
      <c r="A53" s="2" t="s">
        <v>43</v>
      </c>
      <c r="B53" s="3">
        <v>2.06</v>
      </c>
      <c r="C53" s="3">
        <v>2.71</v>
      </c>
      <c r="E53" s="3">
        <v>3.36</v>
      </c>
      <c r="F53" s="3">
        <v>3.5</v>
      </c>
      <c r="H53">
        <f t="shared" si="0"/>
        <v>1.2999999999999998</v>
      </c>
      <c r="I53">
        <f t="shared" si="1"/>
        <v>0.79</v>
      </c>
      <c r="K53">
        <f t="shared" si="3"/>
        <v>1.2033333333333334</v>
      </c>
      <c r="L53">
        <f t="shared" si="2"/>
        <v>0.74000000000000021</v>
      </c>
      <c r="N53" s="3">
        <v>3.36</v>
      </c>
      <c r="O53" s="3">
        <v>3.5</v>
      </c>
    </row>
    <row r="54" spans="1:15" x14ac:dyDescent="0.2">
      <c r="A54" s="2" t="s">
        <v>44</v>
      </c>
      <c r="B54" s="3">
        <v>2.14</v>
      </c>
      <c r="C54" s="3">
        <v>2.71</v>
      </c>
      <c r="E54" s="3">
        <v>3.34</v>
      </c>
      <c r="F54" s="3">
        <v>3.59</v>
      </c>
      <c r="H54">
        <f t="shared" si="0"/>
        <v>1.1999999999999997</v>
      </c>
      <c r="I54">
        <f t="shared" si="1"/>
        <v>0.87999999999999989</v>
      </c>
      <c r="K54">
        <f t="shared" si="3"/>
        <v>1.2066666666666666</v>
      </c>
      <c r="L54">
        <f t="shared" si="2"/>
        <v>0.7466666666666667</v>
      </c>
      <c r="N54" s="3">
        <v>3.34</v>
      </c>
      <c r="O54" s="3">
        <v>3.59</v>
      </c>
    </row>
    <row r="55" spans="1:15" x14ac:dyDescent="0.2">
      <c r="A55" s="2" t="s">
        <v>45</v>
      </c>
      <c r="B55" s="3">
        <v>2.23</v>
      </c>
      <c r="C55" s="3">
        <v>2.59</v>
      </c>
      <c r="E55" s="3">
        <v>3.34</v>
      </c>
      <c r="F55" s="3">
        <v>3.94</v>
      </c>
      <c r="H55">
        <f t="shared" si="0"/>
        <v>1.1099999999999999</v>
      </c>
      <c r="I55">
        <f t="shared" si="1"/>
        <v>1.35</v>
      </c>
      <c r="K55">
        <f t="shared" ref="K55:K86" si="4">AVERAGE(H53:H55)</f>
        <v>1.2033333333333331</v>
      </c>
      <c r="L55">
        <f t="shared" ref="L55:L86" si="5">AVERAGE(I53:I55)</f>
        <v>1.0066666666666666</v>
      </c>
      <c r="N55" s="3">
        <v>3.34</v>
      </c>
      <c r="O55" s="3">
        <v>3.94</v>
      </c>
    </row>
    <row r="56" spans="1:15" x14ac:dyDescent="0.2">
      <c r="A56" s="2" t="s">
        <v>46</v>
      </c>
      <c r="B56" s="3">
        <v>2.19</v>
      </c>
      <c r="C56" s="3">
        <v>2.5</v>
      </c>
      <c r="E56" s="3">
        <v>3.28</v>
      </c>
      <c r="F56" s="3">
        <v>3.32</v>
      </c>
      <c r="H56">
        <f t="shared" si="0"/>
        <v>1.0899999999999999</v>
      </c>
      <c r="I56">
        <f t="shared" si="1"/>
        <v>0.81999999999999984</v>
      </c>
      <c r="K56">
        <f t="shared" si="4"/>
        <v>1.1333333333333331</v>
      </c>
      <c r="L56">
        <f t="shared" si="5"/>
        <v>1.0166666666666666</v>
      </c>
      <c r="N56" s="3">
        <v>3.28</v>
      </c>
      <c r="O56" s="3">
        <v>3.32</v>
      </c>
    </row>
    <row r="57" spans="1:15" x14ac:dyDescent="0.2">
      <c r="A57" s="2" t="s">
        <v>47</v>
      </c>
      <c r="B57" s="3">
        <v>2.0099999999999998</v>
      </c>
      <c r="C57" s="3">
        <v>2.68</v>
      </c>
      <c r="D57" s="4">
        <v>2010</v>
      </c>
      <c r="E57" s="3">
        <v>3.25</v>
      </c>
      <c r="F57" s="3">
        <v>3.8</v>
      </c>
      <c r="H57">
        <f t="shared" si="0"/>
        <v>1.2400000000000002</v>
      </c>
      <c r="I57">
        <f t="shared" si="1"/>
        <v>1.1199999999999997</v>
      </c>
      <c r="J57">
        <v>2010</v>
      </c>
      <c r="K57">
        <f t="shared" si="4"/>
        <v>1.1466666666666667</v>
      </c>
      <c r="L57">
        <f t="shared" si="5"/>
        <v>1.0966666666666665</v>
      </c>
      <c r="M57">
        <v>2010</v>
      </c>
      <c r="N57" s="3">
        <v>3.25</v>
      </c>
      <c r="O57" s="3">
        <v>3.8</v>
      </c>
    </row>
    <row r="58" spans="1:15" x14ac:dyDescent="0.2">
      <c r="A58" s="2" t="s">
        <v>48</v>
      </c>
      <c r="B58" s="3">
        <v>1.94</v>
      </c>
      <c r="C58" s="3">
        <v>2.89</v>
      </c>
      <c r="E58" s="3">
        <v>3.26</v>
      </c>
      <c r="F58" s="3">
        <v>3.81</v>
      </c>
      <c r="H58">
        <f t="shared" si="0"/>
        <v>1.3199999999999998</v>
      </c>
      <c r="I58">
        <f t="shared" si="1"/>
        <v>0.91999999999999993</v>
      </c>
      <c r="K58">
        <f t="shared" si="4"/>
        <v>1.2166666666666666</v>
      </c>
      <c r="L58">
        <f t="shared" si="5"/>
        <v>0.95333333333333314</v>
      </c>
      <c r="N58" s="3">
        <v>3.26</v>
      </c>
      <c r="O58" s="3">
        <v>3.81</v>
      </c>
    </row>
    <row r="59" spans="1:15" x14ac:dyDescent="0.2">
      <c r="A59" s="2" t="s">
        <v>49</v>
      </c>
      <c r="B59" s="3">
        <v>1.99</v>
      </c>
      <c r="C59" s="3">
        <v>2.54</v>
      </c>
      <c r="E59" s="3">
        <v>3.24</v>
      </c>
      <c r="F59" s="3">
        <v>3.67</v>
      </c>
      <c r="H59">
        <f t="shared" si="0"/>
        <v>1.2500000000000002</v>
      </c>
      <c r="I59">
        <f t="shared" si="1"/>
        <v>1.1299999999999999</v>
      </c>
      <c r="K59">
        <f t="shared" si="4"/>
        <v>1.2700000000000002</v>
      </c>
      <c r="L59">
        <f t="shared" si="5"/>
        <v>1.0566666666666664</v>
      </c>
      <c r="N59" s="3">
        <v>3.24</v>
      </c>
      <c r="O59" s="3">
        <v>3.67</v>
      </c>
    </row>
    <row r="60" spans="1:15" x14ac:dyDescent="0.2">
      <c r="A60" s="2" t="s">
        <v>50</v>
      </c>
      <c r="B60" s="3">
        <v>2</v>
      </c>
      <c r="C60" s="3">
        <v>2.74</v>
      </c>
      <c r="E60" s="3">
        <v>3.19</v>
      </c>
      <c r="F60" s="3">
        <v>3.82</v>
      </c>
      <c r="H60">
        <f t="shared" si="0"/>
        <v>1.19</v>
      </c>
      <c r="I60">
        <f t="shared" si="1"/>
        <v>1.0799999999999996</v>
      </c>
      <c r="K60">
        <f t="shared" si="4"/>
        <v>1.2533333333333334</v>
      </c>
      <c r="L60">
        <f t="shared" si="5"/>
        <v>1.0433333333333332</v>
      </c>
      <c r="N60" s="3">
        <v>3.19</v>
      </c>
      <c r="O60" s="3">
        <v>3.82</v>
      </c>
    </row>
    <row r="61" spans="1:15" x14ac:dyDescent="0.2">
      <c r="A61" s="2" t="s">
        <v>51</v>
      </c>
      <c r="B61" s="3">
        <v>1.96</v>
      </c>
      <c r="C61" s="3">
        <v>2.87</v>
      </c>
      <c r="E61" s="3">
        <v>3.25</v>
      </c>
      <c r="F61" s="3">
        <v>3.75</v>
      </c>
      <c r="H61">
        <f t="shared" si="0"/>
        <v>1.29</v>
      </c>
      <c r="I61">
        <f t="shared" si="1"/>
        <v>0.87999999999999989</v>
      </c>
      <c r="K61">
        <f t="shared" si="4"/>
        <v>1.2433333333333334</v>
      </c>
      <c r="L61">
        <f t="shared" si="5"/>
        <v>1.0299999999999998</v>
      </c>
      <c r="N61" s="3">
        <v>3.25</v>
      </c>
      <c r="O61" s="3">
        <v>3.75</v>
      </c>
    </row>
    <row r="62" spans="1:15" x14ac:dyDescent="0.2">
      <c r="A62" s="2" t="s">
        <v>52</v>
      </c>
      <c r="B62" s="3">
        <v>2.17</v>
      </c>
      <c r="C62" s="3">
        <v>2.8</v>
      </c>
      <c r="E62" s="3">
        <v>3.24</v>
      </c>
      <c r="F62" s="3">
        <v>3.72</v>
      </c>
      <c r="H62">
        <f t="shared" si="0"/>
        <v>1.0700000000000003</v>
      </c>
      <c r="I62">
        <f t="shared" si="1"/>
        <v>0.92000000000000037</v>
      </c>
      <c r="K62">
        <f t="shared" si="4"/>
        <v>1.1833333333333333</v>
      </c>
      <c r="L62">
        <f t="shared" si="5"/>
        <v>0.96</v>
      </c>
      <c r="N62" s="3">
        <v>3.24</v>
      </c>
      <c r="O62" s="3">
        <v>3.72</v>
      </c>
    </row>
    <row r="63" spans="1:15" x14ac:dyDescent="0.2">
      <c r="A63" s="2" t="s">
        <v>53</v>
      </c>
      <c r="B63" s="3">
        <v>2.25</v>
      </c>
      <c r="C63" s="3">
        <v>2.69</v>
      </c>
      <c r="E63" s="3">
        <v>3.29</v>
      </c>
      <c r="F63" s="3">
        <v>3.74</v>
      </c>
      <c r="H63">
        <f t="shared" si="0"/>
        <v>1.04</v>
      </c>
      <c r="I63">
        <f t="shared" si="1"/>
        <v>1.0500000000000003</v>
      </c>
      <c r="K63">
        <f t="shared" si="4"/>
        <v>1.1333333333333335</v>
      </c>
      <c r="L63">
        <f t="shared" si="5"/>
        <v>0.95000000000000018</v>
      </c>
      <c r="N63" s="3">
        <v>3.29</v>
      </c>
      <c r="O63" s="3">
        <v>3.74</v>
      </c>
    </row>
    <row r="64" spans="1:15" x14ac:dyDescent="0.2">
      <c r="A64" s="2" t="s">
        <v>54</v>
      </c>
      <c r="B64" s="3">
        <v>2.2799999999999998</v>
      </c>
      <c r="C64" s="3">
        <v>2.69</v>
      </c>
      <c r="E64" s="3">
        <v>3.39</v>
      </c>
      <c r="F64" s="3">
        <v>3.82</v>
      </c>
      <c r="H64">
        <f t="shared" si="0"/>
        <v>1.1100000000000003</v>
      </c>
      <c r="I64">
        <f t="shared" si="1"/>
        <v>1.1299999999999999</v>
      </c>
      <c r="K64">
        <f t="shared" si="4"/>
        <v>1.0733333333333335</v>
      </c>
      <c r="L64">
        <f t="shared" si="5"/>
        <v>1.0333333333333334</v>
      </c>
      <c r="N64" s="3">
        <v>3.39</v>
      </c>
      <c r="O64" s="3">
        <v>3.82</v>
      </c>
    </row>
    <row r="65" spans="1:15" x14ac:dyDescent="0.2">
      <c r="A65" s="2" t="s">
        <v>55</v>
      </c>
      <c r="B65" s="3">
        <v>2.2599999999999998</v>
      </c>
      <c r="C65" s="3">
        <v>2.87</v>
      </c>
      <c r="E65" s="3">
        <v>3.35</v>
      </c>
      <c r="F65" s="3">
        <v>4.05</v>
      </c>
      <c r="H65">
        <f t="shared" si="0"/>
        <v>1.0900000000000003</v>
      </c>
      <c r="I65">
        <f t="shared" si="1"/>
        <v>1.1799999999999997</v>
      </c>
      <c r="K65">
        <f t="shared" si="4"/>
        <v>1.0800000000000003</v>
      </c>
      <c r="L65">
        <f t="shared" si="5"/>
        <v>1.1199999999999999</v>
      </c>
      <c r="N65" s="3">
        <v>3.35</v>
      </c>
      <c r="O65" s="3">
        <v>4.05</v>
      </c>
    </row>
    <row r="66" spans="1:15" x14ac:dyDescent="0.2">
      <c r="A66" s="2" t="s">
        <v>56</v>
      </c>
      <c r="B66" s="3">
        <v>2.3199999999999998</v>
      </c>
      <c r="C66" s="3">
        <v>3.18</v>
      </c>
      <c r="E66" s="3">
        <v>3.45</v>
      </c>
      <c r="F66" s="3">
        <v>4.03</v>
      </c>
      <c r="H66">
        <f t="shared" si="0"/>
        <v>1.1300000000000003</v>
      </c>
      <c r="I66">
        <f t="shared" si="1"/>
        <v>0.85000000000000009</v>
      </c>
      <c r="K66">
        <f t="shared" si="4"/>
        <v>1.1100000000000003</v>
      </c>
      <c r="L66">
        <f t="shared" si="5"/>
        <v>1.0533333333333332</v>
      </c>
      <c r="N66" s="3">
        <v>3.45</v>
      </c>
      <c r="O66" s="3">
        <v>4.03</v>
      </c>
    </row>
    <row r="67" spans="1:15" x14ac:dyDescent="0.2">
      <c r="A67" s="2" t="s">
        <v>57</v>
      </c>
      <c r="B67" s="3">
        <v>2.42</v>
      </c>
      <c r="C67" s="3">
        <v>3.18</v>
      </c>
      <c r="E67" s="3">
        <v>3.56</v>
      </c>
      <c r="F67" s="3">
        <v>4.49</v>
      </c>
      <c r="H67">
        <f t="shared" si="0"/>
        <v>1.1400000000000001</v>
      </c>
      <c r="I67">
        <f t="shared" si="1"/>
        <v>1.31</v>
      </c>
      <c r="K67">
        <f t="shared" si="4"/>
        <v>1.1200000000000003</v>
      </c>
      <c r="L67">
        <f t="shared" si="5"/>
        <v>1.1133333333333333</v>
      </c>
      <c r="N67" s="3">
        <v>3.56</v>
      </c>
      <c r="O67" s="3">
        <v>4.49</v>
      </c>
    </row>
    <row r="68" spans="1:15" x14ac:dyDescent="0.2">
      <c r="A68" s="2" t="s">
        <v>58</v>
      </c>
      <c r="B68" s="3">
        <v>2.59</v>
      </c>
      <c r="C68" s="3">
        <v>3.12</v>
      </c>
      <c r="E68" s="3">
        <v>3.5</v>
      </c>
      <c r="F68" s="3">
        <v>3.87</v>
      </c>
      <c r="H68">
        <f t="shared" si="0"/>
        <v>0.91000000000000014</v>
      </c>
      <c r="I68">
        <f t="shared" si="1"/>
        <v>0.75</v>
      </c>
      <c r="K68">
        <f t="shared" si="4"/>
        <v>1.0600000000000003</v>
      </c>
      <c r="L68">
        <f t="shared" si="5"/>
        <v>0.97000000000000008</v>
      </c>
      <c r="N68" s="3">
        <v>3.5</v>
      </c>
      <c r="O68" s="3">
        <v>3.87</v>
      </c>
    </row>
    <row r="69" spans="1:15" x14ac:dyDescent="0.2">
      <c r="A69" s="2" t="s">
        <v>59</v>
      </c>
      <c r="B69" s="3">
        <v>2.4500000000000002</v>
      </c>
      <c r="C69" s="3">
        <v>3.12</v>
      </c>
      <c r="D69" s="4">
        <v>2011</v>
      </c>
      <c r="E69" s="3">
        <v>3.45</v>
      </c>
      <c r="F69" s="3">
        <v>4.2</v>
      </c>
      <c r="H69">
        <f t="shared" si="0"/>
        <v>1</v>
      </c>
      <c r="I69">
        <f t="shared" si="1"/>
        <v>1.08</v>
      </c>
      <c r="J69">
        <v>2011</v>
      </c>
      <c r="K69">
        <f t="shared" si="4"/>
        <v>1.0166666666666668</v>
      </c>
      <c r="L69">
        <f t="shared" si="5"/>
        <v>1.0466666666666666</v>
      </c>
      <c r="M69">
        <v>2011</v>
      </c>
      <c r="N69" s="3">
        <v>3.45</v>
      </c>
      <c r="O69" s="3">
        <v>4.2</v>
      </c>
    </row>
    <row r="70" spans="1:15" x14ac:dyDescent="0.2">
      <c r="A70" s="2" t="s">
        <v>60</v>
      </c>
      <c r="B70" s="3">
        <v>2.62</v>
      </c>
      <c r="C70" s="3">
        <v>3.09</v>
      </c>
      <c r="E70" s="3">
        <v>3.6</v>
      </c>
      <c r="F70" s="3">
        <v>4.3099999999999996</v>
      </c>
      <c r="H70">
        <f t="shared" si="0"/>
        <v>0.98</v>
      </c>
      <c r="I70">
        <f t="shared" si="1"/>
        <v>1.2199999999999998</v>
      </c>
      <c r="K70">
        <f t="shared" si="4"/>
        <v>0.96333333333333337</v>
      </c>
      <c r="L70">
        <f t="shared" si="5"/>
        <v>1.0166666666666666</v>
      </c>
      <c r="N70" s="3">
        <v>3.6</v>
      </c>
      <c r="O70" s="3">
        <v>4.3099999999999996</v>
      </c>
    </row>
    <row r="71" spans="1:15" x14ac:dyDescent="0.2">
      <c r="A71" s="2" t="s">
        <v>61</v>
      </c>
      <c r="B71" s="3">
        <v>2.63</v>
      </c>
      <c r="C71" s="3">
        <v>3.5</v>
      </c>
      <c r="E71" s="3">
        <v>3.69</v>
      </c>
      <c r="F71" s="3">
        <v>4.26</v>
      </c>
      <c r="H71">
        <f t="shared" si="0"/>
        <v>1.06</v>
      </c>
      <c r="I71">
        <f t="shared" si="1"/>
        <v>0.75999999999999979</v>
      </c>
      <c r="K71">
        <f t="shared" si="4"/>
        <v>1.0133333333333334</v>
      </c>
      <c r="L71">
        <f t="shared" si="5"/>
        <v>1.0199999999999998</v>
      </c>
      <c r="N71" s="3">
        <v>3.69</v>
      </c>
      <c r="O71" s="3">
        <v>4.26</v>
      </c>
    </row>
    <row r="72" spans="1:15" x14ac:dyDescent="0.2">
      <c r="A72" s="2" t="s">
        <v>62</v>
      </c>
      <c r="B72" s="3">
        <v>2.8</v>
      </c>
      <c r="C72" s="3">
        <v>3.22</v>
      </c>
      <c r="E72" s="3">
        <v>3.78</v>
      </c>
      <c r="F72" s="3">
        <v>4.74</v>
      </c>
      <c r="H72">
        <f t="shared" si="0"/>
        <v>0.98</v>
      </c>
      <c r="I72">
        <f t="shared" si="1"/>
        <v>1.52</v>
      </c>
      <c r="K72">
        <f t="shared" si="4"/>
        <v>1.0066666666666666</v>
      </c>
      <c r="L72">
        <f t="shared" si="5"/>
        <v>1.1666666666666665</v>
      </c>
      <c r="N72" s="3">
        <v>3.78</v>
      </c>
      <c r="O72" s="3">
        <v>4.74</v>
      </c>
    </row>
    <row r="73" spans="1:15" x14ac:dyDescent="0.2">
      <c r="A73" s="2" t="s">
        <v>63</v>
      </c>
      <c r="B73" s="3">
        <v>2.75</v>
      </c>
      <c r="C73" s="3">
        <v>2.96</v>
      </c>
      <c r="E73" s="3">
        <v>3.92</v>
      </c>
      <c r="F73" s="3">
        <v>4.74</v>
      </c>
      <c r="H73">
        <f t="shared" si="0"/>
        <v>1.17</v>
      </c>
      <c r="I73">
        <f t="shared" si="1"/>
        <v>1.7800000000000002</v>
      </c>
      <c r="K73">
        <f t="shared" si="4"/>
        <v>1.07</v>
      </c>
      <c r="L73">
        <f t="shared" si="5"/>
        <v>1.3533333333333335</v>
      </c>
      <c r="N73" s="3">
        <v>3.92</v>
      </c>
      <c r="O73" s="3">
        <v>4.74</v>
      </c>
    </row>
    <row r="74" spans="1:15" x14ac:dyDescent="0.2">
      <c r="A74" s="2" t="s">
        <v>64</v>
      </c>
      <c r="B74" s="3">
        <v>2.92</v>
      </c>
      <c r="C74" s="3">
        <v>3.51</v>
      </c>
      <c r="E74" s="3">
        <v>3.94</v>
      </c>
      <c r="F74" s="3">
        <v>4.8499999999999996</v>
      </c>
      <c r="H74">
        <f t="shared" si="0"/>
        <v>1.02</v>
      </c>
      <c r="I74">
        <f t="shared" si="1"/>
        <v>1.3399999999999999</v>
      </c>
      <c r="K74">
        <f t="shared" si="4"/>
        <v>1.0566666666666666</v>
      </c>
      <c r="L74">
        <f t="shared" si="5"/>
        <v>1.5466666666666669</v>
      </c>
      <c r="N74" s="3">
        <v>3.94</v>
      </c>
      <c r="O74" s="3">
        <v>4.8499999999999996</v>
      </c>
    </row>
    <row r="75" spans="1:15" x14ac:dyDescent="0.2">
      <c r="A75" s="2" t="s">
        <v>65</v>
      </c>
      <c r="B75" s="3">
        <v>2.99</v>
      </c>
      <c r="C75" s="3">
        <v>3.44</v>
      </c>
      <c r="E75" s="3">
        <v>4.09</v>
      </c>
      <c r="F75" s="3">
        <v>5.08</v>
      </c>
      <c r="H75">
        <f t="shared" si="0"/>
        <v>1.0999999999999996</v>
      </c>
      <c r="I75">
        <f t="shared" si="1"/>
        <v>1.6400000000000001</v>
      </c>
      <c r="K75">
        <f t="shared" si="4"/>
        <v>1.0966666666666665</v>
      </c>
      <c r="L75">
        <f t="shared" si="5"/>
        <v>1.5866666666666667</v>
      </c>
      <c r="N75" s="3">
        <v>4.09</v>
      </c>
      <c r="O75" s="3">
        <v>5.08</v>
      </c>
    </row>
    <row r="76" spans="1:15" x14ac:dyDescent="0.2">
      <c r="A76" s="2" t="s">
        <v>66</v>
      </c>
      <c r="B76" s="3">
        <v>2.9</v>
      </c>
      <c r="C76" s="3">
        <v>3.36</v>
      </c>
      <c r="E76" s="3">
        <v>4.0999999999999996</v>
      </c>
      <c r="F76" s="3">
        <v>4.96</v>
      </c>
      <c r="H76">
        <f t="shared" si="0"/>
        <v>1.1999999999999997</v>
      </c>
      <c r="I76">
        <f t="shared" si="1"/>
        <v>1.6</v>
      </c>
      <c r="K76">
        <f t="shared" si="4"/>
        <v>1.1066666666666665</v>
      </c>
      <c r="L76">
        <f t="shared" si="5"/>
        <v>1.5266666666666666</v>
      </c>
      <c r="N76" s="3">
        <v>4.0999999999999996</v>
      </c>
      <c r="O76" s="3">
        <v>4.96</v>
      </c>
    </row>
    <row r="77" spans="1:15" x14ac:dyDescent="0.2">
      <c r="A77" s="2" t="s">
        <v>67</v>
      </c>
      <c r="B77" s="3">
        <v>2.91</v>
      </c>
      <c r="C77" s="3">
        <v>3.37</v>
      </c>
      <c r="E77" s="3">
        <v>4.18</v>
      </c>
      <c r="F77" s="3">
        <v>4.99</v>
      </c>
      <c r="H77">
        <f t="shared" si="0"/>
        <v>1.2699999999999996</v>
      </c>
      <c r="I77">
        <f t="shared" si="1"/>
        <v>1.62</v>
      </c>
      <c r="K77">
        <f t="shared" si="4"/>
        <v>1.1899999999999997</v>
      </c>
      <c r="L77">
        <f t="shared" si="5"/>
        <v>1.62</v>
      </c>
      <c r="N77" s="3">
        <v>4.18</v>
      </c>
      <c r="O77" s="3">
        <v>4.99</v>
      </c>
    </row>
    <row r="78" spans="1:15" x14ac:dyDescent="0.2">
      <c r="A78" s="2" t="s">
        <v>68</v>
      </c>
      <c r="B78" s="3">
        <v>3.05</v>
      </c>
      <c r="C78" s="3">
        <v>3.17</v>
      </c>
      <c r="E78" s="3">
        <v>4.2699999999999996</v>
      </c>
      <c r="F78" s="3">
        <v>3.92</v>
      </c>
      <c r="H78">
        <f t="shared" si="0"/>
        <v>1.2199999999999998</v>
      </c>
      <c r="I78">
        <f t="shared" si="1"/>
        <v>0.75</v>
      </c>
      <c r="K78">
        <f t="shared" si="4"/>
        <v>1.2299999999999998</v>
      </c>
      <c r="L78">
        <f t="shared" si="5"/>
        <v>1.3233333333333335</v>
      </c>
      <c r="N78" s="3">
        <v>4.2699999999999996</v>
      </c>
      <c r="O78" s="3">
        <v>3.92</v>
      </c>
    </row>
    <row r="79" spans="1:15" x14ac:dyDescent="0.2">
      <c r="A79" s="2" t="s">
        <v>69</v>
      </c>
      <c r="B79" s="3">
        <v>2.91</v>
      </c>
      <c r="C79" s="3">
        <v>3.39</v>
      </c>
      <c r="E79" s="3">
        <v>4.34</v>
      </c>
      <c r="F79" s="3">
        <v>5.28</v>
      </c>
      <c r="H79">
        <f t="shared" si="0"/>
        <v>1.4299999999999997</v>
      </c>
      <c r="I79">
        <f t="shared" si="1"/>
        <v>1.8900000000000001</v>
      </c>
      <c r="K79">
        <f t="shared" si="4"/>
        <v>1.3066666666666664</v>
      </c>
      <c r="L79">
        <f t="shared" si="5"/>
        <v>1.42</v>
      </c>
      <c r="N79" s="3">
        <v>4.34</v>
      </c>
      <c r="O79" s="3">
        <v>5.28</v>
      </c>
    </row>
    <row r="80" spans="1:15" x14ac:dyDescent="0.2">
      <c r="A80" s="2" t="s">
        <v>70</v>
      </c>
      <c r="B80" s="3">
        <v>3.16</v>
      </c>
      <c r="C80" s="3">
        <v>3.68</v>
      </c>
      <c r="E80" s="3">
        <v>4.43</v>
      </c>
      <c r="F80" s="3">
        <v>4.68</v>
      </c>
      <c r="H80">
        <f t="shared" si="0"/>
        <v>1.2699999999999996</v>
      </c>
      <c r="I80">
        <f t="shared" si="1"/>
        <v>0.99999999999999956</v>
      </c>
      <c r="K80">
        <f t="shared" si="4"/>
        <v>1.3066666666666664</v>
      </c>
      <c r="L80">
        <f t="shared" si="5"/>
        <v>1.2133333333333332</v>
      </c>
      <c r="N80" s="3">
        <v>4.43</v>
      </c>
      <c r="O80" s="3">
        <v>4.68</v>
      </c>
    </row>
    <row r="81" spans="1:15" x14ac:dyDescent="0.2">
      <c r="A81" s="2" t="s">
        <v>71</v>
      </c>
      <c r="B81" s="3">
        <v>2.79</v>
      </c>
      <c r="C81" s="3">
        <v>2.87</v>
      </c>
      <c r="D81" s="4">
        <v>2012</v>
      </c>
      <c r="E81" s="3">
        <v>4.37</v>
      </c>
      <c r="F81" s="3">
        <v>4.78</v>
      </c>
      <c r="H81">
        <f t="shared" si="0"/>
        <v>1.58</v>
      </c>
      <c r="I81">
        <f t="shared" si="1"/>
        <v>1.9100000000000001</v>
      </c>
      <c r="J81">
        <v>2012</v>
      </c>
      <c r="K81">
        <f t="shared" si="4"/>
        <v>1.4266666666666665</v>
      </c>
      <c r="L81">
        <f t="shared" si="5"/>
        <v>1.5999999999999999</v>
      </c>
      <c r="M81">
        <v>2012</v>
      </c>
      <c r="N81" s="3">
        <v>4.37</v>
      </c>
      <c r="O81" s="3">
        <v>4.78</v>
      </c>
    </row>
    <row r="82" spans="1:15" x14ac:dyDescent="0.2">
      <c r="A82" s="2" t="s">
        <v>72</v>
      </c>
      <c r="B82" s="3">
        <v>2.65</v>
      </c>
      <c r="C82" s="3">
        <v>2.72</v>
      </c>
      <c r="E82" s="3">
        <v>4.28</v>
      </c>
      <c r="F82" s="3">
        <v>4.7300000000000004</v>
      </c>
      <c r="H82">
        <f t="shared" si="0"/>
        <v>1.6300000000000003</v>
      </c>
      <c r="I82">
        <f t="shared" si="1"/>
        <v>2.0100000000000002</v>
      </c>
      <c r="K82">
        <f t="shared" si="4"/>
        <v>1.4933333333333334</v>
      </c>
      <c r="L82">
        <f t="shared" si="5"/>
        <v>1.64</v>
      </c>
      <c r="N82" s="3">
        <v>4.28</v>
      </c>
      <c r="O82" s="3">
        <v>4.7300000000000004</v>
      </c>
    </row>
    <row r="83" spans="1:15" x14ac:dyDescent="0.2">
      <c r="A83" s="2" t="s">
        <v>73</v>
      </c>
      <c r="B83" s="3">
        <v>2.52</v>
      </c>
      <c r="C83" s="3">
        <v>3.13</v>
      </c>
      <c r="E83" s="3">
        <v>4.2</v>
      </c>
      <c r="F83" s="3">
        <v>4.3499999999999996</v>
      </c>
      <c r="H83">
        <f t="shared" si="0"/>
        <v>1.6800000000000002</v>
      </c>
      <c r="I83">
        <f t="shared" si="1"/>
        <v>1.2199999999999998</v>
      </c>
      <c r="K83">
        <f t="shared" si="4"/>
        <v>1.6300000000000001</v>
      </c>
      <c r="L83">
        <f t="shared" si="5"/>
        <v>1.7133333333333336</v>
      </c>
      <c r="N83" s="3">
        <v>4.2</v>
      </c>
      <c r="O83" s="3">
        <v>4.3499999999999996</v>
      </c>
    </row>
    <row r="84" spans="1:15" x14ac:dyDescent="0.2">
      <c r="A84" s="2" t="s">
        <v>74</v>
      </c>
      <c r="B84" s="3">
        <v>2.5299999999999998</v>
      </c>
      <c r="C84" s="3">
        <v>2.92</v>
      </c>
      <c r="E84" s="3">
        <v>4.18</v>
      </c>
      <c r="F84" s="3">
        <v>4.24</v>
      </c>
      <c r="H84">
        <f t="shared" si="0"/>
        <v>1.65</v>
      </c>
      <c r="I84">
        <f t="shared" si="1"/>
        <v>1.3200000000000003</v>
      </c>
      <c r="K84">
        <f t="shared" si="4"/>
        <v>1.6533333333333335</v>
      </c>
      <c r="L84">
        <f t="shared" si="5"/>
        <v>1.5166666666666668</v>
      </c>
      <c r="N84" s="3">
        <v>4.18</v>
      </c>
      <c r="O84" s="3">
        <v>4.24</v>
      </c>
    </row>
    <row r="85" spans="1:15" x14ac:dyDescent="0.2">
      <c r="A85" s="2" t="s">
        <v>75</v>
      </c>
      <c r="B85" s="3">
        <v>2.58</v>
      </c>
      <c r="C85" s="3">
        <v>3.1</v>
      </c>
      <c r="E85" s="3">
        <v>4.1399999999999997</v>
      </c>
      <c r="F85" s="3">
        <v>4.38</v>
      </c>
      <c r="H85">
        <f t="shared" si="0"/>
        <v>1.5599999999999996</v>
      </c>
      <c r="I85">
        <f t="shared" si="1"/>
        <v>1.2799999999999998</v>
      </c>
      <c r="K85">
        <f t="shared" si="4"/>
        <v>1.63</v>
      </c>
      <c r="L85">
        <f t="shared" si="5"/>
        <v>1.2733333333333332</v>
      </c>
      <c r="N85" s="3">
        <v>4.1399999999999997</v>
      </c>
      <c r="O85" s="3">
        <v>4.38</v>
      </c>
    </row>
    <row r="86" spans="1:15" x14ac:dyDescent="0.2">
      <c r="A86" s="2" t="s">
        <v>76</v>
      </c>
      <c r="B86" s="3">
        <v>2.56</v>
      </c>
      <c r="C86" s="3">
        <v>2.93</v>
      </c>
      <c r="E86" s="3">
        <v>4.08</v>
      </c>
      <c r="F86" s="3">
        <v>4.5</v>
      </c>
      <c r="H86">
        <f t="shared" ref="H86:H149" si="6">E86-B86</f>
        <v>1.52</v>
      </c>
      <c r="I86">
        <f t="shared" ref="I86:I118" si="7">F86-C86</f>
        <v>1.5699999999999998</v>
      </c>
      <c r="K86">
        <f t="shared" si="4"/>
        <v>1.5766666666666664</v>
      </c>
      <c r="L86">
        <f t="shared" si="5"/>
        <v>1.39</v>
      </c>
      <c r="N86" s="3">
        <v>4.08</v>
      </c>
      <c r="O86" s="3">
        <v>4.5</v>
      </c>
    </row>
    <row r="87" spans="1:15" x14ac:dyDescent="0.2">
      <c r="A87" s="2" t="s">
        <v>77</v>
      </c>
      <c r="B87" s="3">
        <v>2.39</v>
      </c>
      <c r="C87" s="3">
        <v>2.8</v>
      </c>
      <c r="E87" s="3">
        <v>4.12</v>
      </c>
      <c r="F87" s="3">
        <v>4.34</v>
      </c>
      <c r="H87">
        <f t="shared" si="6"/>
        <v>1.73</v>
      </c>
      <c r="I87">
        <f t="shared" si="7"/>
        <v>1.54</v>
      </c>
      <c r="K87">
        <f t="shared" ref="K87:K118" si="8">AVERAGE(H85:H87)</f>
        <v>1.6033333333333333</v>
      </c>
      <c r="L87">
        <f t="shared" ref="L87:L118" si="9">AVERAGE(I85:I87)</f>
        <v>1.4633333333333332</v>
      </c>
      <c r="N87" s="3">
        <v>4.12</v>
      </c>
      <c r="O87" s="3">
        <v>4.34</v>
      </c>
    </row>
    <row r="88" spans="1:15" x14ac:dyDescent="0.2">
      <c r="A88" s="2" t="s">
        <v>78</v>
      </c>
      <c r="B88" s="3">
        <v>2.16</v>
      </c>
      <c r="C88" s="3">
        <v>2.87</v>
      </c>
      <c r="E88" s="3">
        <v>3.94</v>
      </c>
      <c r="F88" s="3">
        <v>4.43</v>
      </c>
      <c r="H88">
        <f t="shared" si="6"/>
        <v>1.7799999999999998</v>
      </c>
      <c r="I88">
        <f t="shared" si="7"/>
        <v>1.5599999999999996</v>
      </c>
      <c r="K88">
        <f t="shared" si="8"/>
        <v>1.6766666666666665</v>
      </c>
      <c r="L88">
        <f t="shared" si="9"/>
        <v>1.5566666666666666</v>
      </c>
      <c r="N88" s="3">
        <v>3.94</v>
      </c>
      <c r="O88" s="3">
        <v>4.43</v>
      </c>
    </row>
    <row r="89" spans="1:15" x14ac:dyDescent="0.2">
      <c r="A89" s="2" t="s">
        <v>79</v>
      </c>
      <c r="B89" s="3">
        <v>2.21</v>
      </c>
      <c r="C89" s="3">
        <v>2.4900000000000002</v>
      </c>
      <c r="E89" s="3">
        <v>3.87</v>
      </c>
      <c r="F89" s="3">
        <v>3.8</v>
      </c>
      <c r="H89">
        <f t="shared" si="6"/>
        <v>1.6600000000000001</v>
      </c>
      <c r="I89">
        <f t="shared" si="7"/>
        <v>1.3099999999999996</v>
      </c>
      <c r="K89">
        <f t="shared" si="8"/>
        <v>1.7233333333333334</v>
      </c>
      <c r="L89">
        <f t="shared" si="9"/>
        <v>1.4699999999999998</v>
      </c>
      <c r="N89" s="3">
        <v>3.87</v>
      </c>
      <c r="O89" s="3">
        <v>3.8</v>
      </c>
    </row>
    <row r="90" spans="1:15" x14ac:dyDescent="0.2">
      <c r="A90" s="2" t="s">
        <v>80</v>
      </c>
      <c r="B90" s="3">
        <v>2.21</v>
      </c>
      <c r="C90" s="3">
        <v>2.44</v>
      </c>
      <c r="E90" s="3">
        <v>3.92</v>
      </c>
      <c r="F90" s="3">
        <v>4.0199999999999996</v>
      </c>
      <c r="H90">
        <f t="shared" si="6"/>
        <v>1.71</v>
      </c>
      <c r="I90">
        <f t="shared" si="7"/>
        <v>1.5799999999999996</v>
      </c>
      <c r="K90">
        <f t="shared" si="8"/>
        <v>1.7166666666666668</v>
      </c>
      <c r="L90">
        <f t="shared" si="9"/>
        <v>1.4833333333333332</v>
      </c>
      <c r="N90" s="3">
        <v>3.92</v>
      </c>
      <c r="O90" s="3">
        <v>4.0199999999999996</v>
      </c>
    </row>
    <row r="91" spans="1:15" x14ac:dyDescent="0.2">
      <c r="A91" s="2" t="s">
        <v>81</v>
      </c>
      <c r="B91" s="3">
        <v>2.1800000000000002</v>
      </c>
      <c r="C91" s="3">
        <v>2.66</v>
      </c>
      <c r="E91" s="3">
        <v>3.89</v>
      </c>
      <c r="F91" s="3">
        <v>4.6500000000000004</v>
      </c>
      <c r="H91">
        <f t="shared" si="6"/>
        <v>1.71</v>
      </c>
      <c r="I91">
        <f t="shared" si="7"/>
        <v>1.9900000000000002</v>
      </c>
      <c r="K91">
        <f t="shared" si="8"/>
        <v>1.6933333333333334</v>
      </c>
      <c r="L91">
        <f t="shared" si="9"/>
        <v>1.6266666666666663</v>
      </c>
      <c r="N91" s="3">
        <v>3.89</v>
      </c>
      <c r="O91" s="3">
        <v>4.6500000000000004</v>
      </c>
    </row>
    <row r="92" spans="1:15" x14ac:dyDescent="0.2">
      <c r="A92" s="2" t="s">
        <v>82</v>
      </c>
      <c r="B92" s="3">
        <v>2.27</v>
      </c>
      <c r="C92" s="3">
        <v>2.66</v>
      </c>
      <c r="E92" s="3">
        <v>3.78</v>
      </c>
      <c r="F92" s="3">
        <v>4.08</v>
      </c>
      <c r="H92">
        <f t="shared" si="6"/>
        <v>1.5099999999999998</v>
      </c>
      <c r="I92">
        <f t="shared" si="7"/>
        <v>1.42</v>
      </c>
      <c r="K92">
        <f t="shared" si="8"/>
        <v>1.6433333333333333</v>
      </c>
      <c r="L92">
        <f t="shared" si="9"/>
        <v>1.6633333333333333</v>
      </c>
      <c r="N92" s="3">
        <v>3.78</v>
      </c>
      <c r="O92" s="3">
        <v>4.08</v>
      </c>
    </row>
    <row r="93" spans="1:15" x14ac:dyDescent="0.2">
      <c r="A93" s="2" t="s">
        <v>83</v>
      </c>
      <c r="B93" s="3">
        <v>2.2000000000000002</v>
      </c>
      <c r="C93" s="3">
        <v>2.52</v>
      </c>
      <c r="D93" s="4">
        <v>2013</v>
      </c>
      <c r="E93" s="3">
        <v>3.78</v>
      </c>
      <c r="F93" s="3">
        <v>4.0599999999999996</v>
      </c>
      <c r="H93">
        <f t="shared" si="6"/>
        <v>1.5799999999999996</v>
      </c>
      <c r="I93">
        <f t="shared" si="7"/>
        <v>1.5399999999999996</v>
      </c>
      <c r="J93">
        <v>2013</v>
      </c>
      <c r="K93">
        <f t="shared" si="8"/>
        <v>1.5999999999999996</v>
      </c>
      <c r="L93">
        <f t="shared" si="9"/>
        <v>1.6499999999999997</v>
      </c>
      <c r="M93">
        <v>2013</v>
      </c>
      <c r="N93" s="3">
        <v>3.78</v>
      </c>
      <c r="O93" s="3">
        <v>4.0599999999999996</v>
      </c>
    </row>
    <row r="94" spans="1:15" x14ac:dyDescent="0.2">
      <c r="A94" s="2" t="s">
        <v>84</v>
      </c>
      <c r="B94" s="3">
        <v>2.12</v>
      </c>
      <c r="C94" s="3">
        <v>2.4300000000000002</v>
      </c>
      <c r="E94" s="3">
        <v>3.82</v>
      </c>
      <c r="F94" s="3">
        <v>4.3099999999999996</v>
      </c>
      <c r="H94">
        <f t="shared" si="6"/>
        <v>1.6999999999999997</v>
      </c>
      <c r="I94">
        <f t="shared" si="7"/>
        <v>1.8799999999999994</v>
      </c>
      <c r="K94">
        <f t="shared" si="8"/>
        <v>1.5966666666666665</v>
      </c>
      <c r="L94">
        <f t="shared" si="9"/>
        <v>1.6133333333333331</v>
      </c>
      <c r="N94" s="3">
        <v>3.82</v>
      </c>
      <c r="O94" s="3">
        <v>4.3099999999999996</v>
      </c>
    </row>
    <row r="95" spans="1:15" x14ac:dyDescent="0.2">
      <c r="A95" s="2" t="s">
        <v>85</v>
      </c>
      <c r="B95" s="3">
        <v>2.12</v>
      </c>
      <c r="C95" s="3">
        <v>2.38</v>
      </c>
      <c r="E95" s="3">
        <v>3.74</v>
      </c>
      <c r="F95" s="3">
        <v>4.2300000000000004</v>
      </c>
      <c r="H95">
        <f t="shared" si="6"/>
        <v>1.62</v>
      </c>
      <c r="I95">
        <f t="shared" si="7"/>
        <v>1.8500000000000005</v>
      </c>
      <c r="K95">
        <f t="shared" si="8"/>
        <v>1.6333333333333331</v>
      </c>
      <c r="L95">
        <f t="shared" si="9"/>
        <v>1.7566666666666666</v>
      </c>
      <c r="N95" s="3">
        <v>3.74</v>
      </c>
      <c r="O95" s="3">
        <v>4.2300000000000004</v>
      </c>
    </row>
    <row r="96" spans="1:15" x14ac:dyDescent="0.2">
      <c r="A96" s="2" t="s">
        <v>86</v>
      </c>
      <c r="B96" s="3">
        <v>2.2000000000000002</v>
      </c>
      <c r="C96" s="3">
        <v>2.33</v>
      </c>
      <c r="E96" s="3">
        <v>3.84</v>
      </c>
      <c r="F96" s="3">
        <v>4.4000000000000004</v>
      </c>
      <c r="H96">
        <f t="shared" si="6"/>
        <v>1.6399999999999997</v>
      </c>
      <c r="I96">
        <f t="shared" si="7"/>
        <v>2.0700000000000003</v>
      </c>
      <c r="K96">
        <f t="shared" si="8"/>
        <v>1.6533333333333331</v>
      </c>
      <c r="L96">
        <f t="shared" si="9"/>
        <v>1.9333333333333336</v>
      </c>
      <c r="N96" s="3">
        <v>3.84</v>
      </c>
      <c r="O96" s="3">
        <v>4.4000000000000004</v>
      </c>
    </row>
    <row r="97" spans="1:15" x14ac:dyDescent="0.2">
      <c r="A97" s="2" t="s">
        <v>87</v>
      </c>
      <c r="B97" s="3">
        <v>2.16</v>
      </c>
      <c r="C97" s="3">
        <v>3.18</v>
      </c>
      <c r="E97" s="3">
        <v>3.88</v>
      </c>
      <c r="F97" s="3">
        <v>4.4400000000000004</v>
      </c>
      <c r="H97">
        <f t="shared" si="6"/>
        <v>1.7199999999999998</v>
      </c>
      <c r="I97">
        <f t="shared" si="7"/>
        <v>1.2600000000000002</v>
      </c>
      <c r="K97">
        <f t="shared" si="8"/>
        <v>1.66</v>
      </c>
      <c r="L97">
        <f t="shared" si="9"/>
        <v>1.7266666666666672</v>
      </c>
      <c r="N97" s="3">
        <v>3.88</v>
      </c>
      <c r="O97" s="3">
        <v>4.4400000000000004</v>
      </c>
    </row>
    <row r="98" spans="1:15" x14ac:dyDescent="0.2">
      <c r="A98" s="2" t="s">
        <v>88</v>
      </c>
      <c r="B98" s="3">
        <v>2.17</v>
      </c>
      <c r="C98" s="3">
        <v>2.4300000000000002</v>
      </c>
      <c r="E98" s="3">
        <v>3.72</v>
      </c>
      <c r="F98" s="3">
        <v>4.17</v>
      </c>
      <c r="H98">
        <f t="shared" si="6"/>
        <v>1.5500000000000003</v>
      </c>
      <c r="I98">
        <f t="shared" si="7"/>
        <v>1.7399999999999998</v>
      </c>
      <c r="K98">
        <f t="shared" si="8"/>
        <v>1.6366666666666667</v>
      </c>
      <c r="L98">
        <f t="shared" si="9"/>
        <v>1.6900000000000002</v>
      </c>
      <c r="N98" s="3">
        <v>3.72</v>
      </c>
      <c r="O98" s="3">
        <v>4.17</v>
      </c>
    </row>
    <row r="99" spans="1:15" x14ac:dyDescent="0.2">
      <c r="A99" s="2" t="s">
        <v>89</v>
      </c>
      <c r="B99" s="3">
        <v>2.2200000000000002</v>
      </c>
      <c r="C99" s="3">
        <v>3.08</v>
      </c>
      <c r="E99" s="3">
        <v>3.85</v>
      </c>
      <c r="F99" s="3">
        <v>4.3499999999999996</v>
      </c>
      <c r="H99">
        <f t="shared" si="6"/>
        <v>1.63</v>
      </c>
      <c r="I99">
        <f t="shared" si="7"/>
        <v>1.2699999999999996</v>
      </c>
      <c r="K99">
        <f t="shared" si="8"/>
        <v>1.6333333333333335</v>
      </c>
      <c r="L99">
        <f t="shared" si="9"/>
        <v>1.4233333333333331</v>
      </c>
      <c r="N99" s="3">
        <v>3.85</v>
      </c>
      <c r="O99" s="3">
        <v>4.3499999999999996</v>
      </c>
    </row>
    <row r="100" spans="1:15" x14ac:dyDescent="0.2">
      <c r="A100" s="2" t="s">
        <v>90</v>
      </c>
      <c r="B100" s="3">
        <v>2.1</v>
      </c>
      <c r="C100" s="3">
        <v>2.4300000000000002</v>
      </c>
      <c r="E100" s="3">
        <v>3.71</v>
      </c>
      <c r="F100" s="3">
        <v>3.99</v>
      </c>
      <c r="H100">
        <f t="shared" si="6"/>
        <v>1.6099999999999999</v>
      </c>
      <c r="I100">
        <f t="shared" si="7"/>
        <v>1.56</v>
      </c>
      <c r="K100">
        <f t="shared" si="8"/>
        <v>1.5966666666666667</v>
      </c>
      <c r="L100">
        <f t="shared" si="9"/>
        <v>1.5233333333333332</v>
      </c>
      <c r="N100" s="3">
        <v>3.71</v>
      </c>
      <c r="O100" s="3">
        <v>3.99</v>
      </c>
    </row>
    <row r="101" spans="1:15" x14ac:dyDescent="0.2">
      <c r="A101" s="2" t="s">
        <v>91</v>
      </c>
      <c r="B101" s="3">
        <v>2.15</v>
      </c>
      <c r="C101" s="3">
        <v>2.71</v>
      </c>
      <c r="E101" s="3">
        <v>3.75</v>
      </c>
      <c r="F101" s="3">
        <v>4.2</v>
      </c>
      <c r="H101">
        <f t="shared" si="6"/>
        <v>1.6</v>
      </c>
      <c r="I101">
        <f t="shared" si="7"/>
        <v>1.4900000000000002</v>
      </c>
      <c r="K101">
        <f t="shared" si="8"/>
        <v>1.6133333333333333</v>
      </c>
      <c r="L101">
        <f t="shared" si="9"/>
        <v>1.4400000000000002</v>
      </c>
      <c r="N101" s="3">
        <v>3.75</v>
      </c>
      <c r="O101" s="3">
        <v>4.2</v>
      </c>
    </row>
    <row r="102" spans="1:15" x14ac:dyDescent="0.2">
      <c r="A102" s="2" t="s">
        <v>92</v>
      </c>
      <c r="B102" s="3">
        <v>2.25</v>
      </c>
      <c r="C102" s="3">
        <v>3.13</v>
      </c>
      <c r="E102" s="3">
        <v>3.85</v>
      </c>
      <c r="F102" s="3">
        <v>4.42</v>
      </c>
      <c r="H102">
        <f t="shared" si="6"/>
        <v>1.6</v>
      </c>
      <c r="I102">
        <f t="shared" si="7"/>
        <v>1.29</v>
      </c>
      <c r="K102">
        <f t="shared" si="8"/>
        <v>1.6033333333333335</v>
      </c>
      <c r="L102">
        <f t="shared" si="9"/>
        <v>1.4466666666666665</v>
      </c>
      <c r="N102" s="3">
        <v>3.85</v>
      </c>
      <c r="O102" s="3">
        <v>4.42</v>
      </c>
    </row>
    <row r="103" spans="1:15" x14ac:dyDescent="0.2">
      <c r="A103" s="2" t="s">
        <v>93</v>
      </c>
      <c r="B103" s="3">
        <v>2.2799999999999998</v>
      </c>
      <c r="C103" s="3">
        <v>2.76</v>
      </c>
      <c r="E103" s="3">
        <v>3.83</v>
      </c>
      <c r="F103" s="3">
        <v>5.07</v>
      </c>
      <c r="H103">
        <f t="shared" si="6"/>
        <v>1.5500000000000003</v>
      </c>
      <c r="I103">
        <f t="shared" si="7"/>
        <v>2.3100000000000005</v>
      </c>
      <c r="K103">
        <f t="shared" si="8"/>
        <v>1.5833333333333333</v>
      </c>
      <c r="L103">
        <f t="shared" si="9"/>
        <v>1.696666666666667</v>
      </c>
      <c r="N103" s="3">
        <v>3.83</v>
      </c>
      <c r="O103" s="3">
        <v>5.07</v>
      </c>
    </row>
    <row r="104" spans="1:15" x14ac:dyDescent="0.2">
      <c r="A104" s="2" t="s">
        <v>94</v>
      </c>
      <c r="B104" s="3">
        <v>2.29</v>
      </c>
      <c r="C104" s="3">
        <v>3.03</v>
      </c>
      <c r="E104" s="3">
        <v>3.78</v>
      </c>
      <c r="F104" s="3">
        <v>4.16</v>
      </c>
      <c r="H104">
        <f t="shared" si="6"/>
        <v>1.4899999999999998</v>
      </c>
      <c r="I104">
        <f t="shared" si="7"/>
        <v>1.1300000000000003</v>
      </c>
      <c r="K104">
        <f t="shared" si="8"/>
        <v>1.5466666666666669</v>
      </c>
      <c r="L104">
        <f t="shared" si="9"/>
        <v>1.5766666666666669</v>
      </c>
      <c r="N104" s="3">
        <v>3.78</v>
      </c>
      <c r="O104" s="3">
        <v>4.16</v>
      </c>
    </row>
    <row r="105" spans="1:15" x14ac:dyDescent="0.2">
      <c r="A105" s="2" t="s">
        <v>95</v>
      </c>
      <c r="B105" s="3">
        <v>2.25</v>
      </c>
      <c r="C105" s="3">
        <v>2.75</v>
      </c>
      <c r="D105" s="4">
        <v>2014</v>
      </c>
      <c r="E105" s="3">
        <v>3.84</v>
      </c>
      <c r="F105" s="3">
        <v>4.4800000000000004</v>
      </c>
      <c r="H105">
        <f t="shared" si="6"/>
        <v>1.5899999999999999</v>
      </c>
      <c r="I105">
        <f t="shared" si="7"/>
        <v>1.7300000000000004</v>
      </c>
      <c r="J105">
        <v>2014</v>
      </c>
      <c r="K105">
        <f t="shared" si="8"/>
        <v>1.5433333333333332</v>
      </c>
      <c r="L105">
        <f t="shared" si="9"/>
        <v>1.7233333333333338</v>
      </c>
      <c r="M105">
        <v>2014</v>
      </c>
      <c r="N105" s="3">
        <v>3.84</v>
      </c>
      <c r="O105" s="3">
        <v>4.4800000000000004</v>
      </c>
    </row>
    <row r="106" spans="1:15" x14ac:dyDescent="0.2">
      <c r="A106" s="2" t="s">
        <v>96</v>
      </c>
      <c r="B106" s="3">
        <v>2.17</v>
      </c>
      <c r="C106" s="3">
        <v>2.87</v>
      </c>
      <c r="E106" s="3">
        <v>3.81</v>
      </c>
      <c r="F106" s="3">
        <v>4.53</v>
      </c>
      <c r="H106">
        <f t="shared" si="6"/>
        <v>1.6400000000000001</v>
      </c>
      <c r="I106">
        <f t="shared" si="7"/>
        <v>1.6600000000000001</v>
      </c>
      <c r="K106">
        <f t="shared" si="8"/>
        <v>1.5733333333333333</v>
      </c>
      <c r="L106">
        <f t="shared" si="9"/>
        <v>1.506666666666667</v>
      </c>
      <c r="N106" s="3">
        <v>3.81</v>
      </c>
      <c r="O106" s="3">
        <v>4.53</v>
      </c>
    </row>
    <row r="107" spans="1:15" x14ac:dyDescent="0.2">
      <c r="A107" s="2" t="s">
        <v>97</v>
      </c>
      <c r="B107" s="3">
        <v>2.25</v>
      </c>
      <c r="C107" s="3">
        <v>3.31</v>
      </c>
      <c r="E107" s="3">
        <v>3.78</v>
      </c>
      <c r="F107" s="3">
        <v>4.4400000000000004</v>
      </c>
      <c r="H107">
        <f t="shared" si="6"/>
        <v>1.5299999999999998</v>
      </c>
      <c r="I107">
        <f t="shared" si="7"/>
        <v>1.1300000000000003</v>
      </c>
      <c r="K107">
        <f t="shared" si="8"/>
        <v>1.5866666666666667</v>
      </c>
      <c r="L107">
        <f t="shared" si="9"/>
        <v>1.506666666666667</v>
      </c>
      <c r="N107" s="3">
        <v>3.78</v>
      </c>
      <c r="O107" s="3">
        <v>4.4400000000000004</v>
      </c>
    </row>
    <row r="108" spans="1:15" x14ac:dyDescent="0.2">
      <c r="A108" s="2" t="s">
        <v>98</v>
      </c>
      <c r="B108" s="3">
        <v>2.2400000000000002</v>
      </c>
      <c r="C108" s="3">
        <v>3.04</v>
      </c>
      <c r="E108" s="3">
        <v>3.78</v>
      </c>
      <c r="F108" s="3">
        <v>4.87</v>
      </c>
      <c r="H108">
        <f t="shared" si="6"/>
        <v>1.5399999999999996</v>
      </c>
      <c r="I108">
        <f t="shared" si="7"/>
        <v>1.83</v>
      </c>
      <c r="K108">
        <f t="shared" si="8"/>
        <v>1.5699999999999996</v>
      </c>
      <c r="L108">
        <f t="shared" si="9"/>
        <v>1.5400000000000003</v>
      </c>
      <c r="N108" s="3">
        <v>3.78</v>
      </c>
      <c r="O108" s="3">
        <v>4.87</v>
      </c>
    </row>
    <row r="109" spans="1:15" x14ac:dyDescent="0.2">
      <c r="A109" s="2" t="s">
        <v>99</v>
      </c>
      <c r="B109" s="3">
        <v>2.11</v>
      </c>
      <c r="C109" s="3">
        <v>2.67</v>
      </c>
      <c r="E109" s="3">
        <v>3.78</v>
      </c>
      <c r="F109" s="3">
        <v>4.76</v>
      </c>
      <c r="H109">
        <f t="shared" si="6"/>
        <v>1.67</v>
      </c>
      <c r="I109">
        <f t="shared" si="7"/>
        <v>2.09</v>
      </c>
      <c r="K109">
        <f t="shared" si="8"/>
        <v>1.5799999999999998</v>
      </c>
      <c r="L109">
        <f t="shared" si="9"/>
        <v>1.6833333333333336</v>
      </c>
      <c r="N109" s="3">
        <v>3.78</v>
      </c>
      <c r="O109" s="3">
        <v>4.76</v>
      </c>
    </row>
    <row r="110" spans="1:15" x14ac:dyDescent="0.2">
      <c r="A110" s="2" t="s">
        <v>100</v>
      </c>
      <c r="B110" s="3">
        <v>2.09</v>
      </c>
      <c r="C110" s="3">
        <v>3.32</v>
      </c>
      <c r="E110" s="3">
        <v>3.59</v>
      </c>
      <c r="F110" s="3">
        <v>4.68</v>
      </c>
      <c r="H110">
        <f t="shared" si="6"/>
        <v>1.5</v>
      </c>
      <c r="I110">
        <f t="shared" si="7"/>
        <v>1.3599999999999999</v>
      </c>
      <c r="K110">
        <f t="shared" si="8"/>
        <v>1.5699999999999996</v>
      </c>
      <c r="L110">
        <f t="shared" si="9"/>
        <v>1.7599999999999998</v>
      </c>
      <c r="N110" s="3">
        <v>3.59</v>
      </c>
      <c r="O110" s="3">
        <v>4.68</v>
      </c>
    </row>
    <row r="111" spans="1:15" x14ac:dyDescent="0.2">
      <c r="A111" s="2" t="s">
        <v>101</v>
      </c>
      <c r="B111" s="3">
        <v>1.99</v>
      </c>
      <c r="C111" s="3">
        <v>2.92</v>
      </c>
      <c r="E111" s="3">
        <v>3.6</v>
      </c>
      <c r="F111" s="3">
        <v>4.9800000000000004</v>
      </c>
      <c r="H111">
        <f t="shared" si="6"/>
        <v>1.61</v>
      </c>
      <c r="I111">
        <f t="shared" si="7"/>
        <v>2.0600000000000005</v>
      </c>
      <c r="K111">
        <f t="shared" si="8"/>
        <v>1.5933333333333335</v>
      </c>
      <c r="L111">
        <f t="shared" si="9"/>
        <v>1.8366666666666667</v>
      </c>
      <c r="N111" s="3">
        <v>3.6</v>
      </c>
      <c r="O111" s="3">
        <v>4.9800000000000004</v>
      </c>
    </row>
    <row r="112" spans="1:15" x14ac:dyDescent="0.2">
      <c r="A112" s="2" t="s">
        <v>102</v>
      </c>
      <c r="B112" s="3">
        <v>1.83</v>
      </c>
      <c r="C112" s="3">
        <v>3.07</v>
      </c>
      <c r="E112" s="3">
        <v>3.47</v>
      </c>
      <c r="F112" s="3">
        <v>4.79</v>
      </c>
      <c r="H112">
        <f t="shared" si="6"/>
        <v>1.6400000000000001</v>
      </c>
      <c r="I112">
        <f t="shared" si="7"/>
        <v>1.7200000000000002</v>
      </c>
      <c r="K112">
        <f t="shared" si="8"/>
        <v>1.5833333333333333</v>
      </c>
      <c r="L112">
        <f t="shared" si="9"/>
        <v>1.7133333333333336</v>
      </c>
      <c r="N112" s="3">
        <v>3.47</v>
      </c>
      <c r="O112" s="3">
        <v>4.79</v>
      </c>
    </row>
    <row r="113" spans="1:15" x14ac:dyDescent="0.2">
      <c r="A113" s="2" t="s">
        <v>103</v>
      </c>
      <c r="B113" s="3">
        <v>1.87</v>
      </c>
      <c r="C113" s="3">
        <v>3.01</v>
      </c>
      <c r="E113" s="3">
        <v>3.33</v>
      </c>
      <c r="F113" s="3">
        <v>4.91</v>
      </c>
      <c r="H113">
        <f t="shared" si="6"/>
        <v>1.46</v>
      </c>
      <c r="I113">
        <f t="shared" si="7"/>
        <v>1.9000000000000004</v>
      </c>
      <c r="K113">
        <f t="shared" si="8"/>
        <v>1.57</v>
      </c>
      <c r="L113">
        <f t="shared" si="9"/>
        <v>1.8933333333333338</v>
      </c>
      <c r="N113" s="3">
        <v>3.33</v>
      </c>
      <c r="O113" s="3">
        <v>4.91</v>
      </c>
    </row>
    <row r="114" spans="1:15" x14ac:dyDescent="0.2">
      <c r="A114" s="2" t="s">
        <v>104</v>
      </c>
      <c r="B114" s="3">
        <v>1.8</v>
      </c>
      <c r="C114" s="3">
        <v>2.98</v>
      </c>
      <c r="E114" s="3">
        <v>3.31</v>
      </c>
      <c r="F114" s="3">
        <v>5.18</v>
      </c>
      <c r="H114">
        <f t="shared" si="6"/>
        <v>1.51</v>
      </c>
      <c r="I114">
        <f t="shared" si="7"/>
        <v>2.1999999999999997</v>
      </c>
      <c r="K114">
        <f t="shared" si="8"/>
        <v>1.5366666666666668</v>
      </c>
      <c r="L114">
        <f t="shared" si="9"/>
        <v>1.9400000000000002</v>
      </c>
      <c r="N114" s="3">
        <v>3.31</v>
      </c>
      <c r="O114" s="3">
        <v>5.18</v>
      </c>
    </row>
    <row r="115" spans="1:15" x14ac:dyDescent="0.2">
      <c r="A115" s="2" t="s">
        <v>105</v>
      </c>
      <c r="B115" s="3">
        <v>1.78</v>
      </c>
      <c r="C115" s="3">
        <v>3.05</v>
      </c>
      <c r="E115" s="3">
        <v>3.21</v>
      </c>
      <c r="F115" s="3">
        <v>5.05</v>
      </c>
      <c r="H115">
        <f t="shared" si="6"/>
        <v>1.43</v>
      </c>
      <c r="I115">
        <f t="shared" si="7"/>
        <v>2</v>
      </c>
      <c r="K115">
        <f t="shared" si="8"/>
        <v>1.4666666666666666</v>
      </c>
      <c r="L115">
        <f t="shared" si="9"/>
        <v>2.0333333333333332</v>
      </c>
      <c r="N115" s="3">
        <v>3.21</v>
      </c>
      <c r="O115" s="3">
        <v>5.05</v>
      </c>
    </row>
    <row r="116" spans="1:15" x14ac:dyDescent="0.2">
      <c r="A116" s="2" t="s">
        <v>106</v>
      </c>
      <c r="B116" s="3">
        <v>1.82</v>
      </c>
      <c r="C116" s="3">
        <v>2.78</v>
      </c>
      <c r="E116" s="3">
        <v>3.14</v>
      </c>
      <c r="F116" s="3">
        <v>4.7</v>
      </c>
      <c r="H116">
        <f t="shared" si="6"/>
        <v>1.32</v>
      </c>
      <c r="I116">
        <f t="shared" si="7"/>
        <v>1.9200000000000004</v>
      </c>
      <c r="K116">
        <f t="shared" si="8"/>
        <v>1.42</v>
      </c>
      <c r="L116">
        <f t="shared" si="9"/>
        <v>2.0399999999999996</v>
      </c>
      <c r="N116" s="3">
        <v>3.14</v>
      </c>
      <c r="O116" s="3">
        <v>4.7</v>
      </c>
    </row>
    <row r="117" spans="1:15" x14ac:dyDescent="0.2">
      <c r="A117" s="2" t="s">
        <v>107</v>
      </c>
      <c r="B117" s="3">
        <v>1.7</v>
      </c>
      <c r="C117" s="3">
        <v>2.35</v>
      </c>
      <c r="D117" s="4">
        <v>2015</v>
      </c>
      <c r="E117" s="3">
        <v>3.17</v>
      </c>
      <c r="F117" s="3">
        <v>4.63</v>
      </c>
      <c r="H117">
        <f t="shared" si="6"/>
        <v>1.47</v>
      </c>
      <c r="I117">
        <f t="shared" si="7"/>
        <v>2.2799999999999998</v>
      </c>
      <c r="J117">
        <v>2015</v>
      </c>
      <c r="K117">
        <f t="shared" si="8"/>
        <v>1.4066666666666665</v>
      </c>
      <c r="L117">
        <f t="shared" si="9"/>
        <v>2.0666666666666669</v>
      </c>
      <c r="M117">
        <v>2015</v>
      </c>
      <c r="N117" s="3">
        <v>3.17</v>
      </c>
      <c r="O117" s="3">
        <v>4.63</v>
      </c>
    </row>
    <row r="118" spans="1:15" x14ac:dyDescent="0.2">
      <c r="A118" s="2" t="s">
        <v>108</v>
      </c>
      <c r="B118" s="3">
        <v>1.69</v>
      </c>
      <c r="C118" s="3">
        <v>2.6</v>
      </c>
      <c r="E118" s="3">
        <v>2.96</v>
      </c>
      <c r="F118" s="3">
        <v>4.5</v>
      </c>
      <c r="H118">
        <f t="shared" si="6"/>
        <v>1.27</v>
      </c>
      <c r="I118">
        <f t="shared" si="7"/>
        <v>1.9</v>
      </c>
      <c r="K118">
        <f t="shared" si="8"/>
        <v>1.3533333333333335</v>
      </c>
      <c r="L118">
        <f t="shared" si="9"/>
        <v>2.0333333333333332</v>
      </c>
      <c r="N118" s="3">
        <v>2.96</v>
      </c>
      <c r="O118" s="3">
        <v>4.5</v>
      </c>
    </row>
    <row r="119" spans="1:15" x14ac:dyDescent="0.2">
      <c r="A119" s="2" t="s">
        <v>109</v>
      </c>
      <c r="B119" s="3">
        <v>1.65</v>
      </c>
      <c r="C119" s="3">
        <v>2.2599999999999998</v>
      </c>
      <c r="E119" s="3">
        <v>2.94</v>
      </c>
      <c r="F119" s="3">
        <v>4.6399999999999997</v>
      </c>
      <c r="H119">
        <f t="shared" si="6"/>
        <v>1.29</v>
      </c>
      <c r="I119">
        <f>F119-C119</f>
        <v>2.38</v>
      </c>
      <c r="K119">
        <f t="shared" ref="K119:K156" si="10">AVERAGE(H117:H119)</f>
        <v>1.3433333333333335</v>
      </c>
      <c r="L119">
        <f t="shared" ref="L119:L156" si="11">AVERAGE(I117:I119)</f>
        <v>2.1866666666666665</v>
      </c>
      <c r="N119" s="3">
        <v>2.94</v>
      </c>
      <c r="O119" s="3">
        <v>4.6399999999999997</v>
      </c>
    </row>
    <row r="120" spans="1:15" x14ac:dyDescent="0.2">
      <c r="A120" t="s">
        <v>133</v>
      </c>
      <c r="B120">
        <v>1.62</v>
      </c>
      <c r="C120">
        <v>2.27</v>
      </c>
      <c r="E120">
        <v>2.89</v>
      </c>
      <c r="F120">
        <v>4.57</v>
      </c>
      <c r="H120">
        <f t="shared" si="6"/>
        <v>1.27</v>
      </c>
      <c r="I120">
        <f t="shared" ref="I120:I156" si="12">F120-C120</f>
        <v>2.3000000000000003</v>
      </c>
      <c r="K120">
        <f t="shared" si="10"/>
        <v>1.2766666666666666</v>
      </c>
      <c r="L120">
        <f t="shared" si="11"/>
        <v>2.1933333333333334</v>
      </c>
      <c r="N120">
        <v>2.89</v>
      </c>
      <c r="O120">
        <v>4.57</v>
      </c>
    </row>
    <row r="121" spans="1:15" x14ac:dyDescent="0.2">
      <c r="A121" t="s">
        <v>132</v>
      </c>
      <c r="B121">
        <v>1.66</v>
      </c>
      <c r="C121">
        <v>2.54</v>
      </c>
      <c r="E121">
        <v>2.76</v>
      </c>
      <c r="F121">
        <v>4.53</v>
      </c>
      <c r="H121">
        <f t="shared" si="6"/>
        <v>1.0999999999999999</v>
      </c>
      <c r="I121">
        <f t="shared" si="12"/>
        <v>1.9900000000000002</v>
      </c>
      <c r="K121">
        <f t="shared" si="10"/>
        <v>1.22</v>
      </c>
      <c r="L121">
        <f t="shared" si="11"/>
        <v>2.2233333333333332</v>
      </c>
      <c r="N121">
        <v>2.76</v>
      </c>
      <c r="O121">
        <v>4.53</v>
      </c>
    </row>
    <row r="122" spans="1:15" x14ac:dyDescent="0.2">
      <c r="A122" t="s">
        <v>131</v>
      </c>
      <c r="B122">
        <v>1.56</v>
      </c>
      <c r="C122">
        <v>2.44</v>
      </c>
      <c r="E122">
        <v>2.83</v>
      </c>
      <c r="F122">
        <v>4.66</v>
      </c>
      <c r="H122">
        <f t="shared" si="6"/>
        <v>1.27</v>
      </c>
      <c r="I122">
        <f t="shared" si="12"/>
        <v>2.2200000000000002</v>
      </c>
      <c r="K122">
        <f t="shared" si="10"/>
        <v>1.2133333333333334</v>
      </c>
      <c r="L122">
        <f t="shared" si="11"/>
        <v>2.1700000000000004</v>
      </c>
      <c r="N122">
        <v>2.83</v>
      </c>
      <c r="O122">
        <v>4.66</v>
      </c>
    </row>
    <row r="123" spans="1:15" x14ac:dyDescent="0.2">
      <c r="A123" t="s">
        <v>129</v>
      </c>
      <c r="B123">
        <v>1.45</v>
      </c>
      <c r="C123">
        <v>2.2200000000000002</v>
      </c>
      <c r="E123">
        <v>2.8</v>
      </c>
      <c r="F123">
        <v>4.97</v>
      </c>
      <c r="H123">
        <f t="shared" si="6"/>
        <v>1.3499999999999999</v>
      </c>
      <c r="I123">
        <f t="shared" si="12"/>
        <v>2.7499999999999996</v>
      </c>
      <c r="K123">
        <f t="shared" si="10"/>
        <v>1.24</v>
      </c>
      <c r="L123">
        <f t="shared" si="11"/>
        <v>2.3200000000000003</v>
      </c>
      <c r="N123">
        <v>2.8</v>
      </c>
      <c r="O123">
        <v>4.97</v>
      </c>
    </row>
    <row r="124" spans="1:15" x14ac:dyDescent="0.2">
      <c r="A124" t="s">
        <v>136</v>
      </c>
      <c r="B124">
        <v>1.59</v>
      </c>
      <c r="C124">
        <v>2.5099999999999998</v>
      </c>
      <c r="E124">
        <v>2.78</v>
      </c>
      <c r="F124">
        <v>4.4000000000000004</v>
      </c>
      <c r="H124">
        <f t="shared" si="6"/>
        <v>1.1899999999999997</v>
      </c>
      <c r="I124">
        <f t="shared" si="12"/>
        <v>1.8900000000000006</v>
      </c>
      <c r="K124">
        <f t="shared" si="10"/>
        <v>1.2699999999999998</v>
      </c>
      <c r="L124">
        <f t="shared" si="11"/>
        <v>2.2866666666666666</v>
      </c>
      <c r="N124">
        <v>2.78</v>
      </c>
      <c r="O124">
        <v>4.4000000000000004</v>
      </c>
    </row>
    <row r="125" spans="1:15" x14ac:dyDescent="0.2">
      <c r="A125" t="s">
        <v>135</v>
      </c>
      <c r="B125">
        <v>1.51</v>
      </c>
      <c r="C125">
        <v>2.46</v>
      </c>
      <c r="E125">
        <v>2.76</v>
      </c>
      <c r="F125">
        <v>5</v>
      </c>
      <c r="H125">
        <f t="shared" si="6"/>
        <v>1.2499999999999998</v>
      </c>
      <c r="I125">
        <f t="shared" si="12"/>
        <v>2.54</v>
      </c>
      <c r="K125">
        <f t="shared" si="10"/>
        <v>1.263333333333333</v>
      </c>
      <c r="L125">
        <f t="shared" si="11"/>
        <v>2.3933333333333335</v>
      </c>
      <c r="N125">
        <v>2.76</v>
      </c>
      <c r="O125">
        <v>5</v>
      </c>
    </row>
    <row r="126" spans="1:15" x14ac:dyDescent="0.2">
      <c r="A126" t="s">
        <v>134</v>
      </c>
      <c r="B126">
        <v>1.49</v>
      </c>
      <c r="C126">
        <v>2.61</v>
      </c>
      <c r="E126">
        <v>2.71</v>
      </c>
      <c r="F126">
        <v>5.84</v>
      </c>
      <c r="H126">
        <f t="shared" si="6"/>
        <v>1.22</v>
      </c>
      <c r="I126">
        <f t="shared" si="12"/>
        <v>3.23</v>
      </c>
      <c r="K126">
        <f t="shared" si="10"/>
        <v>1.2199999999999998</v>
      </c>
      <c r="L126">
        <f t="shared" si="11"/>
        <v>2.5533333333333332</v>
      </c>
      <c r="N126">
        <v>2.71</v>
      </c>
      <c r="O126">
        <v>5.84</v>
      </c>
    </row>
    <row r="127" spans="1:15" x14ac:dyDescent="0.2">
      <c r="A127" t="s">
        <v>130</v>
      </c>
      <c r="B127">
        <v>1.57</v>
      </c>
      <c r="C127">
        <v>2.4700000000000002</v>
      </c>
      <c r="E127">
        <v>2.63</v>
      </c>
      <c r="F127">
        <v>4.54</v>
      </c>
      <c r="H127">
        <f t="shared" si="6"/>
        <v>1.0599999999999998</v>
      </c>
      <c r="I127">
        <f t="shared" si="12"/>
        <v>2.0699999999999998</v>
      </c>
      <c r="K127">
        <f t="shared" si="10"/>
        <v>1.1766666666666665</v>
      </c>
      <c r="L127">
        <f t="shared" si="11"/>
        <v>2.6133333333333333</v>
      </c>
      <c r="N127">
        <v>2.63</v>
      </c>
      <c r="O127">
        <v>4.54</v>
      </c>
    </row>
    <row r="128" spans="1:15" x14ac:dyDescent="0.2">
      <c r="A128" t="s">
        <v>141</v>
      </c>
      <c r="B128">
        <v>1.47</v>
      </c>
      <c r="C128">
        <v>2.17</v>
      </c>
      <c r="D128">
        <v>2016</v>
      </c>
      <c r="E128">
        <v>2.71</v>
      </c>
      <c r="F128">
        <v>4.76</v>
      </c>
      <c r="H128">
        <f t="shared" si="6"/>
        <v>1.24</v>
      </c>
      <c r="I128">
        <f t="shared" si="12"/>
        <v>2.59</v>
      </c>
      <c r="J128">
        <v>2016</v>
      </c>
      <c r="K128">
        <f t="shared" si="10"/>
        <v>1.1733333333333331</v>
      </c>
      <c r="L128">
        <f t="shared" si="11"/>
        <v>2.63</v>
      </c>
      <c r="M128">
        <v>2016</v>
      </c>
      <c r="N128">
        <v>2.71</v>
      </c>
      <c r="O128">
        <v>4.76</v>
      </c>
    </row>
    <row r="129" spans="1:23" x14ac:dyDescent="0.2">
      <c r="A129" t="s">
        <v>140</v>
      </c>
      <c r="B129">
        <v>1.39</v>
      </c>
      <c r="C129">
        <v>2.2200000000000002</v>
      </c>
      <c r="E129">
        <v>2.68</v>
      </c>
      <c r="F129">
        <v>4.38</v>
      </c>
      <c r="H129">
        <f t="shared" si="6"/>
        <v>1.2900000000000003</v>
      </c>
      <c r="I129">
        <f t="shared" si="12"/>
        <v>2.1599999999999997</v>
      </c>
      <c r="K129">
        <f t="shared" si="10"/>
        <v>1.1966666666666665</v>
      </c>
      <c r="L129">
        <f t="shared" si="11"/>
        <v>2.2733333333333334</v>
      </c>
      <c r="N129">
        <v>2.68</v>
      </c>
      <c r="O129">
        <v>4.38</v>
      </c>
    </row>
    <row r="130" spans="1:23" x14ac:dyDescent="0.2">
      <c r="A130" t="s">
        <v>144</v>
      </c>
      <c r="B130">
        <v>1.44</v>
      </c>
      <c r="C130">
        <v>1.8</v>
      </c>
      <c r="E130">
        <v>2.58</v>
      </c>
      <c r="F130">
        <v>4.47</v>
      </c>
      <c r="H130">
        <f t="shared" si="6"/>
        <v>1.1400000000000001</v>
      </c>
      <c r="I130">
        <f t="shared" si="12"/>
        <v>2.67</v>
      </c>
      <c r="K130">
        <f t="shared" si="10"/>
        <v>1.2233333333333334</v>
      </c>
      <c r="L130">
        <f t="shared" si="11"/>
        <v>2.4733333333333332</v>
      </c>
      <c r="N130">
        <v>2.58</v>
      </c>
      <c r="O130">
        <v>4.47</v>
      </c>
    </row>
    <row r="131" spans="1:23" x14ac:dyDescent="0.2">
      <c r="A131" t="s">
        <v>137</v>
      </c>
      <c r="B131">
        <v>1.41</v>
      </c>
      <c r="C131">
        <v>2.4500000000000002</v>
      </c>
      <c r="E131">
        <v>2.56</v>
      </c>
      <c r="F131">
        <v>4.34</v>
      </c>
      <c r="H131">
        <f t="shared" si="6"/>
        <v>1.1500000000000001</v>
      </c>
      <c r="I131">
        <f t="shared" si="12"/>
        <v>1.8899999999999997</v>
      </c>
      <c r="K131">
        <f t="shared" si="10"/>
        <v>1.1933333333333336</v>
      </c>
      <c r="L131">
        <f t="shared" si="11"/>
        <v>2.2399999999999998</v>
      </c>
      <c r="N131">
        <v>2.56</v>
      </c>
      <c r="O131">
        <v>4.34</v>
      </c>
      <c r="T131" t="s">
        <v>121</v>
      </c>
      <c r="U131" t="s">
        <v>122</v>
      </c>
      <c r="V131" t="s">
        <v>123</v>
      </c>
      <c r="W131" t="s">
        <v>124</v>
      </c>
    </row>
    <row r="132" spans="1:23" x14ac:dyDescent="0.2">
      <c r="A132" t="s">
        <v>145</v>
      </c>
      <c r="B132">
        <v>1.33</v>
      </c>
      <c r="C132">
        <v>2.13</v>
      </c>
      <c r="E132">
        <v>2.52</v>
      </c>
      <c r="F132">
        <v>4.62</v>
      </c>
      <c r="H132">
        <f t="shared" si="6"/>
        <v>1.19</v>
      </c>
      <c r="I132">
        <f t="shared" si="12"/>
        <v>2.4900000000000002</v>
      </c>
      <c r="K132">
        <f t="shared" si="10"/>
        <v>1.1599999999999999</v>
      </c>
      <c r="L132">
        <f t="shared" si="11"/>
        <v>2.35</v>
      </c>
      <c r="N132">
        <v>2.52</v>
      </c>
      <c r="O132">
        <v>4.62</v>
      </c>
      <c r="S132" t="s">
        <v>125</v>
      </c>
      <c r="T132">
        <v>5.0199999999999996</v>
      </c>
      <c r="U132">
        <v>2.15</v>
      </c>
      <c r="V132">
        <v>3.16</v>
      </c>
      <c r="W132">
        <v>1.72</v>
      </c>
    </row>
    <row r="133" spans="1:23" x14ac:dyDescent="0.2">
      <c r="A133" t="s">
        <v>143</v>
      </c>
      <c r="B133">
        <v>1.39</v>
      </c>
      <c r="C133">
        <v>2.2400000000000002</v>
      </c>
      <c r="E133">
        <v>2.36</v>
      </c>
      <c r="F133">
        <v>4.53</v>
      </c>
      <c r="H133">
        <f t="shared" si="6"/>
        <v>0.97</v>
      </c>
      <c r="I133">
        <f t="shared" si="12"/>
        <v>2.29</v>
      </c>
      <c r="K133">
        <f t="shared" si="10"/>
        <v>1.1033333333333333</v>
      </c>
      <c r="L133">
        <f t="shared" si="11"/>
        <v>2.2233333333333332</v>
      </c>
      <c r="N133">
        <v>2.36</v>
      </c>
      <c r="O133">
        <v>4.53</v>
      </c>
      <c r="S133" t="s">
        <v>126</v>
      </c>
      <c r="T133">
        <v>3.86</v>
      </c>
      <c r="U133">
        <v>3.22</v>
      </c>
      <c r="V133">
        <v>3.06</v>
      </c>
      <c r="W133">
        <v>1.61</v>
      </c>
    </row>
    <row r="134" spans="1:23" x14ac:dyDescent="0.2">
      <c r="A134" t="s">
        <v>142</v>
      </c>
      <c r="B134">
        <v>1.34</v>
      </c>
      <c r="C134">
        <v>2.2000000000000002</v>
      </c>
      <c r="E134">
        <v>2.42</v>
      </c>
      <c r="F134">
        <v>4.6500000000000004</v>
      </c>
      <c r="H134">
        <f t="shared" si="6"/>
        <v>1.0799999999999998</v>
      </c>
      <c r="I134">
        <f t="shared" si="12"/>
        <v>2.4500000000000002</v>
      </c>
      <c r="K134">
        <f t="shared" si="10"/>
        <v>1.08</v>
      </c>
      <c r="L134">
        <f t="shared" si="11"/>
        <v>2.41</v>
      </c>
      <c r="N134">
        <v>2.42</v>
      </c>
      <c r="O134">
        <v>4.6500000000000004</v>
      </c>
      <c r="S134" t="s">
        <v>127</v>
      </c>
      <c r="T134">
        <v>4.8</v>
      </c>
      <c r="U134">
        <v>2.2999999999999998</v>
      </c>
      <c r="V134">
        <v>2.95</v>
      </c>
      <c r="W134">
        <v>1.72</v>
      </c>
    </row>
    <row r="135" spans="1:23" x14ac:dyDescent="0.2">
      <c r="A135" t="s">
        <v>138</v>
      </c>
      <c r="B135">
        <v>1.25</v>
      </c>
      <c r="C135">
        <v>2.34</v>
      </c>
      <c r="E135">
        <v>2.39</v>
      </c>
      <c r="F135">
        <v>4.34</v>
      </c>
      <c r="H135">
        <f t="shared" si="6"/>
        <v>1.1400000000000001</v>
      </c>
      <c r="I135">
        <f t="shared" si="12"/>
        <v>2</v>
      </c>
      <c r="K135">
        <f t="shared" si="10"/>
        <v>1.0633333333333332</v>
      </c>
      <c r="L135">
        <f t="shared" si="11"/>
        <v>2.2466666666666666</v>
      </c>
      <c r="N135">
        <v>2.39</v>
      </c>
      <c r="O135">
        <v>4.34</v>
      </c>
      <c r="S135" t="s">
        <v>128</v>
      </c>
      <c r="T135">
        <v>4.99</v>
      </c>
      <c r="U135">
        <v>1.93</v>
      </c>
      <c r="V135">
        <v>2.93</v>
      </c>
      <c r="W135">
        <v>1.68</v>
      </c>
    </row>
    <row r="136" spans="1:23" x14ac:dyDescent="0.2">
      <c r="A136" t="s">
        <v>148</v>
      </c>
      <c r="B136">
        <v>1.32</v>
      </c>
      <c r="C136">
        <v>1.86</v>
      </c>
      <c r="E136">
        <v>2.34</v>
      </c>
      <c r="F136">
        <v>4.78</v>
      </c>
      <c r="H136">
        <f t="shared" si="6"/>
        <v>1.0199999999999998</v>
      </c>
      <c r="I136">
        <f t="shared" si="12"/>
        <v>2.92</v>
      </c>
      <c r="K136">
        <f t="shared" si="10"/>
        <v>1.0799999999999998</v>
      </c>
      <c r="L136">
        <f t="shared" si="11"/>
        <v>2.4566666666666666</v>
      </c>
      <c r="N136">
        <v>2.34</v>
      </c>
      <c r="O136">
        <v>4.78</v>
      </c>
      <c r="S136" t="s">
        <v>133</v>
      </c>
      <c r="T136">
        <v>4.57</v>
      </c>
      <c r="U136">
        <v>2.27</v>
      </c>
      <c r="V136">
        <v>2.89</v>
      </c>
      <c r="W136">
        <v>1.62</v>
      </c>
    </row>
    <row r="137" spans="1:23" x14ac:dyDescent="0.2">
      <c r="A137" t="s">
        <v>147</v>
      </c>
      <c r="B137">
        <v>1.3</v>
      </c>
      <c r="C137">
        <v>2.08</v>
      </c>
      <c r="E137">
        <v>2.35</v>
      </c>
      <c r="F137">
        <v>4.75</v>
      </c>
      <c r="H137">
        <f t="shared" si="6"/>
        <v>1.05</v>
      </c>
      <c r="I137">
        <f t="shared" si="12"/>
        <v>2.67</v>
      </c>
      <c r="K137">
        <f t="shared" si="10"/>
        <v>1.07</v>
      </c>
      <c r="L137">
        <f t="shared" si="11"/>
        <v>2.5299999999999998</v>
      </c>
      <c r="N137">
        <v>2.35</v>
      </c>
      <c r="O137">
        <v>4.75</v>
      </c>
      <c r="S137" t="s">
        <v>132</v>
      </c>
      <c r="T137">
        <v>4.53</v>
      </c>
      <c r="U137">
        <v>2.54</v>
      </c>
      <c r="V137">
        <v>2.76</v>
      </c>
      <c r="W137">
        <v>1.66</v>
      </c>
    </row>
    <row r="138" spans="1:23" x14ac:dyDescent="0.2">
      <c r="A138" t="s">
        <v>146</v>
      </c>
      <c r="B138">
        <v>1.31</v>
      </c>
      <c r="C138">
        <v>2.2799999999999998</v>
      </c>
      <c r="E138">
        <v>2.33</v>
      </c>
      <c r="F138">
        <v>5.53</v>
      </c>
      <c r="H138">
        <f t="shared" si="6"/>
        <v>1.02</v>
      </c>
      <c r="I138">
        <f t="shared" si="12"/>
        <v>3.2500000000000004</v>
      </c>
      <c r="K138">
        <f t="shared" si="10"/>
        <v>1.03</v>
      </c>
      <c r="L138">
        <f t="shared" si="11"/>
        <v>2.9466666666666668</v>
      </c>
      <c r="N138">
        <v>2.33</v>
      </c>
      <c r="O138">
        <v>5.53</v>
      </c>
      <c r="S138" t="s">
        <v>131</v>
      </c>
      <c r="T138">
        <v>4.66</v>
      </c>
      <c r="U138">
        <v>2.44</v>
      </c>
      <c r="V138">
        <v>2.83</v>
      </c>
      <c r="W138">
        <v>1.56</v>
      </c>
    </row>
    <row r="139" spans="1:23" x14ac:dyDescent="0.2">
      <c r="A139" t="s">
        <v>139</v>
      </c>
      <c r="B139">
        <v>1.37</v>
      </c>
      <c r="C139">
        <v>2.35</v>
      </c>
      <c r="E139">
        <v>2.31</v>
      </c>
      <c r="F139">
        <v>4.6399999999999997</v>
      </c>
      <c r="H139">
        <f t="shared" si="6"/>
        <v>0.94</v>
      </c>
      <c r="I139">
        <f t="shared" si="12"/>
        <v>2.2899999999999996</v>
      </c>
      <c r="K139">
        <f t="shared" si="10"/>
        <v>1.0033333333333334</v>
      </c>
      <c r="L139">
        <f t="shared" si="11"/>
        <v>2.7366666666666664</v>
      </c>
      <c r="N139">
        <v>2.31</v>
      </c>
      <c r="O139">
        <v>4.6399999999999997</v>
      </c>
      <c r="S139" t="s">
        <v>129</v>
      </c>
      <c r="T139">
        <v>4.97</v>
      </c>
      <c r="U139">
        <v>2.2200000000000002</v>
      </c>
      <c r="V139">
        <v>2.8</v>
      </c>
      <c r="W139">
        <v>1.45</v>
      </c>
    </row>
    <row r="140" spans="1:23" x14ac:dyDescent="0.2">
      <c r="A140" t="s">
        <v>153</v>
      </c>
      <c r="B140">
        <v>1.25</v>
      </c>
      <c r="C140">
        <v>1.84</v>
      </c>
      <c r="D140">
        <v>2017</v>
      </c>
      <c r="E140">
        <v>2.33</v>
      </c>
      <c r="F140">
        <v>4.63</v>
      </c>
      <c r="H140">
        <f t="shared" si="6"/>
        <v>1.08</v>
      </c>
      <c r="I140">
        <f t="shared" si="12"/>
        <v>2.79</v>
      </c>
      <c r="J140">
        <v>2017</v>
      </c>
      <c r="K140">
        <f t="shared" si="10"/>
        <v>1.0133333333333334</v>
      </c>
      <c r="L140">
        <f t="shared" si="11"/>
        <v>2.7766666666666668</v>
      </c>
      <c r="M140">
        <v>2017</v>
      </c>
      <c r="N140">
        <v>2.33</v>
      </c>
      <c r="O140">
        <v>4.63</v>
      </c>
      <c r="S140" t="s">
        <v>136</v>
      </c>
      <c r="T140">
        <v>4.4000000000000004</v>
      </c>
      <c r="U140">
        <v>2.5099999999999998</v>
      </c>
      <c r="V140">
        <v>2.78</v>
      </c>
      <c r="W140">
        <v>1.59</v>
      </c>
    </row>
    <row r="141" spans="1:23" x14ac:dyDescent="0.2">
      <c r="A141" t="s">
        <v>152</v>
      </c>
      <c r="B141">
        <v>1.2</v>
      </c>
      <c r="C141">
        <v>1.9</v>
      </c>
      <c r="E141">
        <v>2.27</v>
      </c>
      <c r="F141">
        <v>4.41</v>
      </c>
      <c r="H141">
        <f t="shared" si="6"/>
        <v>1.07</v>
      </c>
      <c r="I141">
        <f t="shared" si="12"/>
        <v>2.5100000000000002</v>
      </c>
      <c r="K141">
        <f t="shared" si="10"/>
        <v>1.03</v>
      </c>
      <c r="L141">
        <f t="shared" si="11"/>
        <v>2.5299999999999998</v>
      </c>
      <c r="N141">
        <v>2.27</v>
      </c>
      <c r="O141">
        <v>4.41</v>
      </c>
      <c r="S141" t="s">
        <v>135</v>
      </c>
      <c r="T141">
        <v>5</v>
      </c>
      <c r="U141">
        <v>2.46</v>
      </c>
      <c r="V141">
        <v>2.76</v>
      </c>
      <c r="W141">
        <v>1.51</v>
      </c>
    </row>
    <row r="142" spans="1:23" x14ac:dyDescent="0.2">
      <c r="A142" t="s">
        <v>156</v>
      </c>
      <c r="B142">
        <v>1.36</v>
      </c>
      <c r="C142">
        <v>2.14</v>
      </c>
      <c r="E142">
        <v>2.25</v>
      </c>
      <c r="F142">
        <v>4.28</v>
      </c>
      <c r="H142">
        <f t="shared" si="6"/>
        <v>0.8899999999999999</v>
      </c>
      <c r="I142">
        <f t="shared" si="12"/>
        <v>2.14</v>
      </c>
      <c r="K142">
        <f t="shared" si="10"/>
        <v>1.0133333333333334</v>
      </c>
      <c r="L142">
        <f t="shared" si="11"/>
        <v>2.4800000000000004</v>
      </c>
      <c r="N142">
        <v>2.25</v>
      </c>
      <c r="O142">
        <v>4.28</v>
      </c>
      <c r="S142" t="s">
        <v>134</v>
      </c>
      <c r="T142">
        <v>5.84</v>
      </c>
      <c r="U142">
        <v>2.61</v>
      </c>
      <c r="V142">
        <v>2.71</v>
      </c>
      <c r="W142">
        <v>1.49</v>
      </c>
    </row>
    <row r="143" spans="1:23" x14ac:dyDescent="0.2">
      <c r="A143" t="s">
        <v>149</v>
      </c>
      <c r="B143">
        <v>1.36</v>
      </c>
      <c r="C143">
        <v>2.38</v>
      </c>
      <c r="E143">
        <v>2.25</v>
      </c>
      <c r="F143">
        <v>4.0199999999999996</v>
      </c>
      <c r="H143">
        <f t="shared" si="6"/>
        <v>0.8899999999999999</v>
      </c>
      <c r="I143">
        <f t="shared" si="12"/>
        <v>1.6399999999999997</v>
      </c>
      <c r="K143">
        <f t="shared" si="10"/>
        <v>0.94999999999999984</v>
      </c>
      <c r="L143">
        <f t="shared" si="11"/>
        <v>2.0966666666666667</v>
      </c>
      <c r="N143">
        <v>2.25</v>
      </c>
      <c r="O143">
        <v>4.0199999999999996</v>
      </c>
      <c r="S143" t="s">
        <v>130</v>
      </c>
      <c r="T143">
        <v>4.54</v>
      </c>
      <c r="U143">
        <v>2.4700000000000002</v>
      </c>
      <c r="V143">
        <v>2.63</v>
      </c>
      <c r="W143">
        <v>1.57</v>
      </c>
    </row>
    <row r="144" spans="1:23" x14ac:dyDescent="0.2">
      <c r="A144" t="s">
        <v>157</v>
      </c>
      <c r="B144">
        <v>1.24</v>
      </c>
      <c r="C144">
        <v>2.1</v>
      </c>
      <c r="E144">
        <v>2.23</v>
      </c>
      <c r="F144">
        <v>4.16</v>
      </c>
      <c r="H144">
        <f t="shared" si="6"/>
        <v>0.99</v>
      </c>
      <c r="I144">
        <f t="shared" si="12"/>
        <v>2.06</v>
      </c>
      <c r="K144">
        <f t="shared" si="10"/>
        <v>0.92333333333333323</v>
      </c>
      <c r="L144">
        <f t="shared" si="11"/>
        <v>1.9466666666666665</v>
      </c>
      <c r="N144">
        <v>2.23</v>
      </c>
      <c r="O144">
        <v>4.16</v>
      </c>
      <c r="S144" t="s">
        <v>141</v>
      </c>
      <c r="T144">
        <v>4.76</v>
      </c>
      <c r="U144">
        <v>2.17</v>
      </c>
      <c r="V144">
        <v>2.71</v>
      </c>
      <c r="W144">
        <v>1.47</v>
      </c>
    </row>
    <row r="145" spans="1:23" x14ac:dyDescent="0.2">
      <c r="A145" t="s">
        <v>155</v>
      </c>
      <c r="B145">
        <v>1.3</v>
      </c>
      <c r="C145">
        <v>2.08</v>
      </c>
      <c r="E145">
        <v>2.19</v>
      </c>
      <c r="F145">
        <v>4.17</v>
      </c>
      <c r="H145">
        <f t="shared" si="6"/>
        <v>0.8899999999999999</v>
      </c>
      <c r="I145">
        <f t="shared" si="12"/>
        <v>2.09</v>
      </c>
      <c r="K145">
        <f t="shared" si="10"/>
        <v>0.92333333333333323</v>
      </c>
      <c r="L145">
        <f t="shared" si="11"/>
        <v>1.9299999999999997</v>
      </c>
      <c r="N145">
        <v>2.19</v>
      </c>
      <c r="O145">
        <v>4.17</v>
      </c>
      <c r="S145" t="s">
        <v>140</v>
      </c>
      <c r="T145">
        <v>4.38</v>
      </c>
      <c r="U145">
        <v>2.2200000000000002</v>
      </c>
      <c r="V145">
        <v>2.68</v>
      </c>
      <c r="W145">
        <v>1.39</v>
      </c>
    </row>
    <row r="146" spans="1:23" x14ac:dyDescent="0.2">
      <c r="A146" t="s">
        <v>154</v>
      </c>
      <c r="B146">
        <v>1.25</v>
      </c>
      <c r="C146">
        <v>2.2599999999999998</v>
      </c>
      <c r="E146">
        <v>2.21</v>
      </c>
      <c r="F146">
        <v>4.03</v>
      </c>
      <c r="H146">
        <f t="shared" si="6"/>
        <v>0.96</v>
      </c>
      <c r="I146">
        <f t="shared" si="12"/>
        <v>1.7700000000000005</v>
      </c>
      <c r="K146">
        <f t="shared" si="10"/>
        <v>0.94666666666666666</v>
      </c>
      <c r="L146">
        <f t="shared" si="11"/>
        <v>1.9733333333333336</v>
      </c>
      <c r="N146">
        <v>2.21</v>
      </c>
      <c r="O146">
        <v>4.03</v>
      </c>
      <c r="S146" t="s">
        <v>144</v>
      </c>
      <c r="T146">
        <v>4.47</v>
      </c>
      <c r="U146">
        <v>1.8</v>
      </c>
      <c r="V146">
        <v>2.58</v>
      </c>
      <c r="W146">
        <v>1.44</v>
      </c>
    </row>
    <row r="147" spans="1:23" x14ac:dyDescent="0.2">
      <c r="A147" t="s">
        <v>150</v>
      </c>
      <c r="B147">
        <v>1.27</v>
      </c>
      <c r="C147">
        <v>1.93</v>
      </c>
      <c r="E147">
        <v>2.21</v>
      </c>
      <c r="F147">
        <v>4.28</v>
      </c>
      <c r="H147">
        <f t="shared" si="6"/>
        <v>0.94</v>
      </c>
      <c r="I147">
        <f t="shared" si="12"/>
        <v>2.3500000000000005</v>
      </c>
      <c r="K147">
        <f t="shared" si="10"/>
        <v>0.93</v>
      </c>
      <c r="L147">
        <f t="shared" si="11"/>
        <v>2.0700000000000003</v>
      </c>
      <c r="N147">
        <v>2.21</v>
      </c>
      <c r="O147">
        <v>4.28</v>
      </c>
      <c r="S147" t="s">
        <v>137</v>
      </c>
      <c r="T147">
        <v>4.34</v>
      </c>
      <c r="U147">
        <v>2.4500000000000002</v>
      </c>
      <c r="V147">
        <v>2.56</v>
      </c>
      <c r="W147">
        <v>1.41</v>
      </c>
    </row>
    <row r="148" spans="1:23" x14ac:dyDescent="0.2">
      <c r="A148" t="s">
        <v>160</v>
      </c>
      <c r="B148">
        <v>1.24</v>
      </c>
      <c r="C148">
        <v>2</v>
      </c>
      <c r="E148">
        <v>2.1800000000000002</v>
      </c>
      <c r="F148">
        <v>4.1100000000000003</v>
      </c>
      <c r="H148">
        <f t="shared" si="6"/>
        <v>0.94000000000000017</v>
      </c>
      <c r="I148">
        <f t="shared" si="12"/>
        <v>2.1100000000000003</v>
      </c>
      <c r="K148">
        <f t="shared" si="10"/>
        <v>0.94666666666666666</v>
      </c>
      <c r="L148">
        <f t="shared" si="11"/>
        <v>2.0766666666666671</v>
      </c>
      <c r="N148">
        <v>2.1800000000000002</v>
      </c>
      <c r="O148">
        <v>4.1100000000000003</v>
      </c>
      <c r="S148" t="s">
        <v>145</v>
      </c>
      <c r="T148">
        <v>4.62</v>
      </c>
      <c r="U148">
        <v>2.13</v>
      </c>
      <c r="V148">
        <v>2.52</v>
      </c>
      <c r="W148">
        <v>1.33</v>
      </c>
    </row>
    <row r="149" spans="1:23" x14ac:dyDescent="0.2">
      <c r="A149" t="s">
        <v>159</v>
      </c>
      <c r="B149">
        <v>1.25</v>
      </c>
      <c r="C149">
        <v>2.31</v>
      </c>
      <c r="E149">
        <v>2.15</v>
      </c>
      <c r="F149">
        <v>4.74</v>
      </c>
      <c r="H149">
        <f t="shared" si="6"/>
        <v>0.89999999999999991</v>
      </c>
      <c r="I149">
        <f t="shared" si="12"/>
        <v>2.4300000000000002</v>
      </c>
      <c r="K149">
        <f t="shared" si="10"/>
        <v>0.92666666666666675</v>
      </c>
      <c r="L149">
        <f t="shared" si="11"/>
        <v>2.2966666666666669</v>
      </c>
      <c r="N149">
        <v>2.15</v>
      </c>
      <c r="O149">
        <v>4.74</v>
      </c>
      <c r="S149" t="s">
        <v>143</v>
      </c>
      <c r="T149">
        <v>4.53</v>
      </c>
      <c r="U149">
        <v>2.2400000000000002</v>
      </c>
      <c r="V149">
        <v>2.36</v>
      </c>
      <c r="W149">
        <v>1.39</v>
      </c>
    </row>
    <row r="150" spans="1:23" x14ac:dyDescent="0.2">
      <c r="A150" t="s">
        <v>158</v>
      </c>
      <c r="B150">
        <v>1.25</v>
      </c>
      <c r="C150">
        <v>2.2000000000000002</v>
      </c>
      <c r="E150">
        <v>2.15</v>
      </c>
      <c r="F150">
        <v>5.66</v>
      </c>
      <c r="H150">
        <f t="shared" ref="H150:H156" si="13">E150-B150</f>
        <v>0.89999999999999991</v>
      </c>
      <c r="I150">
        <f t="shared" si="12"/>
        <v>3.46</v>
      </c>
      <c r="K150">
        <f t="shared" si="10"/>
        <v>0.91333333333333344</v>
      </c>
      <c r="L150">
        <f t="shared" si="11"/>
        <v>2.6666666666666665</v>
      </c>
      <c r="N150">
        <v>2.15</v>
      </c>
      <c r="O150">
        <v>5.66</v>
      </c>
      <c r="S150" t="s">
        <v>142</v>
      </c>
      <c r="T150">
        <v>4.6500000000000004</v>
      </c>
      <c r="U150">
        <v>2.2000000000000002</v>
      </c>
      <c r="V150">
        <v>2.42</v>
      </c>
      <c r="W150">
        <v>1.34</v>
      </c>
    </row>
    <row r="151" spans="1:23" x14ac:dyDescent="0.2">
      <c r="A151" t="s">
        <v>151</v>
      </c>
      <c r="B151">
        <v>1.33</v>
      </c>
      <c r="C151">
        <v>2.37</v>
      </c>
      <c r="E151">
        <v>2.11</v>
      </c>
      <c r="F151">
        <v>4.2</v>
      </c>
      <c r="H151">
        <f t="shared" si="13"/>
        <v>0.7799999999999998</v>
      </c>
      <c r="I151">
        <f t="shared" si="12"/>
        <v>1.83</v>
      </c>
      <c r="K151">
        <f t="shared" si="10"/>
        <v>0.85999999999999988</v>
      </c>
      <c r="L151">
        <f t="shared" si="11"/>
        <v>2.5733333333333337</v>
      </c>
      <c r="N151">
        <v>2.11</v>
      </c>
      <c r="O151">
        <v>4.2</v>
      </c>
      <c r="S151" t="s">
        <v>138</v>
      </c>
      <c r="T151">
        <v>4.34</v>
      </c>
      <c r="U151">
        <v>2.34</v>
      </c>
      <c r="V151">
        <v>2.39</v>
      </c>
      <c r="W151">
        <v>1.25</v>
      </c>
    </row>
    <row r="152" spans="1:23" x14ac:dyDescent="0.2">
      <c r="A152" t="s">
        <v>163</v>
      </c>
      <c r="B152">
        <v>1.17</v>
      </c>
      <c r="C152">
        <v>2.14</v>
      </c>
      <c r="D152">
        <v>2018</v>
      </c>
      <c r="E152">
        <v>2.1</v>
      </c>
      <c r="F152">
        <v>3.96</v>
      </c>
      <c r="H152">
        <f t="shared" si="13"/>
        <v>0.93000000000000016</v>
      </c>
      <c r="I152">
        <f t="shared" si="12"/>
        <v>1.8199999999999998</v>
      </c>
      <c r="J152">
        <v>2018</v>
      </c>
      <c r="K152">
        <f t="shared" si="10"/>
        <v>0.87</v>
      </c>
      <c r="L152">
        <f t="shared" si="11"/>
        <v>2.3699999999999997</v>
      </c>
      <c r="M152">
        <v>2018</v>
      </c>
      <c r="N152">
        <v>2.1</v>
      </c>
      <c r="O152">
        <v>3.96</v>
      </c>
      <c r="S152" t="s">
        <v>148</v>
      </c>
      <c r="T152">
        <v>4.78</v>
      </c>
      <c r="U152">
        <v>1.86</v>
      </c>
      <c r="V152">
        <v>2.34</v>
      </c>
      <c r="W152">
        <v>1.32</v>
      </c>
    </row>
    <row r="153" spans="1:23" x14ac:dyDescent="0.2">
      <c r="A153" t="s">
        <v>162</v>
      </c>
      <c r="B153">
        <v>1.2</v>
      </c>
      <c r="C153">
        <v>2.12</v>
      </c>
      <c r="E153">
        <v>2.11</v>
      </c>
      <c r="F153">
        <v>4.42</v>
      </c>
      <c r="H153">
        <f t="shared" si="13"/>
        <v>0.90999999999999992</v>
      </c>
      <c r="I153">
        <f t="shared" si="12"/>
        <v>2.2999999999999998</v>
      </c>
      <c r="K153">
        <f t="shared" si="10"/>
        <v>0.87333333333333341</v>
      </c>
      <c r="L153">
        <f t="shared" si="11"/>
        <v>1.9833333333333332</v>
      </c>
      <c r="N153">
        <v>2.11</v>
      </c>
      <c r="O153">
        <v>4.42</v>
      </c>
      <c r="S153" t="s">
        <v>147</v>
      </c>
      <c r="T153">
        <v>4.75</v>
      </c>
      <c r="U153">
        <v>2.08</v>
      </c>
      <c r="V153">
        <v>2.35</v>
      </c>
      <c r="W153">
        <v>1.3</v>
      </c>
    </row>
    <row r="154" spans="1:23" x14ac:dyDescent="0.2">
      <c r="A154" t="s">
        <v>164</v>
      </c>
      <c r="B154">
        <v>1.28</v>
      </c>
      <c r="C154">
        <v>1.82</v>
      </c>
      <c r="E154">
        <v>2.12</v>
      </c>
      <c r="F154">
        <v>3.92</v>
      </c>
      <c r="H154">
        <f t="shared" si="13"/>
        <v>0.84000000000000008</v>
      </c>
      <c r="I154">
        <f t="shared" si="12"/>
        <v>2.0999999999999996</v>
      </c>
      <c r="K154">
        <f>AVERAGE(H152:H154)</f>
        <v>0.89333333333333342</v>
      </c>
      <c r="L154">
        <f t="shared" si="11"/>
        <v>2.0733333333333328</v>
      </c>
      <c r="N154">
        <v>2.12</v>
      </c>
      <c r="O154">
        <v>3.92</v>
      </c>
      <c r="S154" t="s">
        <v>146</v>
      </c>
      <c r="T154">
        <v>5.53</v>
      </c>
      <c r="U154">
        <v>2.2799999999999998</v>
      </c>
      <c r="V154">
        <v>2.33</v>
      </c>
      <c r="W154">
        <v>1.31</v>
      </c>
    </row>
    <row r="155" spans="1:23" x14ac:dyDescent="0.2">
      <c r="A155" t="s">
        <v>161</v>
      </c>
      <c r="B155">
        <v>1.24</v>
      </c>
      <c r="C155">
        <v>1.8</v>
      </c>
      <c r="E155">
        <v>2.09</v>
      </c>
      <c r="F155">
        <v>4.3099999999999996</v>
      </c>
      <c r="H155">
        <f t="shared" si="13"/>
        <v>0.84999999999999987</v>
      </c>
      <c r="I155">
        <f t="shared" si="12"/>
        <v>2.5099999999999998</v>
      </c>
      <c r="K155">
        <f t="shared" si="10"/>
        <v>0.86666666666666659</v>
      </c>
      <c r="L155">
        <f t="shared" si="11"/>
        <v>2.3033333333333332</v>
      </c>
      <c r="N155">
        <v>2.09</v>
      </c>
      <c r="O155">
        <v>4.3099999999999996</v>
      </c>
      <c r="S155" t="s">
        <v>139</v>
      </c>
      <c r="T155">
        <v>4.6399999999999997</v>
      </c>
      <c r="U155">
        <v>2.35</v>
      </c>
      <c r="V155">
        <v>2.31</v>
      </c>
      <c r="W155">
        <v>1.37</v>
      </c>
    </row>
    <row r="156" spans="1:23" x14ac:dyDescent="0.2">
      <c r="A156" t="s">
        <v>165</v>
      </c>
      <c r="B156">
        <v>1.1000000000000001</v>
      </c>
      <c r="C156">
        <v>1.6</v>
      </c>
      <c r="E156">
        <v>2.0699999999999998</v>
      </c>
      <c r="F156">
        <v>4</v>
      </c>
      <c r="H156">
        <f t="shared" si="13"/>
        <v>0.96999999999999975</v>
      </c>
      <c r="I156">
        <f t="shared" si="12"/>
        <v>2.4</v>
      </c>
      <c r="K156">
        <f t="shared" si="10"/>
        <v>0.8866666666666666</v>
      </c>
      <c r="L156">
        <f t="shared" si="11"/>
        <v>2.3366666666666664</v>
      </c>
      <c r="N156">
        <v>2.0699999999999998</v>
      </c>
      <c r="O156">
        <v>4</v>
      </c>
      <c r="S156" t="s">
        <v>153</v>
      </c>
      <c r="T156">
        <v>4.63</v>
      </c>
      <c r="U156">
        <v>1.84</v>
      </c>
      <c r="V156">
        <v>2.33</v>
      </c>
      <c r="W156">
        <v>1.25</v>
      </c>
    </row>
    <row r="157" spans="1:23" x14ac:dyDescent="0.2">
      <c r="S157" t="s">
        <v>152</v>
      </c>
      <c r="T157">
        <v>4.41</v>
      </c>
      <c r="U157">
        <v>1.9</v>
      </c>
      <c r="V157">
        <v>2.27</v>
      </c>
      <c r="W157">
        <v>1.2</v>
      </c>
    </row>
    <row r="158" spans="1:23" x14ac:dyDescent="0.2">
      <c r="S158" t="s">
        <v>156</v>
      </c>
      <c r="T158">
        <v>4.28</v>
      </c>
      <c r="U158">
        <v>2.14</v>
      </c>
      <c r="V158">
        <v>2.25</v>
      </c>
      <c r="W158">
        <v>1.36</v>
      </c>
    </row>
    <row r="159" spans="1:23" x14ac:dyDescent="0.2">
      <c r="S159" t="s">
        <v>149</v>
      </c>
      <c r="T159">
        <v>4.0199999999999996</v>
      </c>
      <c r="U159">
        <v>2.38</v>
      </c>
      <c r="V159">
        <v>2.25</v>
      </c>
      <c r="W159">
        <v>1.36</v>
      </c>
    </row>
    <row r="160" spans="1:23" x14ac:dyDescent="0.2">
      <c r="S160" t="s">
        <v>157</v>
      </c>
      <c r="T160">
        <v>4.16</v>
      </c>
      <c r="U160">
        <v>2.1</v>
      </c>
      <c r="V160">
        <v>2.23</v>
      </c>
      <c r="W160">
        <v>1.24</v>
      </c>
    </row>
    <row r="161" spans="19:23" x14ac:dyDescent="0.2">
      <c r="S161" t="s">
        <v>155</v>
      </c>
      <c r="T161">
        <v>4.17</v>
      </c>
      <c r="U161">
        <v>2.08</v>
      </c>
      <c r="V161">
        <v>2.19</v>
      </c>
      <c r="W161">
        <v>1.3</v>
      </c>
    </row>
    <row r="162" spans="19:23" x14ac:dyDescent="0.2">
      <c r="S162" t="s">
        <v>154</v>
      </c>
      <c r="T162">
        <v>4.03</v>
      </c>
      <c r="U162">
        <v>2.2599999999999998</v>
      </c>
      <c r="V162">
        <v>2.21</v>
      </c>
      <c r="W162">
        <v>1.25</v>
      </c>
    </row>
    <row r="163" spans="19:23" x14ac:dyDescent="0.2">
      <c r="S163" t="s">
        <v>150</v>
      </c>
      <c r="T163">
        <v>4.28</v>
      </c>
      <c r="U163">
        <v>1.93</v>
      </c>
      <c r="V163">
        <v>2.21</v>
      </c>
      <c r="W163">
        <v>1.27</v>
      </c>
    </row>
    <row r="164" spans="19:23" x14ac:dyDescent="0.2">
      <c r="S164" t="s">
        <v>160</v>
      </c>
      <c r="T164">
        <v>4.1100000000000003</v>
      </c>
      <c r="U164">
        <v>2</v>
      </c>
      <c r="V164">
        <v>2.1800000000000002</v>
      </c>
      <c r="W164">
        <v>1.24</v>
      </c>
    </row>
    <row r="165" spans="19:23" x14ac:dyDescent="0.2">
      <c r="S165" t="s">
        <v>159</v>
      </c>
      <c r="T165">
        <v>4.74</v>
      </c>
      <c r="U165">
        <v>2.31</v>
      </c>
      <c r="V165">
        <v>2.15</v>
      </c>
      <c r="W165">
        <v>1.25</v>
      </c>
    </row>
    <row r="166" spans="19:23" x14ac:dyDescent="0.2">
      <c r="S166" t="s">
        <v>158</v>
      </c>
      <c r="T166">
        <v>5.66</v>
      </c>
      <c r="U166">
        <v>2.2000000000000002</v>
      </c>
      <c r="V166">
        <v>2.15</v>
      </c>
      <c r="W166">
        <v>1.25</v>
      </c>
    </row>
    <row r="167" spans="19:23" x14ac:dyDescent="0.2">
      <c r="S167" t="s">
        <v>151</v>
      </c>
      <c r="T167">
        <v>4.2</v>
      </c>
      <c r="U167">
        <v>2.37</v>
      </c>
      <c r="V167">
        <v>2.11</v>
      </c>
      <c r="W167">
        <v>1.33</v>
      </c>
    </row>
    <row r="168" spans="19:23" x14ac:dyDescent="0.2">
      <c r="S168" t="s">
        <v>163</v>
      </c>
      <c r="T168">
        <v>3.96</v>
      </c>
      <c r="U168">
        <v>2.14</v>
      </c>
      <c r="V168">
        <v>2.1</v>
      </c>
      <c r="W168">
        <v>1.17</v>
      </c>
    </row>
    <row r="169" spans="19:23" x14ac:dyDescent="0.2">
      <c r="S169" t="s">
        <v>162</v>
      </c>
      <c r="T169">
        <v>4.42</v>
      </c>
      <c r="U169">
        <v>2.12</v>
      </c>
      <c r="V169">
        <v>2.11</v>
      </c>
      <c r="W169">
        <v>1.2</v>
      </c>
    </row>
    <row r="170" spans="19:23" x14ac:dyDescent="0.2">
      <c r="S170" t="s">
        <v>164</v>
      </c>
      <c r="T170">
        <v>3.92</v>
      </c>
      <c r="U170">
        <v>1.82</v>
      </c>
      <c r="V170">
        <v>2.12</v>
      </c>
      <c r="W170">
        <v>1.28</v>
      </c>
    </row>
    <row r="171" spans="19:23" x14ac:dyDescent="0.2">
      <c r="S171" t="s">
        <v>161</v>
      </c>
      <c r="T171">
        <v>4.3099999999999996</v>
      </c>
      <c r="U171">
        <v>1.8</v>
      </c>
      <c r="V171">
        <v>2.09</v>
      </c>
      <c r="W171">
        <v>1.24</v>
      </c>
    </row>
    <row r="172" spans="19:23" x14ac:dyDescent="0.2">
      <c r="S172" t="s">
        <v>165</v>
      </c>
      <c r="T172">
        <v>4</v>
      </c>
      <c r="U172">
        <v>1.6</v>
      </c>
      <c r="V172">
        <v>2.0699999999999998</v>
      </c>
      <c r="W172">
        <v>1.1000000000000001</v>
      </c>
    </row>
  </sheetData>
  <mergeCells count="14">
    <mergeCell ref="A19:F19"/>
    <mergeCell ref="G9:L9"/>
    <mergeCell ref="A13:F13"/>
    <mergeCell ref="A14:F14"/>
    <mergeCell ref="A15:F15"/>
    <mergeCell ref="A16:F16"/>
    <mergeCell ref="A17:F17"/>
    <mergeCell ref="A18:F18"/>
    <mergeCell ref="A12:F12"/>
    <mergeCell ref="A7:F7"/>
    <mergeCell ref="A8:F8"/>
    <mergeCell ref="A9:F9"/>
    <mergeCell ref="A10:F10"/>
    <mergeCell ref="A11:F11"/>
  </mergeCells>
  <hyperlinks>
    <hyperlink ref="C6" r:id="rId1" tooltip="Éire/Ireland" display="https://www.ecb.europa.eu/stats/money/interest/interest/html/interest_rates_IE_latest.en.html"/>
    <hyperlink ref="A21" r:id="rId2" tooltip="January 2007" display="https://www.ecb.europa.eu/stats/money/interest/interest/html/interest_rates_2007-01.en.html"/>
    <hyperlink ref="A22" r:id="rId3" tooltip="February 2007" display="https://www.ecb.europa.eu/stats/money/interest/interest/html/interest_rates_2007-02.en.html"/>
    <hyperlink ref="A23" r:id="rId4" tooltip="March 2007" display="https://www.ecb.europa.eu/stats/money/interest/interest/html/interest_rates_2007-03.en.html"/>
    <hyperlink ref="A24" r:id="rId5" tooltip="April 2007" display="https://www.ecb.europa.eu/stats/money/interest/interest/html/interest_rates_2007-04.en.html"/>
    <hyperlink ref="A25" r:id="rId6" tooltip="May 2007" display="https://www.ecb.europa.eu/stats/money/interest/interest/html/interest_rates_2007-05.en.html"/>
    <hyperlink ref="A26" r:id="rId7" tooltip="June 2007" display="https://www.ecb.europa.eu/stats/money/interest/interest/html/interest_rates_2007-06.en.html"/>
    <hyperlink ref="A27" r:id="rId8" tooltip="July 2007" display="https://www.ecb.europa.eu/stats/money/interest/interest/html/interest_rates_2007-07.en.html"/>
    <hyperlink ref="A28" r:id="rId9" tooltip="August 2007" display="https://www.ecb.europa.eu/stats/money/interest/interest/html/interest_rates_2007-08.en.html"/>
    <hyperlink ref="A29" r:id="rId10" tooltip="September 2007" display="https://www.ecb.europa.eu/stats/money/interest/interest/html/interest_rates_2007-09.en.html"/>
    <hyperlink ref="A30" r:id="rId11" tooltip="October 2007" display="https://www.ecb.europa.eu/stats/money/interest/interest/html/interest_rates_2007-10.en.html"/>
    <hyperlink ref="A31" r:id="rId12" tooltip="November 2007" display="https://www.ecb.europa.eu/stats/money/interest/interest/html/interest_rates_2007-11.en.html"/>
    <hyperlink ref="A32" r:id="rId13" tooltip="December 2007" display="https://www.ecb.europa.eu/stats/money/interest/interest/html/interest_rates_2007-12.en.html"/>
    <hyperlink ref="A33" r:id="rId14" tooltip="January 2008" display="https://www.ecb.europa.eu/stats/money/interest/interest/html/interest_rates_2008-01.en.html"/>
    <hyperlink ref="A34" r:id="rId15" tooltip="February 2008" display="https://www.ecb.europa.eu/stats/money/interest/interest/html/interest_rates_2008-02.en.html"/>
    <hyperlink ref="A35" r:id="rId16" tooltip="March 2008" display="https://www.ecb.europa.eu/stats/money/interest/interest/html/interest_rates_2008-03.en.html"/>
    <hyperlink ref="A36" r:id="rId17" tooltip="April 2008" display="https://www.ecb.europa.eu/stats/money/interest/interest/html/interest_rates_2008-04.en.html"/>
    <hyperlink ref="A37" r:id="rId18" tooltip="May 2008" display="https://www.ecb.europa.eu/stats/money/interest/interest/html/interest_rates_2008-05.en.html"/>
    <hyperlink ref="A38" r:id="rId19" tooltip="June 2008" display="https://www.ecb.europa.eu/stats/money/interest/interest/html/interest_rates_2008-06.en.html"/>
    <hyperlink ref="A39" r:id="rId20" tooltip="July 2008" display="https://www.ecb.europa.eu/stats/money/interest/interest/html/interest_rates_2008-07.en.html"/>
    <hyperlink ref="A40" r:id="rId21" tooltip="August 2008" display="https://www.ecb.europa.eu/stats/money/interest/interest/html/interest_rates_2008-08.en.html"/>
    <hyperlink ref="A41" r:id="rId22" tooltip="September 2008" display="https://www.ecb.europa.eu/stats/money/interest/interest/html/interest_rates_2008-09.en.html"/>
    <hyperlink ref="A42" r:id="rId23" tooltip="October 2008" display="https://www.ecb.europa.eu/stats/money/interest/interest/html/interest_rates_2008-10.en.html"/>
    <hyperlink ref="A43" r:id="rId24" tooltip="November 2008" display="https://www.ecb.europa.eu/stats/money/interest/interest/html/interest_rates_2008-11.en.html"/>
    <hyperlink ref="A44" r:id="rId25" tooltip="December 2008" display="https://www.ecb.europa.eu/stats/money/interest/interest/html/interest_rates_2008-12.en.html"/>
    <hyperlink ref="A45" r:id="rId26" tooltip="January 2009" display="https://www.ecb.europa.eu/stats/money/interest/interest/html/interest_rates_2009-01.en.html"/>
    <hyperlink ref="A46" r:id="rId27" tooltip="February 2009" display="https://www.ecb.europa.eu/stats/money/interest/interest/html/interest_rates_2009-02.en.html"/>
    <hyperlink ref="A47" r:id="rId28" tooltip="March 2009" display="https://www.ecb.europa.eu/stats/money/interest/interest/html/interest_rates_2009-03.en.html"/>
    <hyperlink ref="A48" r:id="rId29" tooltip="April 2009" display="https://www.ecb.europa.eu/stats/money/interest/interest/html/interest_rates_2009-04.en.html"/>
    <hyperlink ref="A49" r:id="rId30" tooltip="May 2009" display="https://www.ecb.europa.eu/stats/money/interest/interest/html/interest_rates_2009-05.en.html"/>
    <hyperlink ref="A50" r:id="rId31" tooltip="June 2009" display="https://www.ecb.europa.eu/stats/money/interest/interest/html/interest_rates_2009-06.en.html"/>
    <hyperlink ref="A51" r:id="rId32" tooltip="July 2009" display="https://www.ecb.europa.eu/stats/money/interest/interest/html/interest_rates_2009-07.en.html"/>
    <hyperlink ref="A52" r:id="rId33" tooltip="August 2009" display="https://www.ecb.europa.eu/stats/money/interest/interest/html/interest_rates_2009-08.en.html"/>
    <hyperlink ref="A53" r:id="rId34" tooltip="September 2009" display="https://www.ecb.europa.eu/stats/money/interest/interest/html/interest_rates_2009-09.en.html"/>
    <hyperlink ref="A54" r:id="rId35" tooltip="October 2009" display="https://www.ecb.europa.eu/stats/money/interest/interest/html/interest_rates_2009-10.en.html"/>
    <hyperlink ref="A55" r:id="rId36" tooltip="November 2009" display="https://www.ecb.europa.eu/stats/money/interest/interest/html/interest_rates_2009-11.en.html"/>
    <hyperlink ref="A56" r:id="rId37" tooltip="December 2009" display="https://www.ecb.europa.eu/stats/money/interest/interest/html/interest_rates_2009-12.en.html"/>
    <hyperlink ref="A57" r:id="rId38" tooltip="January 2010" display="https://www.ecb.europa.eu/stats/money/interest/interest/html/interest_rates_2010-01.en.html"/>
    <hyperlink ref="A58" r:id="rId39" tooltip="February 2010" display="https://www.ecb.europa.eu/stats/money/interest/interest/html/interest_rates_2010-02.en.html"/>
    <hyperlink ref="A59" r:id="rId40" tooltip="March 2010" display="https://www.ecb.europa.eu/stats/money/interest/interest/html/interest_rates_2010-03.en.html"/>
    <hyperlink ref="A60" r:id="rId41" tooltip="April 2010" display="https://www.ecb.europa.eu/stats/money/interest/interest/html/interest_rates_2010-04.en.html"/>
    <hyperlink ref="A61" r:id="rId42" tooltip="May 2010" display="https://www.ecb.europa.eu/stats/money/interest/interest/html/interest_rates_2010-05.en.html"/>
    <hyperlink ref="A62" r:id="rId43" tooltip="June 2010" display="https://www.ecb.europa.eu/stats/money/interest/interest/html/interest_rates_2010-06.en.html"/>
    <hyperlink ref="A63" r:id="rId44" tooltip="July 2010" display="https://www.ecb.europa.eu/stats/money/interest/interest/html/interest_rates_2010-07.en.html"/>
    <hyperlink ref="A64" r:id="rId45" tooltip="August 2010" display="https://www.ecb.europa.eu/stats/money/interest/interest/html/interest_rates_2010-08.en.html"/>
    <hyperlink ref="A65" r:id="rId46" tooltip="September 2010" display="https://www.ecb.europa.eu/stats/money/interest/interest/html/interest_rates_2010-09.en.html"/>
    <hyperlink ref="A66" r:id="rId47" tooltip="October 2010" display="https://www.ecb.europa.eu/stats/money/interest/interest/html/interest_rates_2010-10.en.html"/>
    <hyperlink ref="A67" r:id="rId48" tooltip="November 2010" display="https://www.ecb.europa.eu/stats/money/interest/interest/html/interest_rates_2010-11.en.html"/>
    <hyperlink ref="A68" r:id="rId49" tooltip="December 2010" display="https://www.ecb.europa.eu/stats/money/interest/interest/html/interest_rates_2010-12.en.html"/>
    <hyperlink ref="A69" r:id="rId50" tooltip="January 2011" display="https://www.ecb.europa.eu/stats/money/interest/interest/html/interest_rates_2011-01.en.html"/>
    <hyperlink ref="A70" r:id="rId51" tooltip="February 2011" display="https://www.ecb.europa.eu/stats/money/interest/interest/html/interest_rates_2011-02.en.html"/>
    <hyperlink ref="A71" r:id="rId52" tooltip="March 2011" display="https://www.ecb.europa.eu/stats/money/interest/interest/html/interest_rates_2011-03.en.html"/>
    <hyperlink ref="A72" r:id="rId53" tooltip="April 2011" display="https://www.ecb.europa.eu/stats/money/interest/interest/html/interest_rates_2011-04.en.html"/>
    <hyperlink ref="A73" r:id="rId54" tooltip="May 2011" display="https://www.ecb.europa.eu/stats/money/interest/interest/html/interest_rates_2011-05.en.html"/>
    <hyperlink ref="A74" r:id="rId55" tooltip="June 2011" display="https://www.ecb.europa.eu/stats/money/interest/interest/html/interest_rates_2011-06.en.html"/>
    <hyperlink ref="A75" r:id="rId56" tooltip="July 2011" display="https://www.ecb.europa.eu/stats/money/interest/interest/html/interest_rates_2011-07.en.html"/>
    <hyperlink ref="A76" r:id="rId57" tooltip="August 2011" display="https://www.ecb.europa.eu/stats/money/interest/interest/html/interest_rates_2011-08.en.html"/>
    <hyperlink ref="A77" r:id="rId58" tooltip="September 2011" display="https://www.ecb.europa.eu/stats/money/interest/interest/html/interest_rates_2011-09.en.html"/>
    <hyperlink ref="A78" r:id="rId59" tooltip="October 2011" display="https://www.ecb.europa.eu/stats/money/interest/interest/html/interest_rates_2011-10.en.html"/>
    <hyperlink ref="A79" r:id="rId60" tooltip="November 2011" display="https://www.ecb.europa.eu/stats/money/interest/interest/html/interest_rates_2011-11.en.html"/>
    <hyperlink ref="A80" r:id="rId61" tooltip="December 2011" display="https://www.ecb.europa.eu/stats/money/interest/interest/html/interest_rates_2011-12.en.html"/>
    <hyperlink ref="A81" r:id="rId62" tooltip="January 2012" display="https://www.ecb.europa.eu/stats/money/interest/interest/html/interest_rates_2012-01.en.html"/>
    <hyperlink ref="A82" r:id="rId63" tooltip="February 2012" display="https://www.ecb.europa.eu/stats/money/interest/interest/html/interest_rates_2012-02.en.html"/>
    <hyperlink ref="A83" r:id="rId64" tooltip="March 2012" display="https://www.ecb.europa.eu/stats/money/interest/interest/html/interest_rates_2012-03.en.html"/>
    <hyperlink ref="A84" r:id="rId65" tooltip="April 2012" display="https://www.ecb.europa.eu/stats/money/interest/interest/html/interest_rates_2012-04.en.html"/>
    <hyperlink ref="A85" r:id="rId66" tooltip="May 2012" display="https://www.ecb.europa.eu/stats/money/interest/interest/html/interest_rates_2012-05.en.html"/>
    <hyperlink ref="A86" r:id="rId67" tooltip="June 2012" display="https://www.ecb.europa.eu/stats/money/interest/interest/html/interest_rates_2012-06.en.html"/>
    <hyperlink ref="A87" r:id="rId68" tooltip="July 2012" display="https://www.ecb.europa.eu/stats/money/interest/interest/html/interest_rates_2012-07.en.html"/>
    <hyperlink ref="A88" r:id="rId69" tooltip="August 2012" display="https://www.ecb.europa.eu/stats/money/interest/interest/html/interest_rates_2012-08.en.html"/>
    <hyperlink ref="A89" r:id="rId70" tooltip="September 2012" display="https://www.ecb.europa.eu/stats/money/interest/interest/html/interest_rates_2012-09.en.html"/>
    <hyperlink ref="A90" r:id="rId71" tooltip="October 2012" display="https://www.ecb.europa.eu/stats/money/interest/interest/html/interest_rates_2012-10.en.html"/>
    <hyperlink ref="A91" r:id="rId72" tooltip="November 2012" display="https://www.ecb.europa.eu/stats/money/interest/interest/html/interest_rates_2012-11.en.html"/>
    <hyperlink ref="A92" r:id="rId73" tooltip="December 2012" display="https://www.ecb.europa.eu/stats/money/interest/interest/html/interest_rates_2012-12.en.html"/>
    <hyperlink ref="A93" r:id="rId74" tooltip="January 2013" display="https://www.ecb.europa.eu/stats/money/interest/interest/html/interest_rates_2013-01.en.html"/>
    <hyperlink ref="A94" r:id="rId75" tooltip="February 2013" display="https://www.ecb.europa.eu/stats/money/interest/interest/html/interest_rates_2013-02.en.html"/>
    <hyperlink ref="A95" r:id="rId76" tooltip="March 2013" display="https://www.ecb.europa.eu/stats/money/interest/interest/html/interest_rates_2013-03.en.html"/>
    <hyperlink ref="A96" r:id="rId77" tooltip="April 2013" display="https://www.ecb.europa.eu/stats/money/interest/interest/html/interest_rates_2013-04.en.html"/>
    <hyperlink ref="A97" r:id="rId78" tooltip="May 2013" display="https://www.ecb.europa.eu/stats/money/interest/interest/html/interest_rates_2013-05.en.html"/>
    <hyperlink ref="A98" r:id="rId79" tooltip="June 2013" display="https://www.ecb.europa.eu/stats/money/interest/interest/html/interest_rates_2013-06.en.html"/>
    <hyperlink ref="A99" r:id="rId80" tooltip="July 2013" display="https://www.ecb.europa.eu/stats/money/interest/interest/html/interest_rates_2013-07.en.html"/>
    <hyperlink ref="A100" r:id="rId81" tooltip="August 2013" display="https://www.ecb.europa.eu/stats/money/interest/interest/html/interest_rates_2013-08.en.html"/>
    <hyperlink ref="A101" r:id="rId82" tooltip="September 2013" display="https://www.ecb.europa.eu/stats/money/interest/interest/html/interest_rates_2013-09.en.html"/>
    <hyperlink ref="A102" r:id="rId83" tooltip="October 2013" display="https://www.ecb.europa.eu/stats/money/interest/interest/html/interest_rates_2013-10.en.html"/>
    <hyperlink ref="A103" r:id="rId84" tooltip="November 2013" display="https://www.ecb.europa.eu/stats/money/interest/interest/html/interest_rates_2013-11.en.html"/>
    <hyperlink ref="A104" r:id="rId85" tooltip="December 2013" display="https://www.ecb.europa.eu/stats/money/interest/interest/html/interest_rates_2013-12.en.html"/>
    <hyperlink ref="A105" r:id="rId86" tooltip="January 2014" display="https://www.ecb.europa.eu/stats/money/interest/interest/html/interest_rates_2014-01.en.html"/>
    <hyperlink ref="A106" r:id="rId87" tooltip="February 2014" display="https://www.ecb.europa.eu/stats/money/interest/interest/html/interest_rates_2014-02.en.html"/>
    <hyperlink ref="A107" r:id="rId88" tooltip="March 2014" display="https://www.ecb.europa.eu/stats/money/interest/interest/html/interest_rates_2014-03.en.html"/>
    <hyperlink ref="A108" r:id="rId89" tooltip="April 2014" display="https://www.ecb.europa.eu/stats/money/interest/interest/html/interest_rates_2014-04.en.html"/>
    <hyperlink ref="A109" r:id="rId90" tooltip="May 2014" display="https://www.ecb.europa.eu/stats/money/interest/interest/html/interest_rates_2014-05.en.html"/>
    <hyperlink ref="A110" r:id="rId91" tooltip="June 2014" display="https://www.ecb.europa.eu/stats/money/interest/interest/html/interest_rates_2014-06.en.html"/>
    <hyperlink ref="A111" r:id="rId92" tooltip="July 2014" display="https://www.ecb.europa.eu/stats/money/interest/interest/html/interest_rates_2014-07.en.html"/>
    <hyperlink ref="A112" r:id="rId93" tooltip="August 2014" display="https://www.ecb.europa.eu/stats/money/interest/interest/html/interest_rates_2014-08.en.html"/>
    <hyperlink ref="A113" r:id="rId94" tooltip="September 2014" display="https://www.ecb.europa.eu/stats/money/interest/interest/html/interest_rates_2014-09.en.html"/>
    <hyperlink ref="A114" r:id="rId95" tooltip="October 2014" display="https://www.ecb.europa.eu/stats/money/interest/interest/html/interest_rates_2014-10.en.html"/>
    <hyperlink ref="A115" r:id="rId96" tooltip="November 2014" display="https://www.ecb.europa.eu/stats/money/interest/interest/html/interest_rates_2014-11.en.html"/>
    <hyperlink ref="A116" r:id="rId97" tooltip="December 2014" display="https://www.ecb.europa.eu/stats/money/interest/interest/html/interest_rates_2014-12.en.html"/>
    <hyperlink ref="A117" r:id="rId98" tooltip="January 2015" display="https://www.ecb.europa.eu/stats/money/interest/interest/html/interest_rates_2015-01.en.html"/>
    <hyperlink ref="A118" r:id="rId99" tooltip="March 2015" display="https://www.ecb.europa.eu/stats/money/interest/interest/html/interest_rates_2015-03.en.html"/>
    <hyperlink ref="A119" r:id="rId100" tooltip="April 2015" display="https://www.ecb.europa.eu/stats/money/interest/interest/html/interest_rates_2015-04.en.html"/>
    <hyperlink ref="F6" r:id="rId101" tooltip="Éire/Ireland" display="https://www.ecb.europa.eu/stats/money/interest/interest/html/interest_rates_IE_latest.en.html"/>
    <hyperlink ref="A1" r:id="rId102" display="https://doi.org/10.1787/e726f46d-en"/>
    <hyperlink ref="A4" r:id="rId103"/>
  </hyperlinks>
  <pageMargins left="0.7" right="0.7" top="0.75" bottom="0.75" header="0.3" footer="0.3"/>
  <drawing r:id="rId1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tabSelected="1" zoomScaleNormal="100" workbookViewId="0"/>
  </sheetViews>
  <sheetFormatPr defaultRowHeight="12.75" x14ac:dyDescent="0.2"/>
  <sheetData>
    <row r="1" spans="1:22" s="14" customFormat="1" x14ac:dyDescent="0.2">
      <c r="A1" s="15" t="s">
        <v>174</v>
      </c>
    </row>
    <row r="2" spans="1:22" s="14" customFormat="1" x14ac:dyDescent="0.2">
      <c r="A2" s="14" t="s">
        <v>175</v>
      </c>
      <c r="B2" s="14" t="s">
        <v>173</v>
      </c>
    </row>
    <row r="3" spans="1:22" s="14" customFormat="1" x14ac:dyDescent="0.2">
      <c r="A3" s="14" t="s">
        <v>176</v>
      </c>
    </row>
    <row r="4" spans="1:22" s="14" customFormat="1" x14ac:dyDescent="0.2">
      <c r="A4" s="15" t="s">
        <v>177</v>
      </c>
    </row>
    <row r="5" spans="1:22" s="14" customFormat="1" x14ac:dyDescent="0.2"/>
    <row r="6" spans="1:22" x14ac:dyDescent="0.2">
      <c r="B6" s="6" t="s">
        <v>173</v>
      </c>
    </row>
    <row r="7" spans="1:22" ht="15" x14ac:dyDescent="0.25">
      <c r="B7" s="7" t="s">
        <v>172</v>
      </c>
    </row>
    <row r="8" spans="1:22" x14ac:dyDescent="0.2">
      <c r="A8" s="8"/>
      <c r="B8" s="8"/>
      <c r="C8" s="8"/>
      <c r="D8" s="8"/>
      <c r="E8" s="8"/>
      <c r="F8" s="8"/>
      <c r="G8" s="8"/>
      <c r="H8" s="8"/>
      <c r="I8" s="8"/>
      <c r="J8" s="9"/>
    </row>
    <row r="9" spans="1:22" x14ac:dyDescent="0.2">
      <c r="A9" s="10"/>
      <c r="B9" s="10"/>
      <c r="C9" s="10"/>
      <c r="D9" s="10"/>
      <c r="E9" s="10"/>
      <c r="F9" s="10"/>
      <c r="G9" s="10"/>
      <c r="H9" s="10"/>
      <c r="I9" s="10"/>
      <c r="J9" s="10"/>
      <c r="K9" s="5"/>
      <c r="L9" s="5"/>
      <c r="M9" s="5"/>
      <c r="N9" s="5"/>
      <c r="O9" s="5"/>
      <c r="P9" s="5"/>
      <c r="Q9" s="5"/>
      <c r="R9" s="5"/>
      <c r="S9" s="5"/>
      <c r="T9" s="5"/>
      <c r="U9" s="5"/>
      <c r="V9" s="5"/>
    </row>
    <row r="10" spans="1:22" x14ac:dyDescent="0.2">
      <c r="A10" s="10"/>
      <c r="B10" s="10"/>
      <c r="C10" s="10"/>
      <c r="D10" s="10"/>
      <c r="E10" s="10"/>
      <c r="F10" s="10"/>
      <c r="G10" s="10"/>
      <c r="H10" s="10"/>
      <c r="I10" s="10"/>
      <c r="J10" s="10"/>
      <c r="K10" s="5"/>
      <c r="L10" s="5"/>
      <c r="M10" s="5"/>
      <c r="N10" s="5"/>
      <c r="O10" s="5"/>
      <c r="P10" s="5"/>
      <c r="Q10" s="5"/>
      <c r="R10" s="5"/>
      <c r="S10" s="5"/>
      <c r="T10" s="5"/>
      <c r="U10" s="5"/>
      <c r="V10" s="5"/>
    </row>
    <row r="11" spans="1:22" x14ac:dyDescent="0.2">
      <c r="A11" s="10"/>
      <c r="B11" s="10"/>
      <c r="C11" s="10"/>
      <c r="D11" s="10"/>
      <c r="E11" s="10"/>
      <c r="F11" s="10"/>
      <c r="G11" s="10"/>
      <c r="H11" s="10"/>
      <c r="I11" s="10"/>
      <c r="J11" s="10"/>
      <c r="K11" s="5"/>
      <c r="L11" s="5"/>
      <c r="M11" s="5"/>
      <c r="N11" s="5"/>
      <c r="O11" s="5"/>
      <c r="P11" s="5"/>
      <c r="Q11" s="5"/>
      <c r="R11" s="5"/>
      <c r="S11" s="5"/>
      <c r="T11" s="5"/>
      <c r="U11" s="5"/>
      <c r="V11" s="5"/>
    </row>
    <row r="12" spans="1:22" x14ac:dyDescent="0.2">
      <c r="A12" s="10"/>
      <c r="B12" s="10"/>
      <c r="C12" s="10"/>
      <c r="D12" s="10"/>
      <c r="E12" s="10"/>
      <c r="F12" s="10"/>
      <c r="G12" s="10"/>
      <c r="H12" s="10"/>
      <c r="I12" s="10"/>
      <c r="J12" s="10"/>
      <c r="K12" s="5"/>
      <c r="L12" s="5"/>
      <c r="M12" s="5"/>
      <c r="N12" s="5"/>
      <c r="O12" s="5"/>
      <c r="P12" s="5"/>
      <c r="Q12" s="5"/>
      <c r="R12" s="5"/>
      <c r="S12" s="5"/>
      <c r="T12" s="5"/>
      <c r="U12" s="5"/>
      <c r="V12" s="5"/>
    </row>
    <row r="13" spans="1:22" x14ac:dyDescent="0.2">
      <c r="A13" s="10"/>
      <c r="B13" s="10"/>
      <c r="C13" s="10"/>
      <c r="D13" s="10"/>
      <c r="E13" s="10"/>
      <c r="F13" s="10"/>
      <c r="G13" s="10"/>
      <c r="H13" s="10"/>
      <c r="I13" s="10"/>
      <c r="J13" s="10"/>
      <c r="K13" s="5"/>
      <c r="L13" s="5"/>
      <c r="M13" s="5"/>
      <c r="N13" s="5"/>
      <c r="O13" s="5"/>
      <c r="P13" s="5"/>
      <c r="Q13" s="5"/>
      <c r="R13" s="5"/>
      <c r="S13" s="5"/>
      <c r="T13" s="5"/>
      <c r="U13" s="5"/>
      <c r="V13" s="5"/>
    </row>
    <row r="14" spans="1:22" x14ac:dyDescent="0.2">
      <c r="A14" s="10"/>
      <c r="B14" s="10"/>
      <c r="C14" s="10"/>
      <c r="D14" s="10"/>
      <c r="E14" s="10"/>
      <c r="F14" s="10"/>
      <c r="G14" s="10"/>
      <c r="H14" s="10"/>
      <c r="I14" s="10"/>
      <c r="J14" s="10"/>
      <c r="K14" s="5"/>
      <c r="L14" s="5"/>
      <c r="M14" s="5"/>
      <c r="N14" s="5"/>
      <c r="O14" s="5"/>
      <c r="P14" s="5"/>
      <c r="Q14" s="5"/>
      <c r="R14" s="5"/>
      <c r="S14" s="5"/>
      <c r="T14" s="5"/>
      <c r="U14" s="5"/>
      <c r="V14" s="5"/>
    </row>
    <row r="15" spans="1:22" x14ac:dyDescent="0.2">
      <c r="A15" s="10"/>
      <c r="B15" s="10"/>
      <c r="C15" s="10"/>
      <c r="D15" s="10"/>
      <c r="E15" s="10"/>
      <c r="F15" s="10"/>
      <c r="G15" s="10"/>
      <c r="H15" s="10"/>
      <c r="I15" s="10"/>
      <c r="J15" s="10"/>
      <c r="K15" s="5"/>
      <c r="L15" s="5"/>
      <c r="M15" s="5"/>
      <c r="N15" s="5"/>
      <c r="O15" s="5"/>
      <c r="P15" s="5"/>
      <c r="Q15" s="5"/>
      <c r="R15" s="5"/>
      <c r="S15" s="5"/>
      <c r="T15" s="5"/>
      <c r="U15" s="5"/>
      <c r="V15" s="5"/>
    </row>
    <row r="16" spans="1:22" x14ac:dyDescent="0.2">
      <c r="A16" s="10"/>
      <c r="B16" s="10"/>
      <c r="C16" s="10"/>
      <c r="D16" s="10"/>
      <c r="E16" s="10"/>
      <c r="F16" s="10"/>
      <c r="G16" s="10"/>
      <c r="H16" s="10"/>
      <c r="I16" s="10"/>
      <c r="J16" s="10"/>
      <c r="K16" s="5"/>
      <c r="L16" s="5"/>
      <c r="M16" s="5"/>
      <c r="N16" s="5"/>
      <c r="O16" s="5"/>
      <c r="P16" s="5"/>
      <c r="Q16" s="5"/>
      <c r="R16" s="5"/>
      <c r="S16" s="5"/>
      <c r="T16" s="5"/>
      <c r="U16" s="5"/>
      <c r="V16" s="5"/>
    </row>
    <row r="17" spans="1:22" x14ac:dyDescent="0.2">
      <c r="A17" s="10"/>
      <c r="B17" s="10"/>
      <c r="C17" s="10"/>
      <c r="D17" s="10"/>
      <c r="E17" s="10"/>
      <c r="F17" s="10"/>
      <c r="G17" s="10"/>
      <c r="H17" s="10"/>
      <c r="I17" s="10"/>
      <c r="J17" s="10"/>
      <c r="K17" s="5"/>
      <c r="L17" s="5"/>
      <c r="M17" s="5"/>
      <c r="N17" s="5"/>
      <c r="O17" s="5"/>
      <c r="P17" s="5"/>
      <c r="Q17" s="5"/>
      <c r="R17" s="5"/>
      <c r="S17" s="5"/>
      <c r="T17" s="5"/>
      <c r="U17" s="5"/>
      <c r="V17" s="5"/>
    </row>
    <row r="18" spans="1:22" x14ac:dyDescent="0.2">
      <c r="A18" s="10"/>
      <c r="B18" s="10"/>
      <c r="C18" s="10"/>
      <c r="D18" s="10"/>
      <c r="E18" s="10"/>
      <c r="F18" s="10"/>
      <c r="G18" s="10"/>
      <c r="H18" s="10"/>
      <c r="I18" s="10"/>
      <c r="J18" s="10"/>
      <c r="K18" s="5"/>
      <c r="L18" s="5"/>
      <c r="M18" s="5"/>
      <c r="N18" s="5"/>
      <c r="O18" s="5"/>
      <c r="P18" s="5"/>
      <c r="Q18" s="5"/>
      <c r="R18" s="5"/>
      <c r="S18" s="5"/>
      <c r="T18" s="5"/>
      <c r="U18" s="5"/>
      <c r="V18" s="5"/>
    </row>
    <row r="19" spans="1:22" x14ac:dyDescent="0.2">
      <c r="A19" s="10"/>
      <c r="B19" s="10"/>
      <c r="C19" s="10"/>
      <c r="D19" s="10"/>
      <c r="E19" s="10"/>
      <c r="F19" s="10"/>
      <c r="G19" s="10"/>
      <c r="H19" s="10"/>
      <c r="I19" s="10"/>
      <c r="J19" s="10"/>
      <c r="K19" s="5"/>
      <c r="L19" s="5"/>
      <c r="M19" s="5"/>
      <c r="N19" s="5"/>
      <c r="O19" s="5"/>
      <c r="P19" s="5"/>
      <c r="Q19" s="5"/>
      <c r="R19" s="5"/>
      <c r="S19" s="5"/>
      <c r="T19" s="5"/>
      <c r="U19" s="5"/>
      <c r="V19" s="5"/>
    </row>
    <row r="20" spans="1:22" x14ac:dyDescent="0.2">
      <c r="A20" s="10"/>
      <c r="B20" s="10"/>
      <c r="C20" s="10"/>
      <c r="D20" s="10"/>
      <c r="E20" s="10"/>
      <c r="F20" s="10"/>
      <c r="G20" s="10"/>
      <c r="H20" s="10"/>
      <c r="I20" s="10"/>
      <c r="J20" s="10"/>
      <c r="K20" s="5"/>
      <c r="L20" s="5"/>
      <c r="M20" s="5"/>
      <c r="N20" s="5"/>
      <c r="O20" s="5"/>
      <c r="P20" s="5"/>
      <c r="Q20" s="5"/>
      <c r="R20" s="5"/>
      <c r="S20" s="5"/>
      <c r="T20" s="5"/>
      <c r="U20" s="5"/>
      <c r="V20" s="5"/>
    </row>
    <row r="21" spans="1:22" x14ac:dyDescent="0.2">
      <c r="A21" s="10"/>
      <c r="B21" s="10"/>
      <c r="C21" s="10"/>
      <c r="D21" s="10"/>
      <c r="E21" s="10"/>
      <c r="F21" s="10"/>
      <c r="G21" s="10"/>
      <c r="H21" s="10"/>
      <c r="I21" s="10"/>
      <c r="J21" s="10"/>
      <c r="K21" s="5"/>
      <c r="L21" s="5"/>
      <c r="M21" s="5"/>
      <c r="N21" s="5"/>
      <c r="O21" s="5"/>
      <c r="P21" s="5"/>
      <c r="Q21" s="5"/>
      <c r="R21" s="5"/>
      <c r="S21" s="5"/>
      <c r="T21" s="5"/>
      <c r="U21" s="5"/>
      <c r="V21" s="5"/>
    </row>
    <row r="22" spans="1:22" x14ac:dyDescent="0.2">
      <c r="A22" s="10"/>
      <c r="B22" s="10"/>
      <c r="C22" s="10"/>
      <c r="D22" s="10"/>
      <c r="E22" s="10"/>
      <c r="F22" s="10"/>
      <c r="G22" s="10"/>
      <c r="H22" s="10"/>
      <c r="I22" s="10"/>
      <c r="J22" s="10"/>
      <c r="K22" s="5"/>
      <c r="L22" s="5"/>
      <c r="M22" s="5"/>
      <c r="N22" s="5"/>
      <c r="O22" s="5"/>
      <c r="P22" s="5"/>
      <c r="Q22" s="5"/>
      <c r="R22" s="5"/>
      <c r="S22" s="5"/>
      <c r="T22" s="5"/>
      <c r="U22" s="5"/>
      <c r="V22" s="5"/>
    </row>
    <row r="23" spans="1:22" x14ac:dyDescent="0.2">
      <c r="A23" s="10"/>
      <c r="B23" s="10"/>
      <c r="C23" s="10"/>
      <c r="D23" s="10"/>
      <c r="E23" s="10"/>
      <c r="F23" s="10"/>
      <c r="G23" s="10"/>
      <c r="H23" s="10"/>
      <c r="I23" s="10"/>
      <c r="J23" s="10"/>
      <c r="K23" s="5"/>
      <c r="L23" s="5"/>
      <c r="M23" s="5"/>
      <c r="N23" s="5"/>
      <c r="O23" s="5"/>
      <c r="P23" s="5"/>
      <c r="Q23" s="5"/>
      <c r="R23" s="5"/>
      <c r="S23" s="5"/>
      <c r="T23" s="5"/>
      <c r="U23" s="5"/>
      <c r="V23" s="5"/>
    </row>
    <row r="24" spans="1:22" x14ac:dyDescent="0.2">
      <c r="A24" s="5"/>
      <c r="B24" s="5"/>
      <c r="C24" s="5"/>
      <c r="D24" s="5"/>
      <c r="E24" s="5"/>
      <c r="F24" s="5"/>
      <c r="G24" s="5"/>
      <c r="H24" s="5"/>
      <c r="I24" s="5"/>
      <c r="J24" s="5"/>
      <c r="K24" s="5"/>
      <c r="L24" s="5"/>
      <c r="M24" s="5"/>
      <c r="N24" s="5"/>
      <c r="O24" s="5"/>
      <c r="P24" s="5"/>
      <c r="Q24" s="5"/>
      <c r="R24" s="5"/>
      <c r="S24" s="5"/>
      <c r="T24" s="5"/>
      <c r="U24" s="5"/>
      <c r="V24" s="5"/>
    </row>
    <row r="25" spans="1:22" x14ac:dyDescent="0.2">
      <c r="A25" s="5" t="s">
        <v>167</v>
      </c>
      <c r="B25" s="5" t="s">
        <v>168</v>
      </c>
      <c r="C25" s="5"/>
      <c r="D25" s="5"/>
      <c r="E25" s="5"/>
      <c r="F25" s="5"/>
      <c r="G25" s="5"/>
      <c r="H25" s="5"/>
      <c r="I25" s="5"/>
      <c r="J25" s="5"/>
      <c r="K25" s="5"/>
      <c r="L25" s="5"/>
      <c r="M25" s="5"/>
      <c r="N25" s="5"/>
      <c r="O25" s="5"/>
      <c r="P25" s="5"/>
      <c r="Q25" s="5"/>
      <c r="R25" s="5"/>
      <c r="S25" s="5"/>
      <c r="T25" s="5"/>
      <c r="U25" s="5"/>
      <c r="V25" s="5"/>
    </row>
    <row r="26" spans="1:22" x14ac:dyDescent="0.2">
      <c r="A26" s="5"/>
      <c r="B26" s="5" t="s">
        <v>169</v>
      </c>
      <c r="C26" s="5"/>
      <c r="D26" s="5"/>
      <c r="E26" s="5"/>
      <c r="F26" s="5"/>
      <c r="G26" s="5"/>
      <c r="H26" s="5"/>
      <c r="I26" s="5"/>
      <c r="J26" s="5"/>
      <c r="K26" s="5"/>
      <c r="L26" s="5"/>
      <c r="M26" s="5"/>
      <c r="N26" s="5"/>
      <c r="O26" s="5"/>
      <c r="P26" s="5"/>
      <c r="Q26" s="5"/>
      <c r="R26" s="5"/>
      <c r="S26" s="5"/>
      <c r="T26" s="5"/>
      <c r="U26" s="5"/>
      <c r="V26" s="5"/>
    </row>
    <row r="27" spans="1:22" x14ac:dyDescent="0.2">
      <c r="A27" s="5"/>
      <c r="B27" s="5"/>
      <c r="C27" s="5"/>
      <c r="D27" s="5"/>
      <c r="E27" s="5"/>
      <c r="F27" s="5"/>
      <c r="G27" s="5"/>
      <c r="H27" s="5"/>
      <c r="I27" s="5"/>
      <c r="J27" s="5"/>
      <c r="K27" s="5"/>
      <c r="L27" s="5"/>
      <c r="M27" s="5"/>
      <c r="N27" s="5"/>
      <c r="O27" s="5"/>
      <c r="P27" s="5"/>
      <c r="Q27" s="5"/>
      <c r="R27" s="5"/>
      <c r="S27" s="5"/>
      <c r="T27" s="5"/>
      <c r="U27" s="5"/>
      <c r="V27" s="5"/>
    </row>
    <row r="28" spans="1:22" x14ac:dyDescent="0.2">
      <c r="A28" s="5" t="s">
        <v>170</v>
      </c>
      <c r="B28" s="5" t="s">
        <v>171</v>
      </c>
      <c r="C28" s="5"/>
      <c r="D28" s="5"/>
      <c r="E28" s="5"/>
      <c r="F28" s="5"/>
      <c r="G28" s="5"/>
      <c r="H28" s="5"/>
      <c r="I28" s="5"/>
      <c r="J28" s="5"/>
      <c r="K28" s="5"/>
      <c r="L28" s="5"/>
      <c r="M28" s="5"/>
      <c r="N28" s="5"/>
      <c r="O28" s="5"/>
      <c r="P28" s="5"/>
      <c r="Q28" s="5"/>
      <c r="R28" s="5"/>
      <c r="S28" s="5"/>
      <c r="T28" s="5"/>
      <c r="U28" s="5"/>
      <c r="V28" s="5"/>
    </row>
    <row r="29" spans="1:22" x14ac:dyDescent="0.2">
      <c r="A29" s="5"/>
      <c r="B29" s="5"/>
      <c r="C29" s="5"/>
      <c r="D29" s="5"/>
      <c r="E29" s="5"/>
      <c r="F29" s="5"/>
      <c r="G29" s="5"/>
      <c r="H29" s="5"/>
      <c r="I29" s="5"/>
      <c r="J29" s="5"/>
      <c r="K29" s="5"/>
      <c r="L29" s="5"/>
      <c r="M29" s="5"/>
      <c r="N29" s="5"/>
      <c r="O29" s="5"/>
      <c r="P29" s="5"/>
      <c r="Q29" s="5"/>
      <c r="R29" s="5"/>
      <c r="S29" s="5"/>
      <c r="T29" s="5"/>
      <c r="U29" s="5"/>
      <c r="V29" s="5"/>
    </row>
    <row r="30" spans="1:22" x14ac:dyDescent="0.2">
      <c r="A30" s="5"/>
      <c r="B30" s="5"/>
      <c r="C30" s="5"/>
      <c r="D30" s="5"/>
      <c r="E30" s="5"/>
      <c r="F30" s="5"/>
      <c r="G30" s="5"/>
      <c r="H30" s="5"/>
      <c r="I30" s="5"/>
      <c r="J30" s="5"/>
      <c r="K30" s="5"/>
      <c r="L30" s="5"/>
      <c r="M30" s="5"/>
      <c r="N30" s="5"/>
      <c r="O30" s="5"/>
      <c r="P30" s="5"/>
      <c r="Q30" s="5"/>
      <c r="R30" s="5"/>
      <c r="S30" s="5"/>
      <c r="T30" s="5"/>
      <c r="U30" s="5"/>
      <c r="V30" s="5"/>
    </row>
  </sheetData>
  <hyperlinks>
    <hyperlink ref="A1" r:id="rId1" display="https://doi.org/10.1787/e726f46d-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anelLayoutIndex" r:id="rId12"/>
    <customPr name="PanelLayoutName" r:id="rId13"/>
    <customPr name="SinglePanel" r:id="rId14"/>
    <customPr name="StartColorIndex" r:id="rId15"/>
    <customPr name="StartColorName" r:id="rId16"/>
    <customPr name="StyleTemplateIndex" r:id="rId17"/>
    <customPr name="StyleTemplateName" r:id="rId18"/>
  </customProperties>
  <drawing r:id="rId1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OECDProjectMembers xmlns="bbc7a7a3-1361-4a32-9a19-e150eb4da2ba">
      <UserInfo>
        <DisplayName>HANNIG Sandra, CFE/ESG</DisplayName>
        <AccountId>838</AccountId>
        <AccountType/>
      </UserInfo>
      <UserInfo>
        <DisplayName>BOSCHMANS Kris, CFE/SMEE</DisplayName>
        <AccountId>96</AccountId>
        <AccountType/>
      </UserInfo>
      <UserInfo>
        <DisplayName>PISSAREVA Lora, CFE</DisplayName>
        <AccountId>805</AccountId>
        <AccountType/>
      </UserInfo>
      <UserInfo>
        <DisplayName>MORTIMER CHAROY Heather, CFE/SMEE</DisplayName>
        <AccountId>1016</AccountId>
        <AccountType/>
      </UserInfo>
      <UserInfo>
        <DisplayName>SOKI Erika, CFE/SMEE</DisplayName>
        <AccountId>2075</AccountId>
        <AccountType/>
      </UserInfo>
    </OECDProjectMembers>
    <eShareTopicTaxHTField0 xmlns="c9f238dd-bb73-4aef-a7a5-d644ad823e52">
      <Terms xmlns="http://schemas.microsoft.com/office/infopath/2007/PartnerControls"/>
    </eShareTopicTaxHTField0>
    <OECDProjectManager xmlns="bbc7a7a3-1361-4a32-9a19-e150eb4da2ba">
      <UserInfo>
        <DisplayName>POTTER Jonathan, CFE/SMEE</DisplayName>
        <AccountId>89</AccountId>
        <AccountType/>
      </UserInfo>
    </OECDProjectManager>
    <eShareCountryTaxHTField0 xmlns="c9f238dd-bb73-4aef-a7a5-d644ad823e52">
      <Terms xmlns="http://schemas.microsoft.com/office/infopath/2007/PartnerControls"/>
    </eShareCountryTaxHTField0>
    <OECDProjectLookup xmlns="bbc7a7a3-1361-4a32-9a19-e150eb4da2ba">40</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TaxCatchAll xmlns="ca82dde9-3436-4d3d-bddd-d31447390034">
      <Value>369</Value>
      <Value>152</Value>
      <Value>210</Value>
    </TaxCatchAll>
    <OECDMainProject xmlns="bbc7a7a3-1361-4a32-9a19-e150eb4da2ba">17</OECDMainProject>
    <eShareKeywordsTaxHTField0 xmlns="c9f238dd-bb73-4aef-a7a5-d644ad823e52">
      <Terms xmlns="http://schemas.microsoft.com/office/infopath/2007/PartnerControls"/>
    </eShareKeywordsTaxHTField0>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SMEs and Entrepreneurship</TermName>
          <TermId xmlns="http://schemas.microsoft.com/office/infopath/2007/PartnerControls">6b2289ce-2055-4d39-9b4e-885ca731b7d5</TermId>
        </TermInfo>
      </Terms>
    </eShareCommitteeTaxHTField0>
    <i38748f9a9154900b8a26f19217530ef xmlns="c0e75541-f54f-401c-9a34-cb7fded40982">
      <Terms xmlns="http://schemas.microsoft.com/office/infopath/2007/PartnerControls"/>
    </i38748f9a9154900b8a26f19217530ef>
    <fc991543b5234ffe9aadfa6c2c5f4ba5 xmlns="bbc7a7a3-1361-4a32-9a19-e150eb4da2ba">
      <Terms xmlns="http://schemas.microsoft.com/office/infopath/2007/PartnerControls">
        <TermInfo xmlns="http://schemas.microsoft.com/office/infopath/2007/PartnerControls">
          <TermName xmlns="http://schemas.microsoft.com/office/infopath/2007/PartnerControls">CFE/SMEE</TermName>
          <TermId xmlns="http://schemas.microsoft.com/office/infopath/2007/PartnerControls">dd6a6207-5644-4682-81a4-f0283c081edd</TermId>
        </TermInfo>
      </Terms>
    </fc991543b5234ffe9aadfa6c2c5f4ba5>
    <OECDSharingStatus xmlns="bbc7a7a3-1361-4a32-9a19-e150eb4da2ba" xsi:nil="true"/>
    <OECDKimBussinessContext xmlns="54c4cd27-f286-408f-9ce0-33c1e0f3ab39" xsi:nil="true"/>
    <OECDlanguage xmlns="ca82dde9-3436-4d3d-bddd-d31447390034">English</OECDlanguage>
    <IconOverlay xmlns="http://schemas.microsoft.com/sharepoint/v4" xsi:nil="true"/>
    <OECDPinnedBy xmlns="bbc7a7a3-1361-4a32-9a19-e150eb4da2ba">
      <UserInfo>
        <DisplayName/>
        <AccountId xsi:nil="true"/>
        <AccountType/>
      </UserInfo>
    </OECDPinnedBy>
    <b5734379896a43bfa9844e286e5b2c8d xmlns="bbc7a7a3-1361-4a32-9a19-e150eb4da2ba" xsi:nil="true"/>
    <OECDExpirationDate xmlns="c0e75541-f54f-401c-9a34-cb7fded40982" xsi:nil="true"/>
    <OECDMeetingDate xmlns="54c4cd27-f286-408f-9ce0-33c1e0f3ab39" xsi:nil="true"/>
    <OECDTagsCache xmlns="bbc7a7a3-1361-4a32-9a19-e150eb4da2ba" xsi:nil="true"/>
    <eShareHorizProjTaxHTField0 xmlns="c0e75541-f54f-401c-9a34-cb7fded40982" xsi:nil="true"/>
    <OECDYear xmlns="54c4cd27-f286-408f-9ce0-33c1e0f3ab39" xsi:nil="true"/>
    <OECDKimProvenance xmlns="54c4cd27-f286-408f-9ce0-33c1e0f3ab39" xsi:nil="true"/>
    <OECDCommunityDocumentURL xmlns="bbc7a7a3-1361-4a32-9a19-e150eb4da2ba" xsi:nil="true"/>
    <OECDKimStatus xmlns="54c4cd27-f286-408f-9ce0-33c1e0f3ab39">Draft</OECDKimStatus>
    <OECDCommunityDocumentID xmlns="bbc7a7a3-1361-4a32-9a19-e150eb4da2ba" xsi:nil="true"/>
    <OECDAllRelatedUsers xmlns="c0e75541-f54f-401c-9a34-cb7fded40982">
      <UserInfo>
        <DisplayName/>
        <AccountId xsi:nil="true"/>
        <AccountType/>
      </UserInfo>
    </OECDAllRelatedUsers>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4E623AE0B855E041B1290D0883742A68" ma:contentTypeVersion="50" ma:contentTypeDescription="" ma:contentTypeScope="" ma:versionID="d423ebb42f0af08ec2c27b1eceb897f2">
  <xsd:schema xmlns:xsd="http://www.w3.org/2001/XMLSchema" xmlns:xs="http://www.w3.org/2001/XMLSchema" xmlns:p="http://schemas.microsoft.com/office/2006/metadata/properties" xmlns:ns1="54c4cd27-f286-408f-9ce0-33c1e0f3ab39" xmlns:ns2="c0e75541-f54f-401c-9a34-cb7fded40982" xmlns:ns3="bbc7a7a3-1361-4a32-9a19-e150eb4da2ba" xmlns:ns5="c9f238dd-bb73-4aef-a7a5-d644ad823e52" xmlns:ns6="ca82dde9-3436-4d3d-bddd-d31447390034" xmlns:ns7="http://schemas.microsoft.com/sharepoint/v4" targetNamespace="http://schemas.microsoft.com/office/2006/metadata/properties" ma:root="true" ma:fieldsID="64334d37ba0f45191a2a166dc53cc095" ns1:_="" ns2:_="" ns3:_="" ns5:_="" ns6:_="" ns7:_="">
    <xsd:import namespace="54c4cd27-f286-408f-9ce0-33c1e0f3ab39"/>
    <xsd:import namespace="c0e75541-f54f-401c-9a34-cb7fded40982"/>
    <xsd:import namespace="bbc7a7a3-1361-4a32-9a19-e150eb4da2ba"/>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OECDlanguage" minOccurs="0"/>
                <xsd:element ref="ns6:TaxCatchAll" minOccurs="0"/>
                <xsd:element ref="ns6:TaxCatchAllLabel" minOccurs="0"/>
                <xsd:element ref="ns1:OECDMeetingDate" minOccurs="0"/>
                <xsd:element ref="ns3:b5734379896a43bfa9844e286e5b2c8d" minOccurs="0"/>
                <xsd:element ref="ns2:i38748f9a9154900b8a26f19217530ef" minOccurs="0"/>
                <xsd:element ref="ns3:fc991543b5234ffe9aadfa6c2c5f4ba5" minOccurs="0"/>
                <xsd:element ref="ns3:OECDSharingStatus" minOccurs="0"/>
                <xsd:element ref="ns3:OECDCommunityDocumentURL" minOccurs="0"/>
                <xsd:element ref="ns3:OECDCommunityDocumentID" minOccurs="0"/>
                <xsd:element ref="ns3:OECDTagsCache"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1" nillable="true" ma:displayName="Meeting Date" ma:default="" ma:format="DateOnly" ma:hidden="true" ma:internalName="OECDMeetingDate">
      <xsd:simpleType>
        <xsd:restriction base="dms:DateTime"/>
      </xsd:simpleType>
    </xsd:element>
    <xsd:element name="OECDYear" ma:index="44"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e75541-f54f-401c-9a34-cb7fded40982"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i38748f9a9154900b8a26f19217530ef" ma:index="33" nillable="true" ma:taxonomy="true" ma:internalName="i38748f9a9154900b8a26f19217530ef" ma:taxonomyFieldName="OECDHorizontalProjects" ma:displayName="Horizontal project" ma:readOnly="false" ma:default="" ma:fieldId="{238748f9-a915-4900-b8a2-6f19217530ef}"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0" nillable="true" ma:displayName="OECDHorizontalProjects_0" ma:description="" ma:hidden="true" ma:internalName="eShareHorizProjTaxHTField0">
      <xsd:simpleType>
        <xsd:restriction base="dms:Note"/>
      </xsd:simpleType>
    </xsd:element>
    <xsd:element name="OECDAllRelatedUsers" ma:index="41"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c7a7a3-1361-4a32-9a19-e150eb4da2ba"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6bfc537-3f4a-49f4-8bd3-4998d9b1134f" ma:internalName="OECDProjectLookup" ma:readOnly="false" ma:showField="OECDShortProjectName" ma:web="bbc7a7a3-1361-4a32-9a19-e150eb4da2ba">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6bfc537-3f4a-49f4-8bd3-4998d9b1134f"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5734379896a43bfa9844e286e5b2c8d" ma:index="32" nillable="true" ma:displayName="Deliverable owner_0" ma:hidden="true" ma:internalName="b5734379896a43bfa9844e286e5b2c8d">
      <xsd:simpleType>
        <xsd:restriction base="dms:Note"/>
      </xsd:simpleType>
    </xsd:element>
    <xsd:element name="fc991543b5234ffe9aadfa6c2c5f4ba5" ma:index="34" nillable="true" ma:taxonomy="true" ma:internalName="fc991543b5234ffe9aadfa6c2c5f4ba5" ma:taxonomyFieldName="OECDProjectOwnerStructure" ma:displayName="Project owner" ma:readOnly="false" ma:default="" ma:fieldId="fc991543-b523-4ffe-9aad-fa6c2c5f4ba5"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39" nillable="true" ma:displayName="Tags cache" ma:description="" ma:hidden="true" ma:internalName="OECDTagsCache">
      <xsd:simpleType>
        <xsd:restriction base="dms:Note"/>
      </xsd:simpleType>
    </xsd:element>
    <xsd:element name="SharedWithUsers" ma:index="4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description="" ma:hidden="true" ma:list="{53561090-12f8-4042-a5cb-68ff0701e989}" ma:internalName="TaxCatchAll" ma:showField="CatchAllData" ma:web="c0e75541-f54f-401c-9a34-cb7fded40982">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53561090-12f8-4042-a5cb-68ff0701e989}" ma:internalName="TaxCatchAllLabel" ma:readOnly="true" ma:showField="CatchAllDataLabel" ma:web="c0e75541-f54f-401c-9a34-cb7fded4098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26EF101D-01B6-4D00-B058-B64BC9718C5F}">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8D3DEC46-F3DA-44BB-9931-0422F855E7F7}">
  <ds:schemaRefs>
    <ds:schemaRef ds:uri="http://schemas.microsoft.com/sharepoint/v3/contenttype/forms"/>
  </ds:schemaRefs>
</ds:datastoreItem>
</file>

<file path=customXml/itemProps3.xml><?xml version="1.0" encoding="utf-8"?>
<ds:datastoreItem xmlns:ds="http://schemas.openxmlformats.org/officeDocument/2006/customXml" ds:itemID="{FD52B259-96CC-4F9F-855A-E48816AB0A61}">
  <ds:schemaRefs>
    <ds:schemaRef ds:uri="http://purl.org/dc/elements/1.1/"/>
    <ds:schemaRef ds:uri="http://schemas.microsoft.com/sharepoint/v4"/>
    <ds:schemaRef ds:uri="http://www.w3.org/XML/1998/namespace"/>
    <ds:schemaRef ds:uri="http://schemas.openxmlformats.org/package/2006/metadata/core-properties"/>
    <ds:schemaRef ds:uri="c9f238dd-bb73-4aef-a7a5-d644ad823e52"/>
    <ds:schemaRef ds:uri="http://purl.org/dc/dcmitype/"/>
    <ds:schemaRef ds:uri="http://schemas.microsoft.com/office/infopath/2007/PartnerControls"/>
    <ds:schemaRef ds:uri="http://purl.org/dc/terms/"/>
    <ds:schemaRef ds:uri="http://schemas.microsoft.com/office/2006/documentManagement/types"/>
    <ds:schemaRef ds:uri="ca82dde9-3436-4d3d-bddd-d31447390034"/>
    <ds:schemaRef ds:uri="c0e75541-f54f-401c-9a34-cb7fded40982"/>
    <ds:schemaRef ds:uri="bbc7a7a3-1361-4a32-9a19-e150eb4da2ba"/>
    <ds:schemaRef ds:uri="54c4cd27-f286-408f-9ce0-33c1e0f3ab39"/>
    <ds:schemaRef ds:uri="http://schemas.microsoft.com/office/2006/metadata/properties"/>
  </ds:schemaRefs>
</ds:datastoreItem>
</file>

<file path=customXml/itemProps4.xml><?xml version="1.0" encoding="utf-8"?>
<ds:datastoreItem xmlns:ds="http://schemas.openxmlformats.org/officeDocument/2006/customXml" ds:itemID="{80DD3375-0233-43EC-B9B3-A78FBC29A6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0e75541-f54f-401c-9a34-cb7fded40982"/>
    <ds:schemaRef ds:uri="bbc7a7a3-1361-4a32-9a19-e150eb4da2ba"/>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4126CC0-D987-42F1-97A7-EF1C9D127A5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Data</vt:lpstr>
      <vt:lpstr>Charts</vt:lpstr>
      <vt:lpstr>Charts!_Ref527550958</vt:lpstr>
      <vt:lpstr>Data!dash</vt:lpstr>
      <vt:lpstr>Data!dot</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2019-09-18T07:58:34Z</cp:lastPrinted>
  <dcterms:created xsi:type="dcterms:W3CDTF">2015-07-01T13:40:18Z</dcterms:created>
  <dcterms:modified xsi:type="dcterms:W3CDTF">2019-09-23T13:55:12Z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369;#Working Party on SMEs and Entrepreneurship|6b2289ce-2055-4d39-9b4e-885ca731b7d5</vt:lpwstr>
  </property>
  <property fmtid="{D5CDD505-2E9C-101B-9397-08002B2CF9AE}" pid="5" name="ContentTypeId">
    <vt:lpwstr>0x0101008B4DD370EC31429186F3AD49F0D3098F00D44DBCB9EB4F45278CB5C9765BE5299500A4858B360C6A491AA753F8BCA47AA910004E623AE0B855E041B1290D0883742A68</vt:lpwstr>
  </property>
  <property fmtid="{D5CDD505-2E9C-101B-9397-08002B2CF9AE}" pid="6" name="OECDPWB">
    <vt:lpwstr>210;#2017-18|ffda23c2-cd1b-45cc-b3f4-67b12010cc58</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152;#CFE/SMEE|dd6a6207-5644-4682-81a4-f0283c081edd</vt:lpwstr>
  </property>
  <property fmtid="{D5CDD505-2E9C-101B-9397-08002B2CF9AE}" pid="13" name="OECDOrganisation">
    <vt:lpwstr/>
  </property>
  <property fmtid="{D5CDD505-2E9C-101B-9397-08002B2CF9AE}" pid="14" name="_docset_NoMedatataSyncRequired">
    <vt:lpwstr>False</vt:lpwstr>
  </property>
</Properties>
</file>