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Bolognesi_F\AppData\Local\Temp\owhzww1e\STATLINK\"/>
    </mc:Choice>
  </mc:AlternateContent>
  <xr:revisionPtr revIDLastSave="0" documentId="13_ncr:1_{6F942C67-DCBB-4BEC-B2B0-4A5B63BA212A}" xr6:coauthVersionLast="47" xr6:coauthVersionMax="47" xr10:uidLastSave="{00000000-0000-0000-0000-000000000000}"/>
  <x:bookViews>
    <x:workbookView xWindow="2340" yWindow="2340" windowWidth="18900" windowHeight="11055" activeTab="0" xr2:uid="{1A66C4D4-E2DD-4BA8-8BE4-DD914B74D1C5}"/>
  </x:bookViews>
  <x:sheets>
    <x:sheet name="Figure 11.3" sheetId="1" r:id="rId1"/>
    <x:sheet name="About this file" sheetId="2" r:id="R3f9e38c4e65e4360"/>
  </x:sheets>
  <x:externalReferences>
    <x:externalReference r:id="rId2"/>
  </x:externalReferences>
  <x:definedNames>
    <x:definedName name="__Exp2011">#REF!</x:definedName>
    <x:definedName name="_Exp2011">#REF!</x:definedName>
    <x:definedName name="aaa">'[1]GDP_CMP over time'!#REF!</x:definedName>
    <x:definedName name="bbb">'[1]GDP_CMP over time'!#REF!</x:definedName>
    <x:definedName name="ccc">'[1]GDP_CMP over time'!#REF!</x:definedName>
    <x:definedName name="GDP_GG2009">'[1]GDP_CMP over time'!#REF!</x:definedName>
    <x:definedName name="GDPREV20012011">#REF!</x:definedName>
    <x:definedName name="_xlnm.Print_Area" localSheetId="0">'Figure 11.3'!$D$3:$J$7</x:definedName>
    <x:definedName name="qq">'[1]GDP_CMP over time'!#REF!</x:definedName>
    <x:definedName name="RPCN20012011">#REF!</x:definedName>
    <x:definedName name="RPCR20012011">#REF!</x:definedName>
    <x:definedName name="STRCG2011">#REF!</x:definedName>
    <x:definedName name="Tempdata">#REF!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calcChain xmlns="http://schemas.openxmlformats.org/spreadsheetml/2006/main">
  <c r="F22" i="1" l="1"/>
  <c r="F23" i="1" s="1"/>
  <c r="C22" i="1"/>
  <c r="C23" i="1" s="1"/>
  <c r="G21" i="1"/>
  <c r="G22" i="1" s="1"/>
  <c r="G23" i="1" s="1"/>
  <c r="F21" i="1"/>
  <c r="E21" i="1"/>
  <c r="E22" i="1" s="1"/>
  <c r="E23" i="1" s="1"/>
  <c r="D21" i="1"/>
  <c r="D22" i="1" s="1"/>
  <c r="D23" i="1" s="1"/>
  <c r="C21" i="1"/>
  <c r="B21" i="1"/>
  <c r="B22" i="1" s="1"/>
  <c r="B23" i="1" s="1"/>
  <c r="I17" i="1"/>
  <c r="J17" i="1" s="1"/>
  <c r="K17" i="1" s="1"/>
  <c r="F17" i="1"/>
  <c r="G17" i="1" s="1"/>
  <c r="H17" i="1" s="1"/>
  <c r="I16" i="1"/>
  <c r="J16" i="1" s="1"/>
  <c r="K16" i="1" s="1"/>
  <c r="F16" i="1"/>
  <c r="G16" i="1" s="1"/>
  <c r="H16" i="1" s="1"/>
  <c r="J15" i="1"/>
  <c r="K15" i="1" s="1"/>
  <c r="I15" i="1"/>
  <c r="G15" i="1"/>
  <c r="H15" i="1" s="1"/>
  <c r="F15" i="1"/>
  <c r="J14" i="1"/>
  <c r="K14" i="1" s="1"/>
  <c r="I14" i="1"/>
  <c r="F14" i="1"/>
  <c r="G14" i="1" s="1"/>
  <c r="H14" i="1" s="1"/>
  <c r="I13" i="1"/>
  <c r="J13" i="1" s="1"/>
  <c r="K13" i="1" s="1"/>
  <c r="F13" i="1"/>
  <c r="G13" i="1" s="1"/>
  <c r="H13" i="1" s="1"/>
  <c r="I12" i="1"/>
  <c r="J12" i="1" s="1"/>
  <c r="K12" i="1" s="1"/>
  <c r="F12" i="1"/>
  <c r="G12" i="1" s="1"/>
  <c r="H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tc={1D128986-1B74-4D9B-94F5-2F1CFA2C1EAA}</author>
  </authors>
  <commentList>
    <comment ref="E12" authorId="0" shapeId="0" xr:uid="{1D128986-1B74-4D9B-94F5-2F1CFA2C1EAA}">
      <text>
        <t>[Threaded comment]
Your version of Excel allows you to read this threaded comment; however, any edits to it will get removed if the file is opened in a newer version of Excel. Learn more: https://go.microsoft.com/fwlink/?linkid=870924
Comment:
    18 countries/jurisdictions with "national taxonomies" and 2 more with central taxonomies (Tab 1)</t>
      </text>
    </comment>
  </commentList>
</comments>
</file>

<file path=xl/sharedStrings.xml><?xml version="1.0" encoding="utf-8"?>
<sst xmlns="http://schemas.openxmlformats.org/spreadsheetml/2006/main" count="23" uniqueCount="23">
  <si>
    <t>Figure 2</t>
  </si>
  <si>
    <t xml:space="preserve">Interoperability rules and guidelines (2024) </t>
  </si>
  <si>
    <t>Note:</t>
  </si>
  <si>
    <t>N=29.</t>
  </si>
  <si>
    <t xml:space="preserve">Source: </t>
  </si>
  <si>
    <t>OECD Digital Education Outlook 2023.</t>
  </si>
  <si>
    <t>Rules &amp; guidelines</t>
  </si>
  <si>
    <t>Rules</t>
  </si>
  <si>
    <t>Guidelines only</t>
  </si>
  <si>
    <t>Data labels rules</t>
  </si>
  <si>
    <t>Data labels guidelines only</t>
  </si>
  <si>
    <t>Use of public taxonomy for learning resources</t>
  </si>
  <si>
    <t>Use of certified solutions including an interoperability dimension</t>
  </si>
  <si>
    <t>Use of open standards on education technologies</t>
  </si>
  <si>
    <t>Data portability</t>
  </si>
  <si>
    <t>Use of open standards on educational data</t>
  </si>
  <si>
    <t>Use of specific technical standards</t>
  </si>
  <si>
    <t>Rules and guidelines on the use of public taxonomy for learning resource</t>
  </si>
  <si>
    <t>Rules and guidelines on the use of certified solutions including an interoperability dimension</t>
  </si>
  <si>
    <t>Rules and guidelines on the use of open standards on education technologies</t>
  </si>
  <si>
    <t>Rules and guidelines on data portability</t>
  </si>
  <si>
    <t>Rules and guidelines on the use of specific technical standards</t>
  </si>
  <si>
    <t>Rules and guidelines on the use of open standards on educational data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</si>
</sst>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4"/>
      <x:color theme="1"/>
      <x:name val="Arial"/>
      <x:family val="2"/>
    </x:font>
    <x:font>
      <x:sz val="10"/>
      <x:color rgb="FF000000"/>
      <x:name val="Arial Narrow"/>
      <x:family val="2"/>
    </x:font>
    <x:font>
      <x:sz val="10"/>
      <x:color theme="1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3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2">
    <x:xf numFmtId="0" fontId="0" fillId="0" borderId="0"/>
    <x:xf numFmtId="9" fontId="1" fillId="0" borderId="0" applyFont="0" applyFill="0" applyBorder="0" applyAlignment="0" applyProtection="0"/>
  </x:cellStyleXfs>
  <x:cellXfs count="10">
    <x:xf numFmtId="0" fontId="0" fillId="0" borderId="0" xfId="0"/>
    <x:xf numFmtId="0" fontId="2" fillId="2" borderId="0" xfId="0" applyFont="1" applyFill="1"/>
    <x:xf numFmtId="0" fontId="0" fillId="2" borderId="0" xfId="0" applyFill="1"/>
    <x:xf numFmtId="0" fontId="3" fillId="2" borderId="0" xfId="0" applyFont="1" applyFill="1"/>
    <x:xf numFmtId="0" fontId="4" fillId="2" borderId="0" xfId="0" applyFont="1" applyFill="1"/>
    <x:xf numFmtId="0" fontId="0" fillId="2" borderId="1" xfId="0" applyFill="1" applyBorder="1" applyAlignment="1">
      <x:alignment horizontal="center"/>
    </x:xf>
    <x:xf numFmtId="0" fontId="4" fillId="2" borderId="2" xfId="0" applyFont="1" applyFill="1" applyBorder="1"/>
    <x:xf numFmtId="0" fontId="0" fillId="2" borderId="2" xfId="0" applyFill="1" applyBorder="1"/>
    <x:xf numFmtId="9" fontId="5" fillId="2" borderId="2" xfId="1" applyFont="1" applyFill="1" applyBorder="1"/>
    <x:xf numFmtId="0" fontId="5" fillId="2" borderId="2" xfId="0" applyFont="1" applyFill="1" applyBorder="1"/>
    <x:xf fontId="6"/>
    <x:xf fontId="7"/>
    <x:xf fontId="8"/>
  </x:cellXfs>
  <x:cellStyles count="2">
    <x:cellStyle name="Normal" xfId="0" builtinId="0"/>
    <x:cellStyle name="Percent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microsoft.com/office/2017/10/relationships/person" Target="persons/perso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worksheet" Target="/xl/worksheets/sheet2.xml" Id="R3f9e38c4e65e436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65777709877876"/>
          <c:y val="0.13285747674326803"/>
          <c:w val="0.57009951129670944"/>
          <c:h val="0.69534326006189284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'Figure 11.3'!$D$11</c:f>
              <c:strCache>
                <c:ptCount val="1"/>
                <c:pt idx="0">
                  <c:v>Rules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3E-42D8-8845-BA7DF66C4E7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3F0772E-F60F-4D34-A212-E67BDE89D96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73E-42D8-8845-BA7DF66C4E7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5B2EC5A-3487-40A3-B72F-1D1E4AC931F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73E-42D8-8845-BA7DF66C4E7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60F580E-2406-41CF-9A41-3B4B3E59FA4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73E-42D8-8845-BA7DF66C4E7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31D713F-034F-4BD7-81BB-DEC5AA5C938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73E-42D8-8845-BA7DF66C4E7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46FF917-4CC5-47B2-9E43-D0D3C2384E0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73E-42D8-8845-BA7DF66C4E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11.3'!$B$12:$B$17</c:f>
              <c:strCache>
                <c:ptCount val="6"/>
                <c:pt idx="0">
                  <c:v>Use of public taxonomy for learning resources</c:v>
                </c:pt>
                <c:pt idx="1">
                  <c:v>Use of certified solutions including an interoperability dimension</c:v>
                </c:pt>
                <c:pt idx="2">
                  <c:v>Use of open standards on education technologies</c:v>
                </c:pt>
                <c:pt idx="3">
                  <c:v>Data portability</c:v>
                </c:pt>
                <c:pt idx="4">
                  <c:v>Use of open standards on educational data</c:v>
                </c:pt>
                <c:pt idx="5">
                  <c:v>Use of specific technical standards</c:v>
                </c:pt>
              </c:strCache>
            </c:strRef>
          </c:cat>
          <c:val>
            <c:numRef>
              <c:f>'Figure 11.3'!$D$12:$D$17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11.3'!$H$12:$H$17</c15:f>
                <c15:dlblRangeCache>
                  <c:ptCount val="6"/>
                  <c:pt idx="0">
                    <c:v>0 (0%)</c:v>
                  </c:pt>
                  <c:pt idx="1">
                    <c:v>3 (10%)</c:v>
                  </c:pt>
                  <c:pt idx="2">
                    <c:v>4 (14%)</c:v>
                  </c:pt>
                  <c:pt idx="3">
                    <c:v>7 (24%)</c:v>
                  </c:pt>
                  <c:pt idx="4">
                    <c:v>7 (24%)</c:v>
                  </c:pt>
                  <c:pt idx="5">
                    <c:v>10 (34%)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B73E-42D8-8845-BA7DF66C4E7B}"/>
            </c:ext>
          </c:extLst>
        </c:ser>
        <c:ser>
          <c:idx val="2"/>
          <c:order val="2"/>
          <c:tx>
            <c:strRef>
              <c:f>'Figure 11.3'!$E$11</c:f>
              <c:strCache>
                <c:ptCount val="1"/>
                <c:pt idx="0">
                  <c:v>Guidelines only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510C8FE-DB1D-4C3A-BDB8-EB8DAB4A352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73E-42D8-8845-BA7DF66C4E7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C0A2438-08A7-4794-85FC-F12A19F3F74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73E-42D8-8845-BA7DF66C4E7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C25F5E6-0BF8-40BA-BF70-20B8402BD8F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73E-42D8-8845-BA7DF66C4E7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702FF5F-CD37-4593-B383-DE5BAB85CDF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73E-42D8-8845-BA7DF66C4E7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A4F9D72-4BE0-4ED9-ADE8-A95372AD7B1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73E-42D8-8845-BA7DF66C4E7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80212D4-4EBC-4620-AE68-C51DE9B869D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73E-42D8-8845-BA7DF66C4E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11.3'!$B$12:$B$17</c:f>
              <c:strCache>
                <c:ptCount val="6"/>
                <c:pt idx="0">
                  <c:v>Use of public taxonomy for learning resources</c:v>
                </c:pt>
                <c:pt idx="1">
                  <c:v>Use of certified solutions including an interoperability dimension</c:v>
                </c:pt>
                <c:pt idx="2">
                  <c:v>Use of open standards on education technologies</c:v>
                </c:pt>
                <c:pt idx="3">
                  <c:v>Data portability</c:v>
                </c:pt>
                <c:pt idx="4">
                  <c:v>Use of open standards on educational data</c:v>
                </c:pt>
                <c:pt idx="5">
                  <c:v>Use of specific technical standards</c:v>
                </c:pt>
              </c:strCache>
            </c:strRef>
          </c:cat>
          <c:val>
            <c:numRef>
              <c:f>'Figure 11.3'!$E$12:$E$17</c:f>
              <c:numCache>
                <c:formatCode>General</c:formatCode>
                <c:ptCount val="6"/>
                <c:pt idx="0">
                  <c:v>20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11.3'!$K$12:$K$17</c15:f>
                <c15:dlblRangeCache>
                  <c:ptCount val="6"/>
                  <c:pt idx="0">
                    <c:v>20 (69%)</c:v>
                  </c:pt>
                  <c:pt idx="1">
                    <c:v>4 (14%)</c:v>
                  </c:pt>
                  <c:pt idx="2">
                    <c:v>7 (24%)</c:v>
                  </c:pt>
                  <c:pt idx="3">
                    <c:v>9 (31%)</c:v>
                  </c:pt>
                  <c:pt idx="4">
                    <c:v>11 (38%)</c:v>
                  </c:pt>
                  <c:pt idx="5">
                    <c:v>8 (28%)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B73E-42D8-8845-BA7DF66C4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0209343"/>
        <c:axId val="86009889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11.3'!$C$11</c15:sqref>
                        </c15:formulaRef>
                      </c:ext>
                    </c:extLst>
                    <c:strCache>
                      <c:ptCount val="1"/>
                      <c:pt idx="0">
                        <c:v>Rules &amp; guidelines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11.3'!$B$12:$B$17</c15:sqref>
                        </c15:formulaRef>
                      </c:ext>
                    </c:extLst>
                    <c:strCache>
                      <c:ptCount val="6"/>
                      <c:pt idx="0">
                        <c:v>Use of public taxonomy for learning resources</c:v>
                      </c:pt>
                      <c:pt idx="1">
                        <c:v>Use of certified solutions including an interoperability dimension</c:v>
                      </c:pt>
                      <c:pt idx="2">
                        <c:v>Use of open standards on education technologies</c:v>
                      </c:pt>
                      <c:pt idx="3">
                        <c:v>Data portability</c:v>
                      </c:pt>
                      <c:pt idx="4">
                        <c:v>Use of open standards on educational data</c:v>
                      </c:pt>
                      <c:pt idx="5">
                        <c:v>Use of specific technical standards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11.3'!$C$12:$C$17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7</c:v>
                      </c:pt>
                      <c:pt idx="2">
                        <c:v>11</c:v>
                      </c:pt>
                      <c:pt idx="3">
                        <c:v>16</c:v>
                      </c:pt>
                      <c:pt idx="4">
                        <c:v>18</c:v>
                      </c:pt>
                      <c:pt idx="5">
                        <c:v>18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B73E-42D8-8845-BA7DF66C4E7B}"/>
                  </c:ext>
                </c:extLst>
              </c15:ser>
            </c15:filteredBarSeries>
          </c:ext>
        </c:extLst>
      </c:barChart>
      <c:catAx>
        <c:axId val="780209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60098895"/>
        <c:crosses val="autoZero"/>
        <c:auto val="1"/>
        <c:lblAlgn val="ctr"/>
        <c:lblOffset val="0"/>
        <c:tickLblSkip val="1"/>
        <c:noMultiLvlLbl val="0"/>
      </c:catAx>
      <c:valAx>
        <c:axId val="860098895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>
                    <a:latin typeface="Arial Narrow" panose="020B0606020202030204" pitchFamily="34" charset="0"/>
                  </a:rPr>
                  <a:t>Number of countries/jurisdictions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80209343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21908361180702648"/>
          <c:y val="2.9848191247292478E-2"/>
          <c:w val="0.57931273456947496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578224</xdr:colOff>
      <xdr:row>2</xdr:row>
      <xdr:rowOff>273424</xdr:rowOff>
    </xdr:from>
    <xdr:to>
      <xdr:col>8</xdr:col>
      <xdr:colOff>1382990</xdr:colOff>
      <xdr:row>5</xdr:row>
      <xdr:rowOff>133662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636292-55A8-41B1-AE88-1A200B367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CH-1.main.oecd.org\Users3\Data\GaaG%202_Data\Data_English\Charts%20for%20ministerial\production%20co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CD.table 12"/>
      <sheetName val="OECD.GDP"/>
      <sheetName val="calculat 8.1 new (2008 for out)"/>
      <sheetName val="calculat 8.1 new"/>
      <sheetName val="calculat 8.1 new (2008)"/>
      <sheetName val="extract"/>
      <sheetName val="pt mex prod costs"/>
      <sheetName val="8.1."/>
      <sheetName val="8.1. new1"/>
      <sheetName val="8.1. new2"/>
      <sheetName val="8.2."/>
      <sheetName val="GDP_CMP over time"/>
      <sheetName val="17.1."/>
      <sheetName val="17.1. new"/>
      <sheetName val="Outsourcing 2000-2008"/>
      <sheetName val="calculat 8.1 new (2009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VIDAL Quentin, EDU/IMEP" id="{AD6BABA2-2BC4-44CA-B1AB-BC1E102A0B8D}" userId="S::Quentin.VIDAL@oecd.org::7ce173b5-1b78-4a79-98e2-f1883048685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2" dT="2023-12-01T09:46:15.33" personId="{AD6BABA2-2BC4-44CA-B1AB-BC1E102A0B8D}" id="{1D128986-1B74-4D9B-94F5-2F1CFA2C1EAA}">
    <text>18 countries/jurisdictions with "national taxonomies" and 2 more with central taxonomies (Tab 1)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c74f03de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70mlvh" TargetMode="External" Id="B10" 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5698A55-634B-4392-9600-8BD4109D1A19}" mc:Ignorable="x14ac xr xr2 xr3">
  <x:sheetPr>
    <x:tabColor rgb="FF00B0F0"/>
  </x:sheetPr>
  <x:dimension ref="A1:N24"/>
  <x:sheetViews>
    <x:sheetView tabSelected="1" topLeftCell="A1" zoomScaleNormal="100" workbookViewId="0">
      <x:selection activeCell="P3" sqref="P3"/>
    </x:sheetView>
  </x:sheetViews>
  <x:sheetFormatPr defaultRowHeight="12.75" x14ac:dyDescent="0.2"/>
  <x:cols>
    <x:col min="9" max="9" width="25.42578125" customWidth="1"/>
  </x:cols>
  <x:sheetData>
    <x:row r="1" spans="1:11" s="2" customFormat="1" x14ac:dyDescent="0.2">
      <x:c r="A1" s="1" t="s">
        <x:v>0</x:v>
      </x:c>
    </x:row>
    <x:row r="2" spans="1:11" s="2" customFormat="1" x14ac:dyDescent="0.2">
      <x:c r="A2" s="1" t="s">
        <x:v>1</x:v>
      </x:c>
    </x:row>
    <x:row r="3" spans="1:11" s="2" customFormat="1" ht="177" customHeight="1" x14ac:dyDescent="0.25">
      <x:c r="A3" s="3"/>
      <x:c r="D3" s="4"/>
      <x:c r="E3" s="4"/>
      <x:c r="F3" s="4"/>
      <x:c r="G3" s="4"/>
      <x:c r="H3" s="4"/>
      <x:c r="I3" s="4"/>
      <x:c r="J3" s="4"/>
    </x:row>
    <x:row r="4" spans="1:11" s="2" customFormat="1" ht="18" x14ac:dyDescent="0.25">
      <x:c r="A4" s="3"/>
      <x:c r="D4" s="4"/>
      <x:c r="E4" s="4"/>
      <x:c r="F4" s="4"/>
      <x:c r="G4" s="4"/>
      <x:c r="H4" s="4"/>
      <x:c r="I4" s="4"/>
      <x:c r="J4" s="4"/>
    </x:row>
    <x:row r="5" spans="1:11" s="2" customFormat="1" ht="18" x14ac:dyDescent="0.25">
      <x:c r="A5" s="3"/>
      <x:c r="D5" s="4"/>
      <x:c r="E5" s="4"/>
      <x:c r="F5" s="4"/>
      <x:c r="G5" s="4"/>
      <x:c r="H5" s="4"/>
      <x:c r="I5" s="4"/>
      <x:c r="J5" s="4"/>
    </x:row>
    <x:row r="6" spans="1:11" s="2" customFormat="1" ht="18" x14ac:dyDescent="0.25">
      <x:c r="A6" s="3"/>
      <x:c r="D6" s="4"/>
      <x:c r="E6" s="4"/>
      <x:c r="F6" s="4"/>
      <x:c r="G6" s="4"/>
      <x:c r="H6" s="4"/>
      <x:c r="I6" s="4"/>
      <x:c r="J6" s="4"/>
    </x:row>
    <x:row r="7" spans="1:11" s="2" customFormat="1" x14ac:dyDescent="0.2">
      <x:c r="D7" s="4"/>
      <x:c r="E7" s="4"/>
      <x:c r="F7" s="4"/>
      <x:c r="G7" s="4"/>
      <x:c r="H7" s="4"/>
      <x:c r="I7" s="4"/>
      <x:c r="J7" s="4"/>
    </x:row>
    <x:row r="8" spans="1:11" s="2" customFormat="1" x14ac:dyDescent="0.2">
      <x:c r="A8" s="2" t="s">
        <x:v>2</x:v>
      </x:c>
      <x:c r="B8" s="2" t="s">
        <x:v>3</x:v>
      </x:c>
    </x:row>
    <x:row r="9" spans="1:11" s="2" customFormat="1" x14ac:dyDescent="0.2">
      <x:c r="A9" s="2" t="s">
        <x:v>4</x:v>
      </x:c>
      <x:c r="B9" s="2" t="s">
        <x:v>5</x:v>
      </x:c>
    </x:row>
    <x:row r="10" spans="1:11" s="2" customFormat="1" ht="18" x14ac:dyDescent="0.25">
      <x:c r="A10" s="3"/>
    </x:row>
    <x:row r="11" spans="1:11" s="2" customFormat="1" x14ac:dyDescent="0.2">
      <x:c r="C11" s="2" t="s">
        <x:v>6</x:v>
      </x:c>
      <x:c r="D11" s="2" t="s">
        <x:v>7</x:v>
      </x:c>
      <x:c r="E11" s="2" t="s">
        <x:v>8</x:v>
      </x:c>
      <x:c r="F11" s="5" t="s">
        <x:v>9</x:v>
      </x:c>
      <x:c r="G11" s="5"/>
      <x:c r="H11" s="5"/>
      <x:c r="I11" s="5" t="s">
        <x:v>10</x:v>
      </x:c>
      <x:c r="J11" s="5"/>
      <x:c r="K11" s="5"/>
    </x:row>
    <x:row r="12" spans="1:11" s="2" customFormat="1" x14ac:dyDescent="0.2">
      <x:c r="B12" s="6" t="s">
        <x:v>11</x:v>
      </x:c>
      <x:c r="C12" s="7">
        <x:v>0</x:v>
      </x:c>
      <x:c r="D12" s="2">
        <x:v>0</x:v>
      </x:c>
      <x:c r="E12" s="2">
        <x:v>20</x:v>
      </x:c>
      <x:c r="F12" s="8">
        <x:f t="shared" ref="F12:F13" si="0">D12/29</x:f>
        <x:v>0</x:v>
      </x:c>
      <x:c r="G12" s="9">
        <x:f t="shared" ref="G12:G15" si="1">ROUND(F12*100, 0)</x:f>
        <x:v>0</x:v>
      </x:c>
      <x:c r="H12" s="9" t="str">
        <x:f t="shared" ref="H12:H15" si="2">CONCATENATE(D12, " (", G12, "%)")</x:f>
        <x:v>0 (0%)</x:v>
      </x:c>
      <x:c r="I12" s="8">
        <x:f>E12/29</x:f>
        <x:v>0.68965517241379315</x:v>
      </x:c>
      <x:c r="J12" s="9">
        <x:f t="shared" ref="J12:J16" si="3">ROUND(I12*100, 0)</x:f>
        <x:v>69</x:v>
      </x:c>
      <x:c r="K12" s="9" t="str">
        <x:f>CONCATENATE(E12, " (", J12, "%)")</x:f>
        <x:v>20 (69%)</x:v>
      </x:c>
    </x:row>
    <x:row r="13" spans="1:11" s="2" customFormat="1" x14ac:dyDescent="0.2">
      <x:c r="B13" s="6" t="s">
        <x:v>12</x:v>
      </x:c>
      <x:c r="C13" s="6">
        <x:v>7</x:v>
      </x:c>
      <x:c r="D13" s="2">
        <x:v>3</x:v>
      </x:c>
      <x:c r="E13" s="2">
        <x:v>4</x:v>
      </x:c>
      <x:c r="F13" s="8">
        <x:f t="shared" si="0"/>
        <x:v>0.10344827586206896</x:v>
      </x:c>
      <x:c r="G13" s="9">
        <x:f t="shared" si="1"/>
        <x:v>10</x:v>
      </x:c>
      <x:c r="H13" s="9" t="str">
        <x:f t="shared" si="2"/>
        <x:v>3 (10%)</x:v>
      </x:c>
      <x:c r="I13" s="8">
        <x:f t="shared" ref="I13:I16" si="4">E13/29</x:f>
        <x:v>0.13793103448275862</x:v>
      </x:c>
      <x:c r="J13" s="9">
        <x:f t="shared" si="3"/>
        <x:v>14</x:v>
      </x:c>
      <x:c r="K13" s="9" t="str">
        <x:f t="shared" ref="K13:K16" si="5">CONCATENATE(E13, " (", J13, "%)")</x:f>
        <x:v>4 (14%)</x:v>
      </x:c>
    </x:row>
    <x:row r="14" spans="1:11" s="2" customFormat="1" x14ac:dyDescent="0.2">
      <x:c r="B14" s="6" t="s">
        <x:v>13</x:v>
      </x:c>
      <x:c r="C14" s="6">
        <x:v>11</x:v>
      </x:c>
      <x:c r="D14" s="2">
        <x:v>4</x:v>
      </x:c>
      <x:c r="E14" s="2">
        <x:v>7</x:v>
      </x:c>
      <x:c r="F14" s="8">
        <x:f>D14/29</x:f>
        <x:v>0.13793103448275862</x:v>
      </x:c>
      <x:c r="G14" s="9">
        <x:f>ROUND(F14*100, 0)</x:f>
        <x:v>14</x:v>
      </x:c>
      <x:c r="H14" s="9" t="str">
        <x:f>CONCATENATE(D14, " (", G14, "%)")</x:f>
        <x:v>4 (14%)</x:v>
      </x:c>
      <x:c r="I14" s="8">
        <x:f t="shared" si="4"/>
        <x:v>0.2413793103448276</x:v>
      </x:c>
      <x:c r="J14" s="9">
        <x:f t="shared" si="3"/>
        <x:v>24</x:v>
      </x:c>
      <x:c r="K14" s="9" t="str">
        <x:f t="shared" si="5"/>
        <x:v>7 (24%)</x:v>
      </x:c>
    </x:row>
    <x:row r="15" spans="1:11" s="2" customFormat="1" x14ac:dyDescent="0.2">
      <x:c r="B15" s="6" t="s">
        <x:v>14</x:v>
      </x:c>
      <x:c r="C15" s="6">
        <x:v>16</x:v>
      </x:c>
      <x:c r="D15" s="2">
        <x:v>7</x:v>
      </x:c>
      <x:c r="E15" s="2">
        <x:v>9</x:v>
      </x:c>
      <x:c r="F15" s="8">
        <x:f t="shared" ref="F15:F16" si="6">D15/29</x:f>
        <x:v>0.2413793103448276</x:v>
      </x:c>
      <x:c r="G15" s="9">
        <x:f t="shared" si="1"/>
        <x:v>24</x:v>
      </x:c>
      <x:c r="H15" s="9" t="str">
        <x:f t="shared" si="2"/>
        <x:v>7 (24%)</x:v>
      </x:c>
      <x:c r="I15" s="8">
        <x:f t="shared" si="4"/>
        <x:v>0.31034482758620691</x:v>
      </x:c>
      <x:c r="J15" s="9">
        <x:f t="shared" si="3"/>
        <x:v>31</x:v>
      </x:c>
      <x:c r="K15" s="9" t="str">
        <x:f t="shared" si="5"/>
        <x:v>9 (31%)</x:v>
      </x:c>
    </x:row>
    <x:row r="16" spans="1:11" s="2" customFormat="1" x14ac:dyDescent="0.2">
      <x:c r="B16" s="6" t="s">
        <x:v>15</x:v>
      </x:c>
      <x:c r="C16" s="6">
        <x:v>18</x:v>
      </x:c>
      <x:c r="D16" s="2">
        <x:v>7</x:v>
      </x:c>
      <x:c r="E16" s="2">
        <x:v>11</x:v>
      </x:c>
      <x:c r="F16" s="8">
        <x:f t="shared" si="6"/>
        <x:v>0.2413793103448276</x:v>
      </x:c>
      <x:c r="G16" s="9">
        <x:f>ROUND(F16*100, 0)</x:f>
        <x:v>24</x:v>
      </x:c>
      <x:c r="H16" s="9" t="str">
        <x:f>CONCATENATE(D16, " (", G16, "%)")</x:f>
        <x:v>7 (24%)</x:v>
      </x:c>
      <x:c r="I16" s="8">
        <x:f t="shared" si="4"/>
        <x:v>0.37931034482758619</x:v>
      </x:c>
      <x:c r="J16" s="9">
        <x:f t="shared" si="3"/>
        <x:v>38</x:v>
      </x:c>
      <x:c r="K16" s="9" t="str">
        <x:f t="shared" si="5"/>
        <x:v>11 (38%)</x:v>
      </x:c>
    </x:row>
    <x:row r="17" spans="2:14" s="2" customFormat="1" x14ac:dyDescent="0.2">
      <x:c r="B17" s="6" t="s">
        <x:v>16</x:v>
      </x:c>
      <x:c r="C17" s="6">
        <x:v>18</x:v>
      </x:c>
      <x:c r="D17" s="2">
        <x:v>10</x:v>
      </x:c>
      <x:c r="E17" s="2">
        <x:v>8</x:v>
      </x:c>
      <x:c r="F17" s="8">
        <x:f>D17/29</x:f>
        <x:v>0.34482758620689657</x:v>
      </x:c>
      <x:c r="G17" s="9">
        <x:f>ROUND(F17*100, 0)</x:f>
        <x:v>34</x:v>
      </x:c>
      <x:c r="H17" s="9" t="str">
        <x:f>CONCATENATE(D17, " (", G17, "%)")</x:f>
        <x:v>10 (34%)</x:v>
      </x:c>
      <x:c r="I17" s="8">
        <x:f>E17/29</x:f>
        <x:v>0.27586206896551724</x:v>
      </x:c>
      <x:c r="J17" s="9">
        <x:f>ROUND(I17*100, 0)</x:f>
        <x:v>28</x:v>
      </x:c>
      <x:c r="K17" s="9" t="str">
        <x:f>CONCATENATE(E17, " (", J17, "%)")</x:f>
        <x:v>8 (28%)</x:v>
      </x:c>
    </x:row>
    <x:row r="18" spans="2:14" s="2" customFormat="1" x14ac:dyDescent="0.2"/>
    <x:row r="19" spans="2:14" s="2" customFormat="1" x14ac:dyDescent="0.2">
      <x:c r="B19" s="7" t="s">
        <x:v>17</x:v>
      </x:c>
      <x:c r="C19" s="7" t="s">
        <x:v>18</x:v>
      </x:c>
      <x:c r="D19" s="7" t="s">
        <x:v>19</x:v>
      </x:c>
      <x:c r="E19" s="7" t="s">
        <x:v>20</x:v>
      </x:c>
      <x:c r="F19" s="7" t="s">
        <x:v>21</x:v>
      </x:c>
      <x:c r="G19" s="7" t="s">
        <x:v>22</x:v>
      </x:c>
    </x:row>
    <x:row r="20" spans="2:14" s="2" customFormat="1" x14ac:dyDescent="0.2">
      <x:c r="B20" s="7">
        <x:v>5</x:v>
      </x:c>
      <x:c r="C20" s="6">
        <x:v>7</x:v>
      </x:c>
      <x:c r="D20" s="6">
        <x:v>11</x:v>
      </x:c>
      <x:c r="E20" s="6">
        <x:v>16</x:v>
      </x:c>
      <x:c r="F20" s="6">
        <x:v>18</x:v>
      </x:c>
      <x:c r="G20" s="6">
        <x:v>18</x:v>
      </x:c>
    </x:row>
    <x:row r="21" spans="2:14" s="2" customFormat="1" x14ac:dyDescent="0.2">
      <x:c r="B21" s="6">
        <x:f>B20/29</x:f>
        <x:v>0.17241379310344829</x:v>
      </x:c>
      <x:c r="C21" s="6">
        <x:f t="shared" ref="C21:G21" si="7">C20/29</x:f>
        <x:v>0.2413793103448276</x:v>
      </x:c>
      <x:c r="D21" s="6">
        <x:f t="shared" si="7"/>
        <x:v>0.37931034482758619</x:v>
      </x:c>
      <x:c r="E21" s="6">
        <x:f t="shared" si="7"/>
        <x:v>0.55172413793103448</x:v>
      </x:c>
      <x:c r="F21" s="6">
        <x:f t="shared" si="7"/>
        <x:v>0.62068965517241381</x:v>
      </x:c>
      <x:c r="G21" s="6">
        <x:f t="shared" si="7"/>
        <x:v>0.62068965517241381</x:v>
      </x:c>
    </x:row>
    <x:row r="22" spans="2:14" s="2" customFormat="1" x14ac:dyDescent="0.2">
      <x:c r="B22" s="6">
        <x:f>ROUND(B21*100,0)</x:f>
        <x:v>17</x:v>
      </x:c>
      <x:c r="C22" s="6">
        <x:f t="shared" ref="C22:G22" si="8">ROUND(C21*100,0)</x:f>
        <x:v>24</x:v>
      </x:c>
      <x:c r="D22" s="6">
        <x:f t="shared" si="8"/>
        <x:v>38</x:v>
      </x:c>
      <x:c r="E22" s="6">
        <x:f t="shared" si="8"/>
        <x:v>55</x:v>
      </x:c>
      <x:c r="F22" s="6">
        <x:f t="shared" si="8"/>
        <x:v>62</x:v>
      </x:c>
      <x:c r="G22" s="6">
        <x:f t="shared" si="8"/>
        <x:v>62</x:v>
      </x:c>
    </x:row>
    <x:row r="23" spans="2:14" s="2" customFormat="1" x14ac:dyDescent="0.2">
      <x:c r="B23" s="6" t="str">
        <x:f>CONCATENATE(B20," (",B22,"%)")</x:f>
        <x:v>5 (17%)</x:v>
      </x:c>
      <x:c r="C23" s="6" t="str">
        <x:f t="shared" ref="C23:G23" si="9">CONCATENATE(C20," (",C22,"%)")</x:f>
        <x:v>7 (24%)</x:v>
      </x:c>
      <x:c r="D23" s="6" t="str">
        <x:f t="shared" si="9"/>
        <x:v>11 (38%)</x:v>
      </x:c>
      <x:c r="E23" s="6" t="str">
        <x:f t="shared" si="9"/>
        <x:v>16 (55%)</x:v>
      </x:c>
      <x:c r="F23" s="6" t="str">
        <x:f t="shared" si="9"/>
        <x:v>18 (62%)</x:v>
      </x:c>
      <x:c r="G23" s="6" t="str">
        <x:f t="shared" si="9"/>
        <x:v>18 (62%)</x:v>
      </x:c>
    </x:row>
    <x:row r="24" spans="2:14" s="2" customFormat="1" x14ac:dyDescent="0.2">
      <x:c r="J24" s="4"/>
      <x:c r="K24" s="4"/>
      <x:c r="L24" s="4"/>
      <x:c r="M24" s="4"/>
      <x:c r="N24" s="4"/>
    </x:row>
  </x:sheetData>
  <x:pageMargins left="0.7" right="0.7" top="0.75" bottom="0.75" header="0.3" footer="0.3"/>
  <x:pageSetup paperSize="9" orientation="portrait" r:id="rId1"/>
  <x:drawing r:id="rId2"/>
  <x:legacyDrawing r:id="rId3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1" t="str">
        <x:v>This Excel file contains the data for the following figure or table:</x:v>
      </x:c>
    </x:row>
    <x:row r="4">
      <x:c/>
      <x:c r="B4" s="11" t="str">
        <x:v/>
      </x:c>
    </x:row>
    <x:row r="5">
      <x:c/>
      <x:c r="B5" s="10" t="str">
        <x:v>OECD Digital Education Outlook 2023 - © OECD 2023</x:v>
      </x:c>
    </x:row>
    <x:row r="6">
      <x:c/>
      <x:c r="B6" s="11" t="str">
        <x:v>Interoperability: unifying and maximising data reuse within digital education ecosystems - Figure 11.3. Interoperability rules and guidelines (2024)</x:v>
      </x:c>
    </x:row>
    <x:row r="7">
      <x:c/>
      <x:c r="B7" s="11" t="str">
        <x:v>Version 1 - Last updated: 13-Dec-2023</x:v>
      </x:c>
    </x:row>
    <x:row r="8">
      <x:c/>
      <x:c r="B8" s="12" t="str">
        <x:v>Disclaimer: http://oe.cd/disclaimer</x:v>
      </x:c>
    </x:row>
    <x:row r="9">
      <x:c/>
      <x:c r="B9" s="11" t="str">
        <x:v/>
      </x:c>
    </x:row>
    <x:row r="10">
      <x:c/>
      <x:c r="B10" s="12" t="str">
        <x:v>Permanent location of this file: https://stat.link/70mlvh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 11.3</vt:lpstr>
      <vt:lpstr>'Figure 11.3'!Print_Area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BOLOGNESI Federico, EDU/IMEP</dc:creator>
  <cp:lastModifiedBy>BOLOGNESI Federico, EDU/IMEP</cp:lastModifiedBy>
  <dcterms:created xsi:type="dcterms:W3CDTF">2023-12-04T12:21:44Z</dcterms:created>
  <dcterms:modified xsi:type="dcterms:W3CDTF">2023-12-11T09:40:00Z</dcterms:modified>
</cp:coreProperties>
</file>