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65" windowWidth="14385" windowHeight="10905"/>
  </bookViews>
  <sheets>
    <sheet name="Fig 5.2" sheetId="14" r:id="rId1"/>
    <sheet name="Data" sheetId="24" r:id="rId2"/>
  </sheets>
  <externalReferences>
    <externalReference r:id="rId3"/>
    <externalReference r:id="rId4"/>
  </externalReferences>
  <definedNames>
    <definedName name="_1__123Graph_A_CURRENT" hidden="1">[1]A11!#REF!</definedName>
    <definedName name="_10__123Graph_A_CURRENT_8" hidden="1">[1]A11!#REF!</definedName>
    <definedName name="_11__123Graph_A_CURRENT_9" hidden="1">[1]A11!#REF!</definedName>
    <definedName name="_12__123Graph_B_CURRENT" hidden="1">[1]A11!#REF!</definedName>
    <definedName name="_13__123Graph_B_CURRENT_1" hidden="1">[1]A11!#REF!</definedName>
    <definedName name="_14__123Graph_B_CURRENT_10" hidden="1">[1]A11!#REF!</definedName>
    <definedName name="_15__123Graph_B_CURRENT_2" hidden="1">[1]A11!#REF!</definedName>
    <definedName name="_16__123Graph_B_CURRENT_3" hidden="1">[1]A11!#REF!</definedName>
    <definedName name="_17__123Graph_B_CURRENT_4" hidden="1">[1]A11!#REF!</definedName>
    <definedName name="_18__123Graph_B_CURRENT_5" hidden="1">[1]A11!#REF!</definedName>
    <definedName name="_19__123Graph_B_CURRENT_6" hidden="1">[1]A11!#REF!</definedName>
    <definedName name="_2__123Graph_A_CURRENT_1" hidden="1">[1]A11!#REF!</definedName>
    <definedName name="_20__123Graph_B_CURRENT_7" hidden="1">[1]A11!#REF!</definedName>
    <definedName name="_21__123Graph_B_CURRENT_8" hidden="1">[1]A11!#REF!</definedName>
    <definedName name="_22__123Graph_B_CURRENT_9" hidden="1">[1]A11!#REF!</definedName>
    <definedName name="_23__123Graph_C_CURRENT" hidden="1">[1]A11!#REF!</definedName>
    <definedName name="_24__123Graph_C_CURRENT_1" hidden="1">[1]A11!#REF!</definedName>
    <definedName name="_25__123Graph_C_CURRENT_10" hidden="1">[1]A11!#REF!</definedName>
    <definedName name="_26__123Graph_C_CURRENT_2" hidden="1">[1]A11!#REF!</definedName>
    <definedName name="_27__123Graph_C_CURRENT_3" hidden="1">[1]A11!#REF!</definedName>
    <definedName name="_28__123Graph_C_CURRENT_4" hidden="1">[1]A11!#REF!</definedName>
    <definedName name="_29__123Graph_C_CURRENT_5" hidden="1">[1]A11!#REF!</definedName>
    <definedName name="_3__123Graph_A_CURRENT_10" hidden="1">[1]A11!#REF!</definedName>
    <definedName name="_30__123Graph_C_CURRENT_6" hidden="1">[1]A11!#REF!</definedName>
    <definedName name="_31__123Graph_C_CURRENT_7" hidden="1">[1]A11!#REF!</definedName>
    <definedName name="_32__123Graph_C_CURRENT_8" hidden="1">[1]A11!#REF!</definedName>
    <definedName name="_33__123Graph_C_CURRENT_9" hidden="1">[1]A11!#REF!</definedName>
    <definedName name="_34__123Graph_D_CURRENT" hidden="1">[1]A11!#REF!</definedName>
    <definedName name="_35__123Graph_D_CURRENT_1" hidden="1">[1]A11!#REF!</definedName>
    <definedName name="_36__123Graph_D_CURRENT_10" hidden="1">[1]A11!#REF!</definedName>
    <definedName name="_37__123Graph_D_CURRENT_2" hidden="1">[1]A11!#REF!</definedName>
    <definedName name="_38__123Graph_D_CURRENT_3" hidden="1">[1]A11!#REF!</definedName>
    <definedName name="_39__123Graph_D_CURRENT_4" hidden="1">[1]A11!#REF!</definedName>
    <definedName name="_4__123Graph_A_CURRENT_2" hidden="1">[1]A11!#REF!</definedName>
    <definedName name="_40__123Graph_D_CURRENT_5" hidden="1">[1]A11!#REF!</definedName>
    <definedName name="_41__123Graph_D_CURRENT_6" hidden="1">[1]A11!#REF!</definedName>
    <definedName name="_42__123Graph_D_CURRENT_7" hidden="1">[1]A11!#REF!</definedName>
    <definedName name="_43__123Graph_D_CURRENT_8" hidden="1">[1]A11!#REF!</definedName>
    <definedName name="_44__123Graph_D_CURRENT_9" hidden="1">[1]A11!#REF!</definedName>
    <definedName name="_45__123Graph_E_CURRENT" hidden="1">[1]A11!#REF!</definedName>
    <definedName name="_46__123Graph_E_CURRENT_1" hidden="1">[1]A11!#REF!</definedName>
    <definedName name="_47__123Graph_E_CURRENT_10" hidden="1">[1]A11!#REF!</definedName>
    <definedName name="_48__123Graph_E_CURRENT_2" hidden="1">[1]A11!#REF!</definedName>
    <definedName name="_49__123Graph_E_CURRENT_3" hidden="1">[1]A11!#REF!</definedName>
    <definedName name="_5__123Graph_A_CURRENT_3" hidden="1">[1]A11!#REF!</definedName>
    <definedName name="_50__123Graph_E_CURRENT_4" hidden="1">[1]A11!#REF!</definedName>
    <definedName name="_51__123Graph_E_CURRENT_5" hidden="1">[1]A11!#REF!</definedName>
    <definedName name="_52__123Graph_E_CURRENT_6" hidden="1">[1]A11!#REF!</definedName>
    <definedName name="_53__123Graph_E_CURRENT_7" hidden="1">[1]A11!#REF!</definedName>
    <definedName name="_54__123Graph_E_CURRENT_8" hidden="1">[1]A11!#REF!</definedName>
    <definedName name="_55__123Graph_E_CURRENT_9" hidden="1">[1]A11!#REF!</definedName>
    <definedName name="_56__123Graph_F_CURRENT" hidden="1">[1]A11!#REF!</definedName>
    <definedName name="_57__123Graph_F_CURRENT_1" hidden="1">[1]A11!#REF!</definedName>
    <definedName name="_58__123Graph_F_CURRENT_10" hidden="1">[1]A11!#REF!</definedName>
    <definedName name="_59__123Graph_F_CURRENT_2" hidden="1">[1]A11!#REF!</definedName>
    <definedName name="_6__123Graph_A_CURRENT_4" hidden="1">[1]A11!#REF!</definedName>
    <definedName name="_60__123Graph_F_CURRENT_3" hidden="1">[1]A11!#REF!</definedName>
    <definedName name="_61__123Graph_F_CURRENT_4" hidden="1">[1]A11!#REF!</definedName>
    <definedName name="_62__123Graph_F_CURRENT_5" hidden="1">[1]A11!#REF!</definedName>
    <definedName name="_63__123Graph_F_CURRENT_6" hidden="1">[1]A11!#REF!</definedName>
    <definedName name="_64__123Graph_F_CURRENT_7" hidden="1">[1]A11!#REF!</definedName>
    <definedName name="_65__123Graph_F_CURRENT_8" hidden="1">[1]A11!#REF!</definedName>
    <definedName name="_66__123Graph_F_CURRENT_9" hidden="1">[1]A11!#REF!</definedName>
    <definedName name="_7__123Graph_A_CURRENT_5" hidden="1">[1]A11!#REF!</definedName>
    <definedName name="_8__123Graph_A_CURRENT_6" hidden="1">[1]A11!#REF!</definedName>
    <definedName name="_9__123Graph_A_CURRENT_7" hidden="1">[1]A11!#REF!</definedName>
    <definedName name="_TAB3">#N/A</definedName>
    <definedName name="BEL">#N/A</definedName>
    <definedName name="Country_Mean">[2]!Country_Mean</definedName>
    <definedName name="DATE">[1]A11!#REF!</definedName>
    <definedName name="FRA">#N/A</definedName>
    <definedName name="GER">#N/A</definedName>
    <definedName name="ITA">#N/A</definedName>
    <definedName name="NOR">#N/A</definedName>
    <definedName name="_xlnm.Print_Area">#REF!</definedName>
    <definedName name="_xlnm.Print_Titles">#REF!</definedName>
    <definedName name="SPA">#N/A</definedName>
    <definedName name="SWI">#N/A</definedName>
    <definedName name="TABACT">#N/A</definedName>
    <definedName name="TRANSP">#N/A</definedName>
  </definedNames>
  <calcPr calcId="145621"/>
</workbook>
</file>

<file path=xl/calcChain.xml><?xml version="1.0" encoding="utf-8"?>
<calcChain xmlns="http://schemas.openxmlformats.org/spreadsheetml/2006/main">
  <c r="E34" i="24" l="1"/>
  <c r="I48" i="24"/>
  <c r="H49" i="24"/>
  <c r="I49" i="24"/>
  <c r="I51" i="24"/>
  <c r="I50" i="24"/>
  <c r="H52" i="24"/>
  <c r="I52" i="24"/>
  <c r="H53" i="24"/>
  <c r="F53" i="24"/>
  <c r="H54" i="24"/>
  <c r="I54" i="24"/>
  <c r="H47" i="24"/>
  <c r="H39" i="24"/>
  <c r="I39" i="24"/>
  <c r="H38" i="24"/>
  <c r="I38" i="24"/>
  <c r="H37" i="24"/>
  <c r="H41" i="24"/>
  <c r="H42" i="24"/>
  <c r="F42" i="24"/>
  <c r="H45" i="24"/>
  <c r="I45" i="24"/>
  <c r="F44" i="24"/>
  <c r="I44" i="24"/>
  <c r="H43" i="24"/>
  <c r="I43" i="24"/>
  <c r="I33" i="24"/>
  <c r="H33" i="24"/>
  <c r="H14" i="24"/>
  <c r="I14" i="24"/>
  <c r="H11" i="24"/>
  <c r="F11" i="24"/>
  <c r="H15" i="24"/>
  <c r="I12" i="24"/>
  <c r="H13" i="24"/>
  <c r="H16" i="24"/>
  <c r="I16" i="24"/>
  <c r="I21" i="24"/>
  <c r="H18" i="24"/>
  <c r="I18" i="24"/>
  <c r="I17" i="24"/>
  <c r="H25" i="24"/>
  <c r="I25" i="24"/>
  <c r="H22" i="24"/>
  <c r="I22" i="24"/>
  <c r="H19" i="24"/>
  <c r="I19" i="24"/>
  <c r="H24" i="24"/>
  <c r="I26" i="24"/>
  <c r="H29" i="24"/>
  <c r="I29" i="24"/>
  <c r="H23" i="24"/>
  <c r="I23" i="24"/>
  <c r="H27" i="24"/>
  <c r="H32" i="24"/>
  <c r="I32" i="24"/>
  <c r="H28" i="24"/>
  <c r="I28" i="24"/>
  <c r="H30" i="24"/>
  <c r="H31" i="24"/>
  <c r="I10" i="24"/>
  <c r="H10" i="24"/>
  <c r="H48" i="24"/>
  <c r="I41" i="24"/>
  <c r="I37" i="24"/>
  <c r="I42" i="24"/>
  <c r="I40" i="24"/>
  <c r="I35" i="24"/>
  <c r="I36" i="24"/>
  <c r="I31" i="24"/>
  <c r="H20" i="24"/>
  <c r="I15" i="24"/>
  <c r="I13" i="24"/>
  <c r="H12" i="24"/>
  <c r="I11" i="24"/>
  <c r="F41" i="24"/>
  <c r="F16" i="24"/>
  <c r="H44" i="24"/>
  <c r="F33" i="24"/>
  <c r="I24" i="24"/>
  <c r="I53" i="24"/>
  <c r="F26" i="24"/>
  <c r="F17" i="24"/>
  <c r="F30" i="24"/>
  <c r="F20" i="24"/>
  <c r="F35" i="24"/>
  <c r="F22" i="24"/>
  <c r="F21" i="24"/>
  <c r="F50" i="24"/>
  <c r="F25" i="24"/>
  <c r="F48" i="24"/>
  <c r="H21" i="24"/>
  <c r="H35" i="24"/>
  <c r="F36" i="24"/>
  <c r="F51" i="24"/>
  <c r="H26" i="24"/>
  <c r="F23" i="24"/>
  <c r="F38" i="24"/>
  <c r="I30" i="24"/>
  <c r="F27" i="24"/>
  <c r="F13" i="24"/>
  <c r="F12" i="24"/>
  <c r="I20" i="24"/>
  <c r="I27" i="24"/>
  <c r="F40" i="24"/>
  <c r="F47" i="24"/>
  <c r="F10" i="24"/>
  <c r="F43" i="24"/>
  <c r="F14" i="24"/>
  <c r="F18" i="24"/>
  <c r="H50" i="24"/>
  <c r="F29" i="24"/>
  <c r="F24" i="24"/>
  <c r="F37" i="24"/>
  <c r="F19" i="24"/>
  <c r="F32" i="24"/>
  <c r="F39" i="24"/>
  <c r="F45" i="24"/>
  <c r="F15" i="24"/>
  <c r="H17" i="24"/>
  <c r="F54" i="24"/>
  <c r="F31" i="24"/>
  <c r="F49" i="24"/>
  <c r="F52" i="24"/>
  <c r="H51" i="24"/>
  <c r="H40" i="24"/>
  <c r="I47" i="24"/>
  <c r="F28" i="24"/>
  <c r="H36" i="24"/>
  <c r="D34" i="24"/>
  <c r="F34" i="24"/>
</calcChain>
</file>

<file path=xl/sharedStrings.xml><?xml version="1.0" encoding="utf-8"?>
<sst xmlns="http://schemas.openxmlformats.org/spreadsheetml/2006/main" count="199" uniqueCount="149">
  <si>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</si>
  <si>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</si>
  <si>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</si>
  <si>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</si>
  <si>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</si>
  <si>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</si>
  <si>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</si>
  <si>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</si>
  <si>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</si>
  <si>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</si>
  <si>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</si>
  <si>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</si>
  <si>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</si>
  <si>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</si>
  <si>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</si>
  <si>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</si>
  <si>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</si>
  <si>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</si>
  <si>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</si>
  <si>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</si>
  <si>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</si>
  <si>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</si>
  <si>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</si>
  <si>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</si>
  <si>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</si>
  <si>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</si>
  <si>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</si>
  <si>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</si>
  <si>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</si>
  <si>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</si>
  <si>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Men</t>
  </si>
  <si>
    <t>Women</t>
  </si>
  <si>
    <t>Femmes</t>
  </si>
  <si>
    <t>Hommes</t>
  </si>
  <si>
    <t>Différence Femmes-Hommes</t>
  </si>
  <si>
    <t>Difference Women-Men</t>
  </si>
  <si>
    <t>OECD</t>
  </si>
  <si>
    <t>JPN</t>
  </si>
  <si>
    <t>FRA</t>
  </si>
  <si>
    <t>CHE</t>
  </si>
  <si>
    <t>ESP</t>
  </si>
  <si>
    <t>AUS</t>
  </si>
  <si>
    <t>ITA</t>
  </si>
  <si>
    <t>FIN</t>
  </si>
  <si>
    <t>CAN</t>
  </si>
  <si>
    <t>NOR</t>
  </si>
  <si>
    <t>SWE</t>
  </si>
  <si>
    <t>AUT</t>
  </si>
  <si>
    <t>BEL</t>
  </si>
  <si>
    <t>ISL</t>
  </si>
  <si>
    <t>DEU</t>
  </si>
  <si>
    <t>NZL</t>
  </si>
  <si>
    <t>LUX</t>
  </si>
  <si>
    <t>IRL</t>
  </si>
  <si>
    <t>PRT</t>
  </si>
  <si>
    <t>KOR</t>
  </si>
  <si>
    <t>NLD</t>
  </si>
  <si>
    <t>USA</t>
  </si>
  <si>
    <t>GRC</t>
  </si>
  <si>
    <t>GBR</t>
  </si>
  <si>
    <t>DNK</t>
  </si>
  <si>
    <t>MEX</t>
  </si>
  <si>
    <t>POL</t>
  </si>
  <si>
    <t>CZE</t>
  </si>
  <si>
    <t>HUN</t>
  </si>
  <si>
    <t>SVK</t>
  </si>
  <si>
    <t>TUR</t>
  </si>
  <si>
    <t>OCDE</t>
  </si>
  <si>
    <t>Japon</t>
  </si>
  <si>
    <t>Espagne</t>
  </si>
  <si>
    <t>Suisse</t>
  </si>
  <si>
    <t>Italie</t>
  </si>
  <si>
    <t>Australie</t>
  </si>
  <si>
    <t>Finlande</t>
  </si>
  <si>
    <t>Islande</t>
  </si>
  <si>
    <t>Norvège</t>
  </si>
  <si>
    <t>Suède</t>
  </si>
  <si>
    <t>Autriche</t>
  </si>
  <si>
    <t>Allemagne</t>
  </si>
  <si>
    <t>Corée</t>
  </si>
  <si>
    <t>Belgique</t>
  </si>
  <si>
    <t>Irlande</t>
  </si>
  <si>
    <t>Grèce</t>
  </si>
  <si>
    <t>Pays-Bas</t>
  </si>
  <si>
    <t>Nouvelle-Zélande</t>
  </si>
  <si>
    <t>Royaume-Uni</t>
  </si>
  <si>
    <t>Danemark</t>
  </si>
  <si>
    <t>États-Unis</t>
  </si>
  <si>
    <t>République tchèque</t>
  </si>
  <si>
    <t>Pologne</t>
  </si>
  <si>
    <t>République slovaque</t>
  </si>
  <si>
    <t>Mexique</t>
  </si>
  <si>
    <t>Hongrie</t>
  </si>
  <si>
    <t>Turquie</t>
  </si>
  <si>
    <t>Chile</t>
  </si>
  <si>
    <t>Estonia</t>
  </si>
  <si>
    <t>Israel</t>
  </si>
  <si>
    <t>Slovenia</t>
  </si>
  <si>
    <t>Chili</t>
  </si>
  <si>
    <t>Estonie</t>
  </si>
  <si>
    <t>Israël</t>
  </si>
  <si>
    <t>La Slovénie</t>
  </si>
  <si>
    <t>Argentina</t>
  </si>
  <si>
    <t>Brazil</t>
  </si>
  <si>
    <t>China</t>
  </si>
  <si>
    <t>India</t>
  </si>
  <si>
    <t>Indonesia</t>
  </si>
  <si>
    <t>Russian Federation</t>
  </si>
  <si>
    <t>Saudi Arabia</t>
  </si>
  <si>
    <t>South Africa</t>
  </si>
  <si>
    <t>Argentine</t>
  </si>
  <si>
    <t>Brésil</t>
  </si>
  <si>
    <t>Chine</t>
  </si>
  <si>
    <t>Inde</t>
  </si>
  <si>
    <t>Indonésie</t>
  </si>
  <si>
    <t>Fédération de Russie</t>
  </si>
  <si>
    <t>Arabie Saoudite</t>
  </si>
  <si>
    <t>Afrique du Sud</t>
  </si>
  <si>
    <t>SVN</t>
  </si>
  <si>
    <t>ISR</t>
  </si>
  <si>
    <t>EST</t>
  </si>
  <si>
    <t>CHL</t>
  </si>
  <si>
    <t>ARG</t>
  </si>
  <si>
    <t>BRA</t>
  </si>
  <si>
    <t>CHN</t>
  </si>
  <si>
    <t>IND</t>
  </si>
  <si>
    <t>IDS</t>
  </si>
  <si>
    <t>RUS</t>
  </si>
  <si>
    <t>SAU</t>
  </si>
  <si>
    <t>ZAF</t>
  </si>
  <si>
    <t>Pays:</t>
  </si>
  <si>
    <t>Countries:</t>
  </si>
  <si>
    <t>Republic of Korea</t>
  </si>
  <si>
    <t>United States of America</t>
  </si>
  <si>
    <t>Slovakia</t>
  </si>
  <si>
    <t xml:space="preserve">Life expectancy at birth </t>
  </si>
  <si>
    <t>2015-2020</t>
  </si>
  <si>
    <t>OECD member</t>
  </si>
  <si>
    <t>LVA</t>
  </si>
  <si>
    <t>Latvia</t>
  </si>
  <si>
    <t>Lettonie</t>
  </si>
  <si>
    <t>Czechia</t>
  </si>
  <si>
    <t>5.2. Life expectancy at birth, in years, men and women, born in 2015-20</t>
  </si>
  <si>
    <r>
      <t xml:space="preserve">Source: United Nations, </t>
    </r>
    <r>
      <rPr>
        <i/>
        <sz val="8"/>
        <color indexed="8"/>
        <rFont val="Arial Narrow"/>
        <family val="2"/>
      </rPr>
      <t>World Population Prospects - 2017 Revision.</t>
    </r>
  </si>
  <si>
    <t>Pensions at a Glance 2017 - © OECD 2017</t>
  </si>
  <si>
    <t>Chapter 5</t>
  </si>
  <si>
    <t>Figure 5.2. Life expectancy at birth, in years, men and women, born in 2015-20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</si>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</sst>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General_)"/>
  </numFmts>
  <fonts count="17" x14ac:knownFonts="1">
    <font>
      <sz val="10"/>
      <name val="Times New Roman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name val="Arial"/>
      <family val="2"/>
    </font>
    <font>
      <i/>
      <sz val="8"/>
      <color indexed="8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3" fontId="5" fillId="0" borderId="0">
      <alignment horizontal="right"/>
    </xf>
    <xf numFmtId="165" fontId="5" fillId="0" borderId="0">
      <alignment horizontal="right" vertical="top"/>
    </xf>
    <xf numFmtId="166" fontId="5" fillId="0" borderId="0">
      <alignment horizontal="right" vertical="top"/>
    </xf>
    <xf numFmtId="3" fontId="5" fillId="0" borderId="0">
      <alignment horizontal="right"/>
    </xf>
    <xf numFmtId="165" fontId="5" fillId="0" borderId="0">
      <alignment horizontal="right" vertical="top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1" fontId="5" fillId="0" borderId="0">
      <alignment vertical="top"/>
    </xf>
    <xf numFmtId="1" fontId="5" fillId="0" borderId="0">
      <alignment horizontal="right" vertical="top"/>
    </xf>
    <xf numFmtId="167" fontId="5" fillId="0" borderId="0">
      <alignment horizontal="right" vertical="top"/>
    </xf>
    <xf numFmtId="167" fontId="2" fillId="0" borderId="0" applyNumberFormat="0" applyBorder="0" applyAlignment="0"/>
    <xf numFmtId="167" fontId="2" fillId="0" borderId="0" applyNumberFormat="0" applyBorder="0" applyAlignment="0"/>
    <xf numFmtId="1" fontId="5" fillId="0" borderId="0">
      <alignment vertical="top" wrapText="1"/>
    </xf>
    <xf numFmtId="0" fontId="4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164" fontId="9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6" fillId="3" borderId="0" xfId="17" applyFill="1" applyAlignment="1"/>
  </cellXfs>
  <cellStyles count="18">
    <cellStyle name="Comma(0)" xfId="1"/>
    <cellStyle name="comma(1)" xfId="2"/>
    <cellStyle name="Comma(3)" xfId="3"/>
    <cellStyle name="Comma[0]" xfId="4"/>
    <cellStyle name="Comma[1]" xfId="5"/>
    <cellStyle name="Comma0" xfId="6"/>
    <cellStyle name="Currency0" xfId="7"/>
    <cellStyle name="Date" xfId="8"/>
    <cellStyle name="Fixed" xfId="9"/>
    <cellStyle name="Hyperlink" xfId="17" builtinId="8"/>
    <cellStyle name="Normal" xfId="0" builtinId="0"/>
    <cellStyle name="Normal 2" xfId="10"/>
    <cellStyle name="Normal-droit" xfId="11"/>
    <cellStyle name="Normal-droite" xfId="12"/>
    <cellStyle name="Snorm" xfId="13"/>
    <cellStyle name="socxn" xfId="14"/>
    <cellStyle name="Wrapped" xfId="15"/>
    <cellStyle name="標準_SOCX_JPN97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"/>
          <c:w val="0.98906927548920154"/>
          <c:h val="0.86549536508917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Data!$C$10:$C$54</c:f>
              <c:strCache>
                <c:ptCount val="45"/>
                <c:pt idx="0">
                  <c:v>Japan</c:v>
                </c:pt>
                <c:pt idx="1">
                  <c:v>Spain</c:v>
                </c:pt>
                <c:pt idx="2">
                  <c:v>France</c:v>
                </c:pt>
                <c:pt idx="3">
                  <c:v>Switzerland</c:v>
                </c:pt>
                <c:pt idx="4">
                  <c:v>Italy</c:v>
                </c:pt>
                <c:pt idx="5">
                  <c:v>Korea</c:v>
                </c:pt>
                <c:pt idx="6">
                  <c:v>Australia</c:v>
                </c:pt>
                <c:pt idx="7">
                  <c:v>Canada</c:v>
                </c:pt>
                <c:pt idx="8">
                  <c:v>Iceland</c:v>
                </c:pt>
                <c:pt idx="9">
                  <c:v>Sweden</c:v>
                </c:pt>
                <c:pt idx="10">
                  <c:v>Finland</c:v>
                </c:pt>
                <c:pt idx="11">
                  <c:v>Israel</c:v>
                </c:pt>
                <c:pt idx="12">
                  <c:v>Portugal</c:v>
                </c:pt>
                <c:pt idx="13">
                  <c:v>Norway</c:v>
                </c:pt>
                <c:pt idx="14">
                  <c:v>Austria</c:v>
                </c:pt>
                <c:pt idx="15">
                  <c:v>Luxembourg</c:v>
                </c:pt>
                <c:pt idx="16">
                  <c:v>Greece</c:v>
                </c:pt>
                <c:pt idx="17">
                  <c:v>Slovenia</c:v>
                </c:pt>
                <c:pt idx="18">
                  <c:v>Netherlands</c:v>
                </c:pt>
                <c:pt idx="19">
                  <c:v>New Zealand</c:v>
                </c:pt>
                <c:pt idx="20">
                  <c:v>Belgium</c:v>
                </c:pt>
                <c:pt idx="21">
                  <c:v>Ireland</c:v>
                </c:pt>
                <c:pt idx="22">
                  <c:v>Germany</c:v>
                </c:pt>
                <c:pt idx="23">
                  <c:v>United Kingdom</c:v>
                </c:pt>
                <c:pt idx="24">
                  <c:v>OECD</c:v>
                </c:pt>
                <c:pt idx="25">
                  <c:v>Denmark</c:v>
                </c:pt>
                <c:pt idx="26">
                  <c:v>Chile</c:v>
                </c:pt>
                <c:pt idx="27">
                  <c:v>Estonia</c:v>
                </c:pt>
                <c:pt idx="28">
                  <c:v>United States</c:v>
                </c:pt>
                <c:pt idx="29">
                  <c:v>Czech Republic</c:v>
                </c:pt>
                <c:pt idx="30">
                  <c:v>Poland</c:v>
                </c:pt>
                <c:pt idx="31">
                  <c:v>Slovak Republic</c:v>
                </c:pt>
                <c:pt idx="32">
                  <c:v>Mexico</c:v>
                </c:pt>
                <c:pt idx="33">
                  <c:v>Hungary</c:v>
                </c:pt>
                <c:pt idx="34">
                  <c:v>Latvia</c:v>
                </c:pt>
                <c:pt idx="35">
                  <c:v>Turkey</c:v>
                </c:pt>
                <c:pt idx="37">
                  <c:v>Argentina</c:v>
                </c:pt>
                <c:pt idx="38">
                  <c:v>Brazil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Indonesia</c:v>
                </c:pt>
                <c:pt idx="43">
                  <c:v>India</c:v>
                </c:pt>
                <c:pt idx="44">
                  <c:v>South Africa</c:v>
                </c:pt>
              </c:strCache>
            </c:strRef>
          </c:cat>
          <c:val>
            <c:numRef>
              <c:f>Data!$D$10:$D$54</c:f>
              <c:numCache>
                <c:formatCode>0.0</c:formatCode>
                <c:ptCount val="45"/>
                <c:pt idx="0">
                  <c:v>87.181129999999996</c:v>
                </c:pt>
                <c:pt idx="1">
                  <c:v>86.046875999999997</c:v>
                </c:pt>
                <c:pt idx="2">
                  <c:v>85.671312</c:v>
                </c:pt>
                <c:pt idx="3">
                  <c:v>85.415907000000004</c:v>
                </c:pt>
                <c:pt idx="4">
                  <c:v>85.361378999999999</c:v>
                </c:pt>
                <c:pt idx="5">
                  <c:v>85.353997000000007</c:v>
                </c:pt>
                <c:pt idx="6">
                  <c:v>85.035218</c:v>
                </c:pt>
                <c:pt idx="7">
                  <c:v>84.428100999999998</c:v>
                </c:pt>
                <c:pt idx="8">
                  <c:v>84.419182000000006</c:v>
                </c:pt>
                <c:pt idx="9">
                  <c:v>84.379209000000003</c:v>
                </c:pt>
                <c:pt idx="10">
                  <c:v>84.359297999999995</c:v>
                </c:pt>
                <c:pt idx="11">
                  <c:v>84.320757999999998</c:v>
                </c:pt>
                <c:pt idx="12">
                  <c:v>84.285240000000002</c:v>
                </c:pt>
                <c:pt idx="13">
                  <c:v>84.276815999999997</c:v>
                </c:pt>
                <c:pt idx="14">
                  <c:v>84.180266000000003</c:v>
                </c:pt>
                <c:pt idx="15">
                  <c:v>84.151302000000001</c:v>
                </c:pt>
                <c:pt idx="16">
                  <c:v>84.001095000000007</c:v>
                </c:pt>
                <c:pt idx="17">
                  <c:v>83.934657999999999</c:v>
                </c:pt>
                <c:pt idx="18">
                  <c:v>83.773702</c:v>
                </c:pt>
                <c:pt idx="19">
                  <c:v>83.724399000000005</c:v>
                </c:pt>
                <c:pt idx="20">
                  <c:v>83.685767999999996</c:v>
                </c:pt>
                <c:pt idx="21">
                  <c:v>83.671171999999999</c:v>
                </c:pt>
                <c:pt idx="22">
                  <c:v>83.573268999999996</c:v>
                </c:pt>
                <c:pt idx="23">
                  <c:v>83.484164000000007</c:v>
                </c:pt>
                <c:pt idx="24">
                  <c:v>83.413339485714289</c:v>
                </c:pt>
                <c:pt idx="25">
                  <c:v>82.800298999999995</c:v>
                </c:pt>
                <c:pt idx="26">
                  <c:v>82.203899000000007</c:v>
                </c:pt>
                <c:pt idx="27">
                  <c:v>81.991900000000001</c:v>
                </c:pt>
                <c:pt idx="28">
                  <c:v>81.882178999999994</c:v>
                </c:pt>
                <c:pt idx="29">
                  <c:v>81.783899000000005</c:v>
                </c:pt>
                <c:pt idx="30">
                  <c:v>81.647797999999995</c:v>
                </c:pt>
                <c:pt idx="31">
                  <c:v>80.432497999999995</c:v>
                </c:pt>
                <c:pt idx="32">
                  <c:v>79.796700000000001</c:v>
                </c:pt>
                <c:pt idx="33">
                  <c:v>79.478296</c:v>
                </c:pt>
                <c:pt idx="34">
                  <c:v>79.395296000000002</c:v>
                </c:pt>
                <c:pt idx="35">
                  <c:v>79.3399</c:v>
                </c:pt>
                <c:pt idx="37">
                  <c:v>80.500500000000002</c:v>
                </c:pt>
                <c:pt idx="38">
                  <c:v>79.407597999999993</c:v>
                </c:pt>
                <c:pt idx="39">
                  <c:v>78.078997000000001</c:v>
                </c:pt>
                <c:pt idx="40">
                  <c:v>76.755396000000005</c:v>
                </c:pt>
                <c:pt idx="41">
                  <c:v>76.592298999999997</c:v>
                </c:pt>
                <c:pt idx="42">
                  <c:v>71.653700000000001</c:v>
                </c:pt>
                <c:pt idx="43">
                  <c:v>70.505498000000003</c:v>
                </c:pt>
                <c:pt idx="44">
                  <c:v>67.248501000000005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Data!$C$10:$C$54</c:f>
              <c:strCache>
                <c:ptCount val="45"/>
                <c:pt idx="0">
                  <c:v>Japan</c:v>
                </c:pt>
                <c:pt idx="1">
                  <c:v>Spain</c:v>
                </c:pt>
                <c:pt idx="2">
                  <c:v>France</c:v>
                </c:pt>
                <c:pt idx="3">
                  <c:v>Switzerland</c:v>
                </c:pt>
                <c:pt idx="4">
                  <c:v>Italy</c:v>
                </c:pt>
                <c:pt idx="5">
                  <c:v>Korea</c:v>
                </c:pt>
                <c:pt idx="6">
                  <c:v>Australia</c:v>
                </c:pt>
                <c:pt idx="7">
                  <c:v>Canada</c:v>
                </c:pt>
                <c:pt idx="8">
                  <c:v>Iceland</c:v>
                </c:pt>
                <c:pt idx="9">
                  <c:v>Sweden</c:v>
                </c:pt>
                <c:pt idx="10">
                  <c:v>Finland</c:v>
                </c:pt>
                <c:pt idx="11">
                  <c:v>Israel</c:v>
                </c:pt>
                <c:pt idx="12">
                  <c:v>Portugal</c:v>
                </c:pt>
                <c:pt idx="13">
                  <c:v>Norway</c:v>
                </c:pt>
                <c:pt idx="14">
                  <c:v>Austria</c:v>
                </c:pt>
                <c:pt idx="15">
                  <c:v>Luxembourg</c:v>
                </c:pt>
                <c:pt idx="16">
                  <c:v>Greece</c:v>
                </c:pt>
                <c:pt idx="17">
                  <c:v>Slovenia</c:v>
                </c:pt>
                <c:pt idx="18">
                  <c:v>Netherlands</c:v>
                </c:pt>
                <c:pt idx="19">
                  <c:v>New Zealand</c:v>
                </c:pt>
                <c:pt idx="20">
                  <c:v>Belgium</c:v>
                </c:pt>
                <c:pt idx="21">
                  <c:v>Ireland</c:v>
                </c:pt>
                <c:pt idx="22">
                  <c:v>Germany</c:v>
                </c:pt>
                <c:pt idx="23">
                  <c:v>United Kingdom</c:v>
                </c:pt>
                <c:pt idx="24">
                  <c:v>OECD</c:v>
                </c:pt>
                <c:pt idx="25">
                  <c:v>Denmark</c:v>
                </c:pt>
                <c:pt idx="26">
                  <c:v>Chile</c:v>
                </c:pt>
                <c:pt idx="27">
                  <c:v>Estonia</c:v>
                </c:pt>
                <c:pt idx="28">
                  <c:v>United States</c:v>
                </c:pt>
                <c:pt idx="29">
                  <c:v>Czech Republic</c:v>
                </c:pt>
                <c:pt idx="30">
                  <c:v>Poland</c:v>
                </c:pt>
                <c:pt idx="31">
                  <c:v>Slovak Republic</c:v>
                </c:pt>
                <c:pt idx="32">
                  <c:v>Mexico</c:v>
                </c:pt>
                <c:pt idx="33">
                  <c:v>Hungary</c:v>
                </c:pt>
                <c:pt idx="34">
                  <c:v>Latvia</c:v>
                </c:pt>
                <c:pt idx="35">
                  <c:v>Turkey</c:v>
                </c:pt>
                <c:pt idx="37">
                  <c:v>Argentina</c:v>
                </c:pt>
                <c:pt idx="38">
                  <c:v>Brazil</c:v>
                </c:pt>
                <c:pt idx="39">
                  <c:v>China</c:v>
                </c:pt>
                <c:pt idx="40">
                  <c:v>Russian Federation</c:v>
                </c:pt>
                <c:pt idx="41">
                  <c:v>Saudi Arabia</c:v>
                </c:pt>
                <c:pt idx="42">
                  <c:v>Indonesia</c:v>
                </c:pt>
                <c:pt idx="43">
                  <c:v>India</c:v>
                </c:pt>
                <c:pt idx="44">
                  <c:v>South Africa</c:v>
                </c:pt>
              </c:strCache>
            </c:strRef>
          </c:cat>
          <c:val>
            <c:numRef>
              <c:f>Data!$E$10:$E$54</c:f>
              <c:numCache>
                <c:formatCode>0.0</c:formatCode>
                <c:ptCount val="45"/>
                <c:pt idx="0">
                  <c:v>80.721654000000001</c:v>
                </c:pt>
                <c:pt idx="1">
                  <c:v>80.601389999999995</c:v>
                </c:pt>
                <c:pt idx="2">
                  <c:v>79.894267999999997</c:v>
                </c:pt>
                <c:pt idx="3">
                  <c:v>81.600188000000003</c:v>
                </c:pt>
                <c:pt idx="4">
                  <c:v>81.050916999999998</c:v>
                </c:pt>
                <c:pt idx="5">
                  <c:v>79.332999999999998</c:v>
                </c:pt>
                <c:pt idx="6">
                  <c:v>81.281806000000003</c:v>
                </c:pt>
                <c:pt idx="7">
                  <c:v>80.736908999999997</c:v>
                </c:pt>
                <c:pt idx="8">
                  <c:v>81.560905000000005</c:v>
                </c:pt>
                <c:pt idx="9">
                  <c:v>81.024113999999997</c:v>
                </c:pt>
                <c:pt idx="10">
                  <c:v>78.794803000000002</c:v>
                </c:pt>
                <c:pt idx="11">
                  <c:v>81.041307000000003</c:v>
                </c:pt>
                <c:pt idx="12">
                  <c:v>78.553898000000004</c:v>
                </c:pt>
                <c:pt idx="13">
                  <c:v>80.536908999999994</c:v>
                </c:pt>
                <c:pt idx="14">
                  <c:v>79.472967999999995</c:v>
                </c:pt>
                <c:pt idx="15">
                  <c:v>79.832459999999998</c:v>
                </c:pt>
                <c:pt idx="16">
                  <c:v>79.023672000000005</c:v>
                </c:pt>
                <c:pt idx="17">
                  <c:v>78.346338000000003</c:v>
                </c:pt>
                <c:pt idx="18">
                  <c:v>80.324476000000004</c:v>
                </c:pt>
                <c:pt idx="19">
                  <c:v>80.446201000000002</c:v>
                </c:pt>
                <c:pt idx="20">
                  <c:v>79.021353000000005</c:v>
                </c:pt>
                <c:pt idx="21">
                  <c:v>79.762062999999998</c:v>
                </c:pt>
                <c:pt idx="22">
                  <c:v>78.954076000000001</c:v>
                </c:pt>
                <c:pt idx="23">
                  <c:v>80.015128000000004</c:v>
                </c:pt>
                <c:pt idx="24">
                  <c:v>78.347773714285722</c:v>
                </c:pt>
                <c:pt idx="25">
                  <c:v>79.011888999999996</c:v>
                </c:pt>
                <c:pt idx="26">
                  <c:v>77.314597000000006</c:v>
                </c:pt>
                <c:pt idx="27">
                  <c:v>73.013198000000003</c:v>
                </c:pt>
                <c:pt idx="28">
                  <c:v>77.331896999999998</c:v>
                </c:pt>
                <c:pt idx="29">
                  <c:v>76.044300000000007</c:v>
                </c:pt>
                <c:pt idx="30">
                  <c:v>73.923599999999993</c:v>
                </c:pt>
                <c:pt idx="31">
                  <c:v>73.473697000000001</c:v>
                </c:pt>
                <c:pt idx="32">
                  <c:v>75.027199999999993</c:v>
                </c:pt>
                <c:pt idx="33">
                  <c:v>72.490797000000001</c:v>
                </c:pt>
                <c:pt idx="34">
                  <c:v>69.729500000000002</c:v>
                </c:pt>
                <c:pt idx="35">
                  <c:v>72.880601999999996</c:v>
                </c:pt>
                <c:pt idx="37">
                  <c:v>73.064800000000005</c:v>
                </c:pt>
                <c:pt idx="38">
                  <c:v>72.203201000000007</c:v>
                </c:pt>
                <c:pt idx="39">
                  <c:v>75.006399999999999</c:v>
                </c:pt>
                <c:pt idx="40">
                  <c:v>65.594398999999996</c:v>
                </c:pt>
                <c:pt idx="41">
                  <c:v>73.497900999999999</c:v>
                </c:pt>
                <c:pt idx="42">
                  <c:v>67.349000000000004</c:v>
                </c:pt>
                <c:pt idx="43">
                  <c:v>67.418501000000006</c:v>
                </c:pt>
                <c:pt idx="44">
                  <c:v>60.223018000000003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616704"/>
        <c:axId val="148618240"/>
      </c:barChart>
      <c:catAx>
        <c:axId val="148616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182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861824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1670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9</xdr:col>
      <xdr:colOff>114300</xdr:colOff>
      <xdr:row>22</xdr:row>
      <xdr:rowOff>85725</xdr:rowOff>
    </xdr:to>
    <xdr:graphicFrame macro="">
      <xdr:nvGraphicFramePr>
        <xdr:cNvPr id="43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0.01522</cdr:y>
    </cdr:from>
    <cdr:to>
      <cdr:x>0.98265</cdr:x>
      <cdr:y>0.08898</cdr:y>
    </cdr:to>
    <cdr:grpSp>
      <cdr:nvGrpSpPr>
        <cdr:cNvPr id="20" name="xlamLegendGroup1"/>
        <cdr:cNvGrpSpPr/>
      </cdr:nvGrpSpPr>
      <cdr:grpSpPr>
        <a:xfrm xmlns:a="http://schemas.openxmlformats.org/drawingml/2006/main">
          <a:off x="277384" y="37982"/>
          <a:ext cx="5310382" cy="184072"/>
          <a:chOff x="0" y="-11882"/>
          <a:chExt cx="5424600" cy="188682"/>
        </a:xfrm>
      </cdr:grpSpPr>
      <cdr:sp macro="" textlink="">
        <cdr:nvSpPr>
          <cdr:cNvPr id="30" name="xlamLegend1"/>
          <cdr:cNvSpPr/>
        </cdr:nvSpPr>
        <cdr:spPr>
          <a:xfrm xmlns:a="http://schemas.openxmlformats.org/drawingml/2006/main">
            <a:off x="0" y="0"/>
            <a:ext cx="542460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2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3499" y="43400"/>
            <a:ext cx="383220" cy="119293"/>
            <a:chOff x="1513500" y="43400"/>
            <a:chExt cx="383220" cy="119293"/>
          </a:xfrm>
        </cdr:grpSpPr>
      </cdr:grpSp>
      <cdr:grpSp>
        <cdr:nvGrpSpPr>
          <cdr:cNvPr id="441348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513499" y="43400"/>
            <a:ext cx="383220" cy="120658"/>
            <a:chOff x="1513500" y="43400"/>
            <a:chExt cx="383220" cy="120658"/>
          </a:xfrm>
        </cdr:grpSpPr>
        <cdr:sp macro="" textlink="">
          <cdr:nvSpPr>
            <cdr:cNvPr id="35" name="xlamLegendSymbol11"/>
            <cdr:cNvSpPr/>
          </cdr:nvSpPr>
          <cdr:spPr>
            <a:xfrm xmlns:a="http://schemas.openxmlformats.org/drawingml/2006/main">
              <a:off x="1513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6" name="xlamLegendText11"/>
            <cdr:cNvSpPr txBox="1"/>
          </cdr:nvSpPr>
          <cdr:spPr>
            <a:xfrm xmlns:a="http://schemas.openxmlformats.org/drawingml/2006/main">
              <a:off x="1729500" y="43400"/>
              <a:ext cx="167220" cy="12065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Men</a:t>
              </a:r>
            </a:p>
          </cdr:txBody>
        </cdr:sp>
      </cdr:grpSp>
      <cdr:grpSp>
        <cdr:nvGrpSpPr>
          <cdr:cNvPr id="24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491566" y="-11882"/>
            <a:ext cx="506016" cy="165860"/>
            <a:chOff x="3542365" y="38770"/>
            <a:chExt cx="500540" cy="119293"/>
          </a:xfrm>
        </cdr:grpSpPr>
      </cdr:grpSp>
      <cdr:grpSp>
        <cdr:nvGrpSpPr>
          <cdr:cNvPr id="441350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542366" y="38918"/>
            <a:ext cx="500541" cy="120659"/>
            <a:chOff x="3542365" y="38919"/>
            <a:chExt cx="500540" cy="120659"/>
          </a:xfrm>
        </cdr:grpSpPr>
        <cdr:sp macro="" textlink="">
          <cdr:nvSpPr>
            <cdr:cNvPr id="33" name="xlamLegendSymbol21"/>
            <cdr:cNvSpPr/>
          </cdr:nvSpPr>
          <cdr:spPr>
            <a:xfrm xmlns:a="http://schemas.openxmlformats.org/drawingml/2006/main">
              <a:off x="3542365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34" name="xlamLegendText21"/>
            <cdr:cNvSpPr txBox="1"/>
          </cdr:nvSpPr>
          <cdr:spPr>
            <a:xfrm xmlns:a="http://schemas.openxmlformats.org/drawingml/2006/main">
              <a:off x="3746782" y="38919"/>
              <a:ext cx="296123" cy="120659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/>
                </a:rPr>
                <a:t>Women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APW94\SOPTABLE\ANNEXE\Restruct\ANXA0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LS\APPLIC\SID\EDUCAT\EAG\IND\1997\DATA\ENGLISH\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showGridLines="0" tabSelected="1" zoomScaleNormal="100" workbookViewId="0">
      <selection activeCell="A3" sqref="A3:J18"/>
    </sheetView>
  </sheetViews>
  <sheetFormatPr defaultRowHeight="12.75" x14ac:dyDescent="0.2"/>
  <cols>
    <col min="7" max="7" width="22.83203125" style="1" customWidth="1"/>
    <col min="10" max="10" width="2.33203125" customWidth="1"/>
    <col min="14" max="14" width="2.6640625" customWidth="1"/>
  </cols>
  <sheetData>
    <row r="1" spans="1:13" s="32" customFormat="1" x14ac:dyDescent="0.2">
      <c r="A1" s="33" t="s">
        <v>144</v>
      </c>
      <c r="G1" s="31"/>
    </row>
    <row r="2" spans="1:13" s="32" customFormat="1" x14ac:dyDescent="0.2">
      <c r="A2" s="32" t="s">
        <v>145</v>
      </c>
      <c r="B2" s="32" t="s">
        <v>146</v>
      </c>
      <c r="G2" s="31"/>
    </row>
    <row r="3" spans="1:13" s="32" customFormat="1" x14ac:dyDescent="0.2">
      <c r="A3" s="32" t="s">
        <v>147</v>
      </c>
      <c r="G3" s="31"/>
    </row>
    <row r="4" spans="1:13" s="32" customFormat="1" x14ac:dyDescent="0.2">
      <c r="A4" s="33" t="s">
        <v>148</v>
      </c>
      <c r="G4" s="31"/>
    </row>
    <row r="5" spans="1:13" s="32" customFormat="1" x14ac:dyDescent="0.2">
      <c r="G5" s="31"/>
    </row>
    <row r="6" spans="1:13" ht="16.5" x14ac:dyDescent="0.3">
      <c r="A6" s="28" t="s">
        <v>142</v>
      </c>
      <c r="B6" s="28"/>
      <c r="C6" s="28"/>
      <c r="D6" s="28"/>
      <c r="E6" s="28"/>
      <c r="F6" s="28"/>
      <c r="G6" s="28"/>
      <c r="H6" s="28"/>
      <c r="I6" s="28"/>
      <c r="J6" s="28"/>
      <c r="K6" s="22"/>
      <c r="L6" s="22"/>
      <c r="M6" s="22"/>
    </row>
    <row r="7" spans="1:13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0"/>
      <c r="L7" s="20"/>
      <c r="M7" s="20"/>
    </row>
    <row r="8" spans="1:13" s="2" customForma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1"/>
      <c r="L8" s="21"/>
      <c r="M8" s="21"/>
    </row>
    <row r="9" spans="1:13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</row>
    <row r="10" spans="1:13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0"/>
      <c r="L10" s="20"/>
      <c r="M10" s="20"/>
    </row>
    <row r="11" spans="1:13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0"/>
      <c r="L11" s="20"/>
      <c r="M11" s="20"/>
    </row>
    <row r="12" spans="1:13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0"/>
      <c r="L12" s="20"/>
      <c r="M12" s="20"/>
    </row>
    <row r="13" spans="1:13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0"/>
      <c r="L13" s="20"/>
      <c r="M13" s="20"/>
    </row>
    <row r="14" spans="1:13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20"/>
    </row>
    <row r="15" spans="1:13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0"/>
      <c r="L15" s="20"/>
      <c r="M15" s="20"/>
    </row>
    <row r="16" spans="1:13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0"/>
      <c r="L16" s="20"/>
      <c r="M16" s="20"/>
    </row>
    <row r="17" spans="1:13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3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0"/>
      <c r="L19" s="20"/>
      <c r="M19" s="20"/>
    </row>
    <row r="20" spans="1:13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0"/>
      <c r="L20" s="20"/>
      <c r="M20" s="20"/>
    </row>
    <row r="21" spans="1:13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0"/>
      <c r="L21" s="20"/>
      <c r="M21" s="20"/>
    </row>
    <row r="22" spans="1:13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0"/>
      <c r="L22" s="20"/>
      <c r="M22" s="20"/>
    </row>
    <row r="23" spans="1:13" ht="4.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0"/>
      <c r="L23" s="20"/>
      <c r="M23" s="20"/>
    </row>
    <row r="24" spans="1:13" ht="13.5" x14ac:dyDescent="0.25">
      <c r="A24" s="26" t="s">
        <v>143</v>
      </c>
      <c r="B24" s="27"/>
      <c r="C24" s="27"/>
      <c r="D24" s="27"/>
      <c r="E24" s="27"/>
      <c r="F24" s="27"/>
      <c r="G24" s="27"/>
      <c r="H24" s="27"/>
      <c r="I24" s="27"/>
      <c r="J24" s="23"/>
      <c r="K24" s="20"/>
      <c r="L24" s="20"/>
      <c r="M24" s="20"/>
    </row>
    <row r="25" spans="1:13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8" x14ac:dyDescent="0.2">
      <c r="A33" s="5"/>
      <c r="B33" s="4"/>
      <c r="C33" s="4"/>
      <c r="D33" s="4"/>
      <c r="E33" s="4"/>
      <c r="F33" s="4"/>
      <c r="G33" s="3"/>
      <c r="H33" s="4"/>
    </row>
  </sheetData>
  <mergeCells count="3">
    <mergeCell ref="A32:M32"/>
    <mergeCell ref="A24:I24"/>
    <mergeCell ref="A6:J6"/>
  </mergeCells>
  <phoneticPr fontId="1" type="noConversion"/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74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62"/>
  <sheetViews>
    <sheetView zoomScaleNormal="100" workbookViewId="0">
      <selection activeCell="D49" sqref="D49"/>
    </sheetView>
  </sheetViews>
  <sheetFormatPr defaultRowHeight="12.75" x14ac:dyDescent="0.2"/>
  <cols>
    <col min="1" max="1" width="23" style="6" customWidth="1"/>
    <col min="2" max="3" width="20.83203125" style="6" customWidth="1"/>
    <col min="4" max="6" width="28.83203125" style="6" customWidth="1"/>
    <col min="7" max="9" width="9.33203125" style="6"/>
    <col min="10" max="10" width="21" style="6" bestFit="1" customWidth="1"/>
    <col min="11" max="16384" width="9.33203125" style="6"/>
  </cols>
  <sheetData>
    <row r="1" spans="1:10" s="32" customFormat="1" x14ac:dyDescent="0.2">
      <c r="A1" s="33" t="s">
        <v>144</v>
      </c>
    </row>
    <row r="2" spans="1:10" s="32" customFormat="1" x14ac:dyDescent="0.2">
      <c r="A2" s="32" t="s">
        <v>145</v>
      </c>
      <c r="B2" s="32" t="s">
        <v>146</v>
      </c>
    </row>
    <row r="3" spans="1:10" s="32" customFormat="1" x14ac:dyDescent="0.2">
      <c r="A3" s="32" t="s">
        <v>147</v>
      </c>
    </row>
    <row r="4" spans="1:10" s="32" customFormat="1" x14ac:dyDescent="0.2">
      <c r="A4" s="33" t="s">
        <v>148</v>
      </c>
    </row>
    <row r="5" spans="1:10" s="32" customFormat="1" x14ac:dyDescent="0.2"/>
    <row r="6" spans="1:10" s="16" customFormat="1" x14ac:dyDescent="0.2"/>
    <row r="7" spans="1:10" x14ac:dyDescent="0.2">
      <c r="D7" s="7"/>
    </row>
    <row r="8" spans="1:10" x14ac:dyDescent="0.2">
      <c r="A8" s="10" t="s">
        <v>135</v>
      </c>
      <c r="B8" s="10" t="s">
        <v>136</v>
      </c>
      <c r="C8" s="10"/>
      <c r="D8" s="18" t="s">
        <v>31</v>
      </c>
      <c r="E8" s="18" t="s">
        <v>30</v>
      </c>
      <c r="F8" s="18" t="s">
        <v>35</v>
      </c>
      <c r="G8" s="29" t="s">
        <v>137</v>
      </c>
      <c r="H8" s="19"/>
      <c r="I8" s="19"/>
      <c r="J8" s="10"/>
    </row>
    <row r="9" spans="1:10" x14ac:dyDescent="0.2">
      <c r="A9" s="8" t="s">
        <v>131</v>
      </c>
      <c r="B9" s="8"/>
      <c r="C9" s="8"/>
      <c r="D9" s="9" t="s">
        <v>32</v>
      </c>
      <c r="E9" s="9" t="s">
        <v>33</v>
      </c>
      <c r="F9" s="9" t="s">
        <v>34</v>
      </c>
      <c r="G9" s="30"/>
      <c r="H9" s="17"/>
      <c r="I9" s="17"/>
      <c r="J9" s="8" t="s">
        <v>130</v>
      </c>
    </row>
    <row r="10" spans="1:10" x14ac:dyDescent="0.2">
      <c r="A10" s="10" t="s">
        <v>37</v>
      </c>
      <c r="B10" s="10" t="s">
        <v>14</v>
      </c>
      <c r="C10" s="10" t="s">
        <v>14</v>
      </c>
      <c r="D10" s="11">
        <v>87.181129999999996</v>
      </c>
      <c r="E10" s="11">
        <v>80.721654000000001</v>
      </c>
      <c r="F10" s="11">
        <f t="shared" ref="F10:F45" si="0">D10-E10</f>
        <v>6.4594759999999951</v>
      </c>
      <c r="G10" s="10">
        <v>1</v>
      </c>
      <c r="H10" s="10">
        <f t="shared" ref="H10:H33" si="1">D10*G10</f>
        <v>87.181129999999996</v>
      </c>
      <c r="I10" s="10">
        <f t="shared" ref="I10:I33" si="2">E10*G10</f>
        <v>80.721654000000001</v>
      </c>
      <c r="J10" s="10" t="s">
        <v>68</v>
      </c>
    </row>
    <row r="11" spans="1:10" x14ac:dyDescent="0.2">
      <c r="A11" s="10" t="s">
        <v>40</v>
      </c>
      <c r="B11" s="10" t="s">
        <v>24</v>
      </c>
      <c r="C11" s="10" t="s">
        <v>24</v>
      </c>
      <c r="D11" s="11">
        <v>86.046875999999997</v>
      </c>
      <c r="E11" s="11">
        <v>80.601389999999995</v>
      </c>
      <c r="F11" s="11">
        <f t="shared" si="0"/>
        <v>5.4454860000000025</v>
      </c>
      <c r="G11" s="10">
        <v>1</v>
      </c>
      <c r="H11" s="10">
        <f t="shared" si="1"/>
        <v>86.046875999999997</v>
      </c>
      <c r="I11" s="10">
        <f t="shared" si="2"/>
        <v>80.601389999999995</v>
      </c>
      <c r="J11" s="10" t="s">
        <v>69</v>
      </c>
    </row>
    <row r="12" spans="1:10" x14ac:dyDescent="0.2">
      <c r="A12" s="10" t="s">
        <v>38</v>
      </c>
      <c r="B12" s="10" t="s">
        <v>7</v>
      </c>
      <c r="C12" s="10" t="s">
        <v>7</v>
      </c>
      <c r="D12" s="11">
        <v>85.671312</v>
      </c>
      <c r="E12" s="11">
        <v>79.894267999999997</v>
      </c>
      <c r="F12" s="11">
        <f t="shared" si="0"/>
        <v>5.7770440000000036</v>
      </c>
      <c r="G12" s="10">
        <v>1</v>
      </c>
      <c r="H12" s="10">
        <f t="shared" si="1"/>
        <v>85.671312</v>
      </c>
      <c r="I12" s="10">
        <f t="shared" si="2"/>
        <v>79.894267999999997</v>
      </c>
      <c r="J12" s="10" t="s">
        <v>7</v>
      </c>
    </row>
    <row r="13" spans="1:10" x14ac:dyDescent="0.2">
      <c r="A13" s="10" t="s">
        <v>39</v>
      </c>
      <c r="B13" s="10" t="s">
        <v>26</v>
      </c>
      <c r="C13" s="10" t="s">
        <v>26</v>
      </c>
      <c r="D13" s="11">
        <v>85.415907000000004</v>
      </c>
      <c r="E13" s="11">
        <v>81.600188000000003</v>
      </c>
      <c r="F13" s="11">
        <f t="shared" si="0"/>
        <v>3.8157190000000014</v>
      </c>
      <c r="G13" s="10">
        <v>1</v>
      </c>
      <c r="H13" s="10">
        <f t="shared" si="1"/>
        <v>85.415907000000004</v>
      </c>
      <c r="I13" s="10">
        <f t="shared" si="2"/>
        <v>81.600188000000003</v>
      </c>
      <c r="J13" s="10" t="s">
        <v>70</v>
      </c>
    </row>
    <row r="14" spans="1:10" x14ac:dyDescent="0.2">
      <c r="A14" s="10" t="s">
        <v>42</v>
      </c>
      <c r="B14" s="10" t="s">
        <v>13</v>
      </c>
      <c r="C14" s="10" t="s">
        <v>13</v>
      </c>
      <c r="D14" s="11">
        <v>85.361378999999999</v>
      </c>
      <c r="E14" s="11">
        <v>81.050916999999998</v>
      </c>
      <c r="F14" s="11">
        <f t="shared" si="0"/>
        <v>4.3104620000000011</v>
      </c>
      <c r="G14" s="10">
        <v>1</v>
      </c>
      <c r="H14" s="10">
        <f t="shared" si="1"/>
        <v>85.361378999999999</v>
      </c>
      <c r="I14" s="10">
        <f t="shared" si="2"/>
        <v>81.050916999999998</v>
      </c>
      <c r="J14" s="10" t="s">
        <v>71</v>
      </c>
    </row>
    <row r="15" spans="1:10" x14ac:dyDescent="0.2">
      <c r="A15" s="10" t="s">
        <v>55</v>
      </c>
      <c r="B15" s="10" t="s">
        <v>132</v>
      </c>
      <c r="C15" s="10" t="s">
        <v>15</v>
      </c>
      <c r="D15" s="11">
        <v>85.353997000000007</v>
      </c>
      <c r="E15" s="11">
        <v>79.332999999999998</v>
      </c>
      <c r="F15" s="11">
        <f t="shared" si="0"/>
        <v>6.0209970000000084</v>
      </c>
      <c r="G15" s="10">
        <v>1</v>
      </c>
      <c r="H15" s="10">
        <f t="shared" si="1"/>
        <v>85.353997000000007</v>
      </c>
      <c r="I15" s="10">
        <f t="shared" si="2"/>
        <v>79.332999999999998</v>
      </c>
      <c r="J15" s="10" t="s">
        <v>79</v>
      </c>
    </row>
    <row r="16" spans="1:10" x14ac:dyDescent="0.2">
      <c r="A16" s="10" t="s">
        <v>41</v>
      </c>
      <c r="B16" s="10" t="s">
        <v>0</v>
      </c>
      <c r="C16" s="10" t="s">
        <v>0</v>
      </c>
      <c r="D16" s="11">
        <v>85.035218</v>
      </c>
      <c r="E16" s="11">
        <v>81.281806000000003</v>
      </c>
      <c r="F16" s="11">
        <f t="shared" si="0"/>
        <v>3.7534119999999973</v>
      </c>
      <c r="G16" s="10">
        <v>1</v>
      </c>
      <c r="H16" s="10">
        <f t="shared" si="1"/>
        <v>85.035218</v>
      </c>
      <c r="I16" s="10">
        <f t="shared" si="2"/>
        <v>81.281806000000003</v>
      </c>
      <c r="J16" s="10" t="s">
        <v>72</v>
      </c>
    </row>
    <row r="17" spans="1:10" x14ac:dyDescent="0.2">
      <c r="A17" s="10" t="s">
        <v>44</v>
      </c>
      <c r="B17" s="10" t="s">
        <v>3</v>
      </c>
      <c r="C17" s="10" t="s">
        <v>3</v>
      </c>
      <c r="D17" s="11">
        <v>84.428100999999998</v>
      </c>
      <c r="E17" s="11">
        <v>80.736908999999997</v>
      </c>
      <c r="F17" s="11">
        <f t="shared" si="0"/>
        <v>3.6911920000000009</v>
      </c>
      <c r="G17" s="10">
        <v>1</v>
      </c>
      <c r="H17" s="10">
        <f t="shared" si="1"/>
        <v>84.428100999999998</v>
      </c>
      <c r="I17" s="10">
        <f t="shared" si="2"/>
        <v>80.736908999999997</v>
      </c>
      <c r="J17" s="10" t="s">
        <v>3</v>
      </c>
    </row>
    <row r="18" spans="1:10" x14ac:dyDescent="0.2">
      <c r="A18" s="10" t="s">
        <v>49</v>
      </c>
      <c r="B18" s="10" t="s">
        <v>11</v>
      </c>
      <c r="C18" s="10" t="s">
        <v>11</v>
      </c>
      <c r="D18" s="11">
        <v>84.419182000000006</v>
      </c>
      <c r="E18" s="11">
        <v>81.560905000000005</v>
      </c>
      <c r="F18" s="11">
        <f t="shared" si="0"/>
        <v>2.8582770000000011</v>
      </c>
      <c r="G18" s="10">
        <v>1</v>
      </c>
      <c r="H18" s="10">
        <f t="shared" si="1"/>
        <v>84.419182000000006</v>
      </c>
      <c r="I18" s="10">
        <f t="shared" si="2"/>
        <v>81.560905000000005</v>
      </c>
      <c r="J18" s="10" t="s">
        <v>74</v>
      </c>
    </row>
    <row r="19" spans="1:10" x14ac:dyDescent="0.2">
      <c r="A19" s="10" t="s">
        <v>46</v>
      </c>
      <c r="B19" s="10" t="s">
        <v>25</v>
      </c>
      <c r="C19" s="10" t="s">
        <v>25</v>
      </c>
      <c r="D19" s="11">
        <v>84.379209000000003</v>
      </c>
      <c r="E19" s="11">
        <v>81.024113999999997</v>
      </c>
      <c r="F19" s="11">
        <f t="shared" si="0"/>
        <v>3.3550950000000057</v>
      </c>
      <c r="G19" s="10">
        <v>1</v>
      </c>
      <c r="H19" s="10">
        <f t="shared" si="1"/>
        <v>84.379209000000003</v>
      </c>
      <c r="I19" s="10">
        <f t="shared" si="2"/>
        <v>81.024113999999997</v>
      </c>
      <c r="J19" s="10" t="s">
        <v>76</v>
      </c>
    </row>
    <row r="20" spans="1:10" x14ac:dyDescent="0.2">
      <c r="A20" s="10" t="s">
        <v>43</v>
      </c>
      <c r="B20" s="10" t="s">
        <v>6</v>
      </c>
      <c r="C20" s="10" t="s">
        <v>6</v>
      </c>
      <c r="D20" s="11">
        <v>84.359297999999995</v>
      </c>
      <c r="E20" s="11">
        <v>78.794803000000002</v>
      </c>
      <c r="F20" s="11">
        <f t="shared" si="0"/>
        <v>5.5644949999999938</v>
      </c>
      <c r="G20" s="10">
        <v>1</v>
      </c>
      <c r="H20" s="10">
        <f t="shared" si="1"/>
        <v>84.359297999999995</v>
      </c>
      <c r="I20" s="10">
        <f t="shared" si="2"/>
        <v>78.794803000000002</v>
      </c>
      <c r="J20" s="10" t="s">
        <v>73</v>
      </c>
    </row>
    <row r="21" spans="1:10" x14ac:dyDescent="0.2">
      <c r="A21" s="10" t="s">
        <v>119</v>
      </c>
      <c r="B21" s="10" t="s">
        <v>96</v>
      </c>
      <c r="C21" s="10" t="s">
        <v>96</v>
      </c>
      <c r="D21" s="11">
        <v>84.320757999999998</v>
      </c>
      <c r="E21" s="11">
        <v>81.041307000000003</v>
      </c>
      <c r="F21" s="11">
        <f t="shared" si="0"/>
        <v>3.2794509999999946</v>
      </c>
      <c r="G21" s="10">
        <v>1</v>
      </c>
      <c r="H21" s="10">
        <f t="shared" si="1"/>
        <v>84.320757999999998</v>
      </c>
      <c r="I21" s="10">
        <f t="shared" si="2"/>
        <v>81.041307000000003</v>
      </c>
      <c r="J21" s="10" t="s">
        <v>100</v>
      </c>
    </row>
    <row r="22" spans="1:10" x14ac:dyDescent="0.2">
      <c r="A22" s="10" t="s">
        <v>54</v>
      </c>
      <c r="B22" s="10" t="s">
        <v>22</v>
      </c>
      <c r="C22" s="10" t="s">
        <v>22</v>
      </c>
      <c r="D22" s="11">
        <v>84.285240000000002</v>
      </c>
      <c r="E22" s="11">
        <v>78.553898000000004</v>
      </c>
      <c r="F22" s="11">
        <f t="shared" si="0"/>
        <v>5.7313419999999979</v>
      </c>
      <c r="G22" s="10">
        <v>1</v>
      </c>
      <c r="H22" s="10">
        <f t="shared" si="1"/>
        <v>84.285240000000002</v>
      </c>
      <c r="I22" s="10">
        <f t="shared" si="2"/>
        <v>78.553898000000004</v>
      </c>
      <c r="J22" s="10" t="s">
        <v>22</v>
      </c>
    </row>
    <row r="23" spans="1:10" x14ac:dyDescent="0.2">
      <c r="A23" s="10" t="s">
        <v>45</v>
      </c>
      <c r="B23" s="10" t="s">
        <v>20</v>
      </c>
      <c r="C23" s="10" t="s">
        <v>20</v>
      </c>
      <c r="D23" s="11">
        <v>84.276815999999997</v>
      </c>
      <c r="E23" s="11">
        <v>80.536908999999994</v>
      </c>
      <c r="F23" s="11">
        <f t="shared" si="0"/>
        <v>3.7399070000000023</v>
      </c>
      <c r="G23" s="10">
        <v>1</v>
      </c>
      <c r="H23" s="10">
        <f t="shared" si="1"/>
        <v>84.276815999999997</v>
      </c>
      <c r="I23" s="10">
        <f t="shared" si="2"/>
        <v>80.536908999999994</v>
      </c>
      <c r="J23" s="10" t="s">
        <v>75</v>
      </c>
    </row>
    <row r="24" spans="1:10" x14ac:dyDescent="0.2">
      <c r="A24" s="10" t="s">
        <v>47</v>
      </c>
      <c r="B24" s="10" t="s">
        <v>1</v>
      </c>
      <c r="C24" s="10" t="s">
        <v>1</v>
      </c>
      <c r="D24" s="11">
        <v>84.180266000000003</v>
      </c>
      <c r="E24" s="11">
        <v>79.472967999999995</v>
      </c>
      <c r="F24" s="11">
        <f t="shared" si="0"/>
        <v>4.7072980000000086</v>
      </c>
      <c r="G24" s="10">
        <v>1</v>
      </c>
      <c r="H24" s="10">
        <f t="shared" si="1"/>
        <v>84.180266000000003</v>
      </c>
      <c r="I24" s="10">
        <f t="shared" si="2"/>
        <v>79.472967999999995</v>
      </c>
      <c r="J24" s="10" t="s">
        <v>77</v>
      </c>
    </row>
    <row r="25" spans="1:10" x14ac:dyDescent="0.2">
      <c r="A25" s="10" t="s">
        <v>52</v>
      </c>
      <c r="B25" s="10" t="s">
        <v>16</v>
      </c>
      <c r="C25" s="10" t="s">
        <v>16</v>
      </c>
      <c r="D25" s="11">
        <v>84.151302000000001</v>
      </c>
      <c r="E25" s="11">
        <v>79.832459999999998</v>
      </c>
      <c r="F25" s="11">
        <f t="shared" si="0"/>
        <v>4.3188420000000036</v>
      </c>
      <c r="G25" s="10">
        <v>1</v>
      </c>
      <c r="H25" s="10">
        <f t="shared" si="1"/>
        <v>84.151302000000001</v>
      </c>
      <c r="I25" s="10">
        <f t="shared" si="2"/>
        <v>79.832459999999998</v>
      </c>
      <c r="J25" s="10" t="s">
        <v>16</v>
      </c>
    </row>
    <row r="26" spans="1:10" x14ac:dyDescent="0.2">
      <c r="A26" s="10" t="s">
        <v>58</v>
      </c>
      <c r="B26" s="10" t="s">
        <v>9</v>
      </c>
      <c r="C26" s="10" t="s">
        <v>9</v>
      </c>
      <c r="D26" s="11">
        <v>84.001095000000007</v>
      </c>
      <c r="E26" s="11">
        <v>79.023672000000005</v>
      </c>
      <c r="F26" s="11">
        <f t="shared" si="0"/>
        <v>4.9774230000000017</v>
      </c>
      <c r="G26" s="10">
        <v>1</v>
      </c>
      <c r="H26" s="10">
        <f t="shared" si="1"/>
        <v>84.001095000000007</v>
      </c>
      <c r="I26" s="10">
        <f t="shared" si="2"/>
        <v>79.023672000000005</v>
      </c>
      <c r="J26" s="10" t="s">
        <v>82</v>
      </c>
    </row>
    <row r="27" spans="1:10" x14ac:dyDescent="0.2">
      <c r="A27" s="10" t="s">
        <v>118</v>
      </c>
      <c r="B27" s="10" t="s">
        <v>97</v>
      </c>
      <c r="C27" s="10" t="s">
        <v>97</v>
      </c>
      <c r="D27" s="11">
        <v>83.934657999999999</v>
      </c>
      <c r="E27" s="11">
        <v>78.346338000000003</v>
      </c>
      <c r="F27" s="11">
        <f t="shared" si="0"/>
        <v>5.588319999999996</v>
      </c>
      <c r="G27" s="10">
        <v>1</v>
      </c>
      <c r="H27" s="10">
        <f t="shared" si="1"/>
        <v>83.934657999999999</v>
      </c>
      <c r="I27" s="10">
        <f t="shared" si="2"/>
        <v>78.346338000000003</v>
      </c>
      <c r="J27" s="10" t="s">
        <v>101</v>
      </c>
    </row>
    <row r="28" spans="1:10" x14ac:dyDescent="0.2">
      <c r="A28" s="10" t="s">
        <v>56</v>
      </c>
      <c r="B28" s="10" t="s">
        <v>18</v>
      </c>
      <c r="C28" s="10" t="s">
        <v>18</v>
      </c>
      <c r="D28" s="11">
        <v>83.773702</v>
      </c>
      <c r="E28" s="11">
        <v>80.324476000000004</v>
      </c>
      <c r="F28" s="11">
        <f t="shared" si="0"/>
        <v>3.4492259999999959</v>
      </c>
      <c r="G28" s="10">
        <v>1</v>
      </c>
      <c r="H28" s="10">
        <f t="shared" si="1"/>
        <v>83.773702</v>
      </c>
      <c r="I28" s="10">
        <f t="shared" si="2"/>
        <v>80.324476000000004</v>
      </c>
      <c r="J28" s="10" t="s">
        <v>83</v>
      </c>
    </row>
    <row r="29" spans="1:10" x14ac:dyDescent="0.2">
      <c r="A29" s="10" t="s">
        <v>51</v>
      </c>
      <c r="B29" s="10" t="s">
        <v>19</v>
      </c>
      <c r="C29" s="10" t="s">
        <v>19</v>
      </c>
      <c r="D29" s="11">
        <v>83.724399000000005</v>
      </c>
      <c r="E29" s="11">
        <v>80.446201000000002</v>
      </c>
      <c r="F29" s="11">
        <f t="shared" si="0"/>
        <v>3.2781980000000033</v>
      </c>
      <c r="G29" s="10">
        <v>1</v>
      </c>
      <c r="H29" s="10">
        <f t="shared" si="1"/>
        <v>83.724399000000005</v>
      </c>
      <c r="I29" s="10">
        <f t="shared" si="2"/>
        <v>80.446201000000002</v>
      </c>
      <c r="J29" s="10" t="s">
        <v>84</v>
      </c>
    </row>
    <row r="30" spans="1:10" x14ac:dyDescent="0.2">
      <c r="A30" s="10" t="s">
        <v>48</v>
      </c>
      <c r="B30" s="10" t="s">
        <v>2</v>
      </c>
      <c r="C30" s="10" t="s">
        <v>2</v>
      </c>
      <c r="D30" s="11">
        <v>83.685767999999996</v>
      </c>
      <c r="E30" s="11">
        <v>79.021353000000005</v>
      </c>
      <c r="F30" s="11">
        <f t="shared" si="0"/>
        <v>4.6644149999999911</v>
      </c>
      <c r="G30" s="10">
        <v>1</v>
      </c>
      <c r="H30" s="10">
        <f t="shared" si="1"/>
        <v>83.685767999999996</v>
      </c>
      <c r="I30" s="10">
        <f t="shared" si="2"/>
        <v>79.021353000000005</v>
      </c>
      <c r="J30" s="10" t="s">
        <v>80</v>
      </c>
    </row>
    <row r="31" spans="1:10" x14ac:dyDescent="0.2">
      <c r="A31" s="10" t="s">
        <v>53</v>
      </c>
      <c r="B31" s="10" t="s">
        <v>12</v>
      </c>
      <c r="C31" s="10" t="s">
        <v>12</v>
      </c>
      <c r="D31" s="11">
        <v>83.671171999999999</v>
      </c>
      <c r="E31" s="11">
        <v>79.762062999999998</v>
      </c>
      <c r="F31" s="11">
        <f t="shared" si="0"/>
        <v>3.9091090000000008</v>
      </c>
      <c r="G31" s="10">
        <v>1</v>
      </c>
      <c r="H31" s="10">
        <f t="shared" si="1"/>
        <v>83.671171999999999</v>
      </c>
      <c r="I31" s="10">
        <f t="shared" si="2"/>
        <v>79.762062999999998</v>
      </c>
      <c r="J31" s="10" t="s">
        <v>81</v>
      </c>
    </row>
    <row r="32" spans="1:10" x14ac:dyDescent="0.2">
      <c r="A32" s="10" t="s">
        <v>50</v>
      </c>
      <c r="B32" s="10" t="s">
        <v>8</v>
      </c>
      <c r="C32" s="10" t="s">
        <v>8</v>
      </c>
      <c r="D32" s="11">
        <v>83.573268999999996</v>
      </c>
      <c r="E32" s="11">
        <v>78.954076000000001</v>
      </c>
      <c r="F32" s="11">
        <f t="shared" si="0"/>
        <v>4.6191929999999957</v>
      </c>
      <c r="G32" s="10">
        <v>1</v>
      </c>
      <c r="H32" s="10">
        <f t="shared" si="1"/>
        <v>83.573268999999996</v>
      </c>
      <c r="I32" s="10">
        <f t="shared" si="2"/>
        <v>78.954076000000001</v>
      </c>
      <c r="J32" s="10" t="s">
        <v>78</v>
      </c>
    </row>
    <row r="33" spans="1:15" s="14" customFormat="1" x14ac:dyDescent="0.2">
      <c r="A33" s="10" t="s">
        <v>59</v>
      </c>
      <c r="B33" s="10" t="s">
        <v>28</v>
      </c>
      <c r="C33" s="10" t="s">
        <v>28</v>
      </c>
      <c r="D33" s="11">
        <v>83.484164000000007</v>
      </c>
      <c r="E33" s="11">
        <v>80.015128000000004</v>
      </c>
      <c r="F33" s="11">
        <f t="shared" si="0"/>
        <v>3.4690360000000027</v>
      </c>
      <c r="G33" s="10">
        <v>1</v>
      </c>
      <c r="H33" s="10">
        <f t="shared" si="1"/>
        <v>83.484164000000007</v>
      </c>
      <c r="I33" s="10">
        <f t="shared" si="2"/>
        <v>80.015128000000004</v>
      </c>
      <c r="J33" s="10" t="s">
        <v>85</v>
      </c>
      <c r="K33" s="6"/>
      <c r="M33" s="6"/>
      <c r="N33" s="6"/>
      <c r="O33" s="6"/>
    </row>
    <row r="34" spans="1:15" x14ac:dyDescent="0.2">
      <c r="A34" s="12" t="s">
        <v>36</v>
      </c>
      <c r="B34" s="12" t="s">
        <v>36</v>
      </c>
      <c r="C34" s="12" t="s">
        <v>36</v>
      </c>
      <c r="D34" s="13">
        <f>SUM(H$10:H$54)/35</f>
        <v>83.413339485714289</v>
      </c>
      <c r="E34" s="13">
        <f>SUM(I$10:I$54)/35</f>
        <v>78.347773714285722</v>
      </c>
      <c r="F34" s="13">
        <f t="shared" si="0"/>
        <v>5.0655657714285667</v>
      </c>
      <c r="G34" s="12"/>
      <c r="H34" s="12"/>
      <c r="I34" s="12"/>
      <c r="J34" s="12" t="s">
        <v>67</v>
      </c>
    </row>
    <row r="35" spans="1:15" x14ac:dyDescent="0.2">
      <c r="A35" s="10" t="s">
        <v>60</v>
      </c>
      <c r="B35" s="10" t="s">
        <v>5</v>
      </c>
      <c r="C35" s="10" t="s">
        <v>5</v>
      </c>
      <c r="D35" s="11">
        <v>82.800298999999995</v>
      </c>
      <c r="E35" s="11">
        <v>79.011888999999996</v>
      </c>
      <c r="F35" s="11">
        <f t="shared" si="0"/>
        <v>3.7884099999999989</v>
      </c>
      <c r="G35" s="10">
        <v>1</v>
      </c>
      <c r="H35" s="10">
        <f t="shared" ref="H35:H45" si="3">D35*G35</f>
        <v>82.800298999999995</v>
      </c>
      <c r="I35" s="10">
        <f t="shared" ref="I35:I45" si="4">E35*G35</f>
        <v>79.011888999999996</v>
      </c>
      <c r="J35" s="10" t="s">
        <v>86</v>
      </c>
    </row>
    <row r="36" spans="1:15" x14ac:dyDescent="0.2">
      <c r="A36" s="10" t="s">
        <v>121</v>
      </c>
      <c r="B36" s="10" t="s">
        <v>94</v>
      </c>
      <c r="C36" s="10" t="s">
        <v>94</v>
      </c>
      <c r="D36" s="11">
        <v>82.203899000000007</v>
      </c>
      <c r="E36" s="11">
        <v>77.314597000000006</v>
      </c>
      <c r="F36" s="11">
        <f t="shared" si="0"/>
        <v>4.8893020000000007</v>
      </c>
      <c r="G36" s="10">
        <v>1</v>
      </c>
      <c r="H36" s="10">
        <f t="shared" si="3"/>
        <v>82.203899000000007</v>
      </c>
      <c r="I36" s="10">
        <f t="shared" si="4"/>
        <v>77.314597000000006</v>
      </c>
      <c r="J36" s="10" t="s">
        <v>98</v>
      </c>
    </row>
    <row r="37" spans="1:15" x14ac:dyDescent="0.2">
      <c r="A37" s="10" t="s">
        <v>120</v>
      </c>
      <c r="B37" s="10" t="s">
        <v>95</v>
      </c>
      <c r="C37" s="10" t="s">
        <v>95</v>
      </c>
      <c r="D37" s="11">
        <v>81.991900000000001</v>
      </c>
      <c r="E37" s="11">
        <v>73.013198000000003</v>
      </c>
      <c r="F37" s="11">
        <f t="shared" si="0"/>
        <v>8.9787019999999984</v>
      </c>
      <c r="G37" s="10">
        <v>1</v>
      </c>
      <c r="H37" s="10">
        <f t="shared" si="3"/>
        <v>81.991900000000001</v>
      </c>
      <c r="I37" s="10">
        <f t="shared" si="4"/>
        <v>73.013198000000003</v>
      </c>
      <c r="J37" s="10" t="s">
        <v>99</v>
      </c>
      <c r="L37" s="10"/>
    </row>
    <row r="38" spans="1:15" x14ac:dyDescent="0.2">
      <c r="A38" s="10" t="s">
        <v>57</v>
      </c>
      <c r="B38" s="10" t="s">
        <v>133</v>
      </c>
      <c r="C38" s="10" t="s">
        <v>29</v>
      </c>
      <c r="D38" s="11">
        <v>81.882178999999994</v>
      </c>
      <c r="E38" s="11">
        <v>77.331896999999998</v>
      </c>
      <c r="F38" s="11">
        <f t="shared" si="0"/>
        <v>4.5502819999999957</v>
      </c>
      <c r="G38" s="10">
        <v>1</v>
      </c>
      <c r="H38" s="10">
        <f t="shared" si="3"/>
        <v>81.882178999999994</v>
      </c>
      <c r="I38" s="10">
        <f t="shared" si="4"/>
        <v>77.331896999999998</v>
      </c>
      <c r="J38" s="10" t="s">
        <v>87</v>
      </c>
      <c r="M38" s="14"/>
      <c r="N38" s="14"/>
      <c r="O38" s="14"/>
    </row>
    <row r="39" spans="1:15" x14ac:dyDescent="0.2">
      <c r="A39" s="10" t="s">
        <v>63</v>
      </c>
      <c r="B39" s="10" t="s">
        <v>141</v>
      </c>
      <c r="C39" s="10" t="s">
        <v>4</v>
      </c>
      <c r="D39" s="11">
        <v>81.783899000000005</v>
      </c>
      <c r="E39" s="11">
        <v>76.044300000000007</v>
      </c>
      <c r="F39" s="11">
        <f t="shared" si="0"/>
        <v>5.7395989999999983</v>
      </c>
      <c r="G39" s="10">
        <v>1</v>
      </c>
      <c r="H39" s="10">
        <f t="shared" si="3"/>
        <v>81.783899000000005</v>
      </c>
      <c r="I39" s="10">
        <f t="shared" si="4"/>
        <v>76.044300000000007</v>
      </c>
      <c r="J39" s="10" t="s">
        <v>88</v>
      </c>
      <c r="K39" s="14"/>
    </row>
    <row r="40" spans="1:15" x14ac:dyDescent="0.2">
      <c r="A40" s="10" t="s">
        <v>62</v>
      </c>
      <c r="B40" s="10" t="s">
        <v>21</v>
      </c>
      <c r="C40" s="10" t="s">
        <v>21</v>
      </c>
      <c r="D40" s="11">
        <v>81.647797999999995</v>
      </c>
      <c r="E40" s="11">
        <v>73.923599999999993</v>
      </c>
      <c r="F40" s="11">
        <f t="shared" si="0"/>
        <v>7.7241980000000012</v>
      </c>
      <c r="G40" s="10">
        <v>1</v>
      </c>
      <c r="H40" s="10">
        <f t="shared" si="3"/>
        <v>81.647797999999995</v>
      </c>
      <c r="I40" s="10">
        <f t="shared" si="4"/>
        <v>73.923599999999993</v>
      </c>
      <c r="J40" s="10" t="s">
        <v>89</v>
      </c>
    </row>
    <row r="41" spans="1:15" x14ac:dyDescent="0.2">
      <c r="A41" s="10" t="s">
        <v>65</v>
      </c>
      <c r="B41" s="10" t="s">
        <v>134</v>
      </c>
      <c r="C41" s="10" t="s">
        <v>23</v>
      </c>
      <c r="D41" s="11">
        <v>80.432497999999995</v>
      </c>
      <c r="E41" s="11">
        <v>73.473697000000001</v>
      </c>
      <c r="F41" s="11">
        <f t="shared" si="0"/>
        <v>6.958800999999994</v>
      </c>
      <c r="G41" s="10">
        <v>1</v>
      </c>
      <c r="H41" s="10">
        <f t="shared" si="3"/>
        <v>80.432497999999995</v>
      </c>
      <c r="I41" s="10">
        <f t="shared" si="4"/>
        <v>73.473697000000001</v>
      </c>
      <c r="J41" s="10" t="s">
        <v>90</v>
      </c>
    </row>
    <row r="42" spans="1:15" s="10" customFormat="1" x14ac:dyDescent="0.2">
      <c r="A42" s="10" t="s">
        <v>61</v>
      </c>
      <c r="B42" s="10" t="s">
        <v>17</v>
      </c>
      <c r="C42" s="10" t="s">
        <v>17</v>
      </c>
      <c r="D42" s="11">
        <v>79.796700000000001</v>
      </c>
      <c r="E42" s="11">
        <v>75.027199999999993</v>
      </c>
      <c r="F42" s="11">
        <f t="shared" si="0"/>
        <v>4.7695000000000078</v>
      </c>
      <c r="G42" s="10">
        <v>1</v>
      </c>
      <c r="H42" s="10">
        <f t="shared" si="3"/>
        <v>79.796700000000001</v>
      </c>
      <c r="I42" s="10">
        <f t="shared" si="4"/>
        <v>75.027199999999993</v>
      </c>
      <c r="J42" s="10" t="s">
        <v>91</v>
      </c>
      <c r="K42" s="6"/>
      <c r="L42" s="6"/>
      <c r="M42" s="6"/>
      <c r="N42" s="6"/>
      <c r="O42" s="6"/>
    </row>
    <row r="43" spans="1:15" x14ac:dyDescent="0.2">
      <c r="A43" s="10" t="s">
        <v>64</v>
      </c>
      <c r="B43" s="10" t="s">
        <v>10</v>
      </c>
      <c r="C43" s="10" t="s">
        <v>10</v>
      </c>
      <c r="D43" s="11">
        <v>79.478296</v>
      </c>
      <c r="E43" s="11">
        <v>72.490797000000001</v>
      </c>
      <c r="F43" s="11">
        <f t="shared" si="0"/>
        <v>6.9874989999999997</v>
      </c>
      <c r="G43" s="10">
        <v>1</v>
      </c>
      <c r="H43" s="10">
        <f t="shared" si="3"/>
        <v>79.478296</v>
      </c>
      <c r="I43" s="10">
        <f t="shared" si="4"/>
        <v>72.490797000000001</v>
      </c>
      <c r="J43" s="10" t="s">
        <v>92</v>
      </c>
      <c r="K43" s="10"/>
    </row>
    <row r="44" spans="1:15" x14ac:dyDescent="0.2">
      <c r="A44" s="10" t="s">
        <v>138</v>
      </c>
      <c r="B44" s="10" t="s">
        <v>139</v>
      </c>
      <c r="C44" s="10" t="s">
        <v>139</v>
      </c>
      <c r="D44" s="11">
        <v>79.395296000000002</v>
      </c>
      <c r="E44" s="11">
        <v>69.729500000000002</v>
      </c>
      <c r="F44" s="11">
        <f t="shared" si="0"/>
        <v>9.6657960000000003</v>
      </c>
      <c r="G44" s="10">
        <v>1</v>
      </c>
      <c r="H44" s="10">
        <f t="shared" si="3"/>
        <v>79.395296000000002</v>
      </c>
      <c r="I44" s="10">
        <f t="shared" si="4"/>
        <v>69.729500000000002</v>
      </c>
      <c r="J44" s="10" t="s">
        <v>140</v>
      </c>
      <c r="K44" s="10"/>
    </row>
    <row r="45" spans="1:15" x14ac:dyDescent="0.2">
      <c r="A45" s="10" t="s">
        <v>66</v>
      </c>
      <c r="B45" s="10" t="s">
        <v>27</v>
      </c>
      <c r="C45" s="10" t="s">
        <v>27</v>
      </c>
      <c r="D45" s="11">
        <v>79.3399</v>
      </c>
      <c r="E45" s="11">
        <v>72.880601999999996</v>
      </c>
      <c r="F45" s="11">
        <f t="shared" si="0"/>
        <v>6.459298000000004</v>
      </c>
      <c r="G45" s="10">
        <v>1</v>
      </c>
      <c r="H45" s="10">
        <f t="shared" si="3"/>
        <v>79.3399</v>
      </c>
      <c r="I45" s="10">
        <f t="shared" si="4"/>
        <v>72.880601999999996</v>
      </c>
      <c r="J45" s="10" t="s">
        <v>93</v>
      </c>
      <c r="K45" s="10"/>
    </row>
    <row r="46" spans="1:15" x14ac:dyDescent="0.2">
      <c r="A46" s="10"/>
      <c r="B46" s="10"/>
      <c r="C46" s="10"/>
      <c r="D46" s="11"/>
      <c r="E46" s="11"/>
      <c r="F46" s="11"/>
      <c r="G46" s="10"/>
      <c r="H46" s="10"/>
      <c r="I46" s="10"/>
      <c r="J46" s="10"/>
      <c r="K46" s="10"/>
    </row>
    <row r="47" spans="1:15" x14ac:dyDescent="0.2">
      <c r="A47" s="10" t="s">
        <v>122</v>
      </c>
      <c r="B47" s="10" t="s">
        <v>102</v>
      </c>
      <c r="C47" s="10" t="s">
        <v>102</v>
      </c>
      <c r="D47" s="11">
        <v>80.500500000000002</v>
      </c>
      <c r="E47" s="11">
        <v>73.064800000000005</v>
      </c>
      <c r="F47" s="11">
        <f t="shared" ref="F47:F54" si="5">D47-E47</f>
        <v>7.4356999999999971</v>
      </c>
      <c r="G47" s="10">
        <v>0</v>
      </c>
      <c r="H47" s="10">
        <f t="shared" ref="H47:H54" si="6">D47*G47</f>
        <v>0</v>
      </c>
      <c r="I47" s="10">
        <f t="shared" ref="I47:I54" si="7">E47*G47</f>
        <v>0</v>
      </c>
      <c r="J47" s="10" t="s">
        <v>110</v>
      </c>
    </row>
    <row r="48" spans="1:15" x14ac:dyDescent="0.2">
      <c r="A48" s="10" t="s">
        <v>123</v>
      </c>
      <c r="B48" s="10" t="s">
        <v>103</v>
      </c>
      <c r="C48" s="10" t="s">
        <v>103</v>
      </c>
      <c r="D48" s="11">
        <v>79.407597999999993</v>
      </c>
      <c r="E48" s="11">
        <v>72.203201000000007</v>
      </c>
      <c r="F48" s="11">
        <f t="shared" si="5"/>
        <v>7.204396999999986</v>
      </c>
      <c r="G48" s="10">
        <v>0</v>
      </c>
      <c r="H48" s="10">
        <f t="shared" si="6"/>
        <v>0</v>
      </c>
      <c r="I48" s="10">
        <f t="shared" si="7"/>
        <v>0</v>
      </c>
      <c r="J48" s="10" t="s">
        <v>111</v>
      </c>
    </row>
    <row r="49" spans="1:10" x14ac:dyDescent="0.2">
      <c r="A49" s="10" t="s">
        <v>124</v>
      </c>
      <c r="B49" s="10" t="s">
        <v>104</v>
      </c>
      <c r="C49" s="10" t="s">
        <v>104</v>
      </c>
      <c r="D49" s="11">
        <v>78.078997000000001</v>
      </c>
      <c r="E49" s="11">
        <v>75.006399999999999</v>
      </c>
      <c r="F49" s="11">
        <f t="shared" si="5"/>
        <v>3.0725970000000018</v>
      </c>
      <c r="G49" s="10">
        <v>0</v>
      </c>
      <c r="H49" s="10">
        <f t="shared" si="6"/>
        <v>0</v>
      </c>
      <c r="I49" s="10">
        <f t="shared" si="7"/>
        <v>0</v>
      </c>
      <c r="J49" s="10" t="s">
        <v>112</v>
      </c>
    </row>
    <row r="50" spans="1:10" x14ac:dyDescent="0.2">
      <c r="A50" s="10" t="s">
        <v>127</v>
      </c>
      <c r="B50" s="10" t="s">
        <v>107</v>
      </c>
      <c r="C50" s="10" t="s">
        <v>107</v>
      </c>
      <c r="D50" s="11">
        <v>76.755396000000005</v>
      </c>
      <c r="E50" s="11">
        <v>65.594398999999996</v>
      </c>
      <c r="F50" s="11">
        <f t="shared" si="5"/>
        <v>11.160997000000009</v>
      </c>
      <c r="G50" s="10">
        <v>0</v>
      </c>
      <c r="H50" s="10">
        <f t="shared" si="6"/>
        <v>0</v>
      </c>
      <c r="I50" s="10">
        <f t="shared" si="7"/>
        <v>0</v>
      </c>
      <c r="J50" s="10" t="s">
        <v>115</v>
      </c>
    </row>
    <row r="51" spans="1:10" x14ac:dyDescent="0.2">
      <c r="A51" s="10" t="s">
        <v>128</v>
      </c>
      <c r="B51" s="10" t="s">
        <v>108</v>
      </c>
      <c r="C51" s="10" t="s">
        <v>108</v>
      </c>
      <c r="D51" s="11">
        <v>76.592298999999997</v>
      </c>
      <c r="E51" s="11">
        <v>73.497900999999999</v>
      </c>
      <c r="F51" s="11">
        <f t="shared" si="5"/>
        <v>3.0943979999999982</v>
      </c>
      <c r="G51" s="10">
        <v>0</v>
      </c>
      <c r="H51" s="10">
        <f t="shared" si="6"/>
        <v>0</v>
      </c>
      <c r="I51" s="10">
        <f t="shared" si="7"/>
        <v>0</v>
      </c>
      <c r="J51" s="10" t="s">
        <v>116</v>
      </c>
    </row>
    <row r="52" spans="1:10" x14ac:dyDescent="0.2">
      <c r="A52" s="10" t="s">
        <v>126</v>
      </c>
      <c r="B52" s="10" t="s">
        <v>106</v>
      </c>
      <c r="C52" s="10" t="s">
        <v>106</v>
      </c>
      <c r="D52" s="11">
        <v>71.653700000000001</v>
      </c>
      <c r="E52" s="11">
        <v>67.349000000000004</v>
      </c>
      <c r="F52" s="11">
        <f t="shared" si="5"/>
        <v>4.3046999999999969</v>
      </c>
      <c r="G52" s="10">
        <v>0</v>
      </c>
      <c r="H52" s="10">
        <f t="shared" si="6"/>
        <v>0</v>
      </c>
      <c r="I52" s="10">
        <f t="shared" si="7"/>
        <v>0</v>
      </c>
      <c r="J52" s="10" t="s">
        <v>114</v>
      </c>
    </row>
    <row r="53" spans="1:10" x14ac:dyDescent="0.2">
      <c r="A53" s="10" t="s">
        <v>125</v>
      </c>
      <c r="B53" s="10" t="s">
        <v>105</v>
      </c>
      <c r="C53" s="10" t="s">
        <v>105</v>
      </c>
      <c r="D53" s="11">
        <v>70.505498000000003</v>
      </c>
      <c r="E53" s="11">
        <v>67.418501000000006</v>
      </c>
      <c r="F53" s="11">
        <f t="shared" si="5"/>
        <v>3.0869969999999967</v>
      </c>
      <c r="G53" s="10">
        <v>0</v>
      </c>
      <c r="H53" s="10">
        <f t="shared" si="6"/>
        <v>0</v>
      </c>
      <c r="I53" s="10">
        <f t="shared" si="7"/>
        <v>0</v>
      </c>
      <c r="J53" s="10" t="s">
        <v>113</v>
      </c>
    </row>
    <row r="54" spans="1:10" x14ac:dyDescent="0.2">
      <c r="A54" s="10" t="s">
        <v>129</v>
      </c>
      <c r="B54" s="10" t="s">
        <v>109</v>
      </c>
      <c r="C54" s="10" t="s">
        <v>109</v>
      </c>
      <c r="D54" s="11">
        <v>67.248501000000005</v>
      </c>
      <c r="E54" s="11">
        <v>60.223018000000003</v>
      </c>
      <c r="F54" s="11">
        <f t="shared" si="5"/>
        <v>7.0254830000000013</v>
      </c>
      <c r="G54" s="10">
        <v>0</v>
      </c>
      <c r="H54" s="10">
        <f t="shared" si="6"/>
        <v>0</v>
      </c>
      <c r="I54" s="10">
        <f t="shared" si="7"/>
        <v>0</v>
      </c>
      <c r="J54" s="10" t="s">
        <v>117</v>
      </c>
    </row>
    <row r="57" spans="1:10" x14ac:dyDescent="0.2">
      <c r="D57" s="15"/>
      <c r="E57" s="15"/>
    </row>
    <row r="58" spans="1:10" x14ac:dyDescent="0.2">
      <c r="D58" s="15"/>
      <c r="E58" s="15"/>
    </row>
    <row r="59" spans="1:10" x14ac:dyDescent="0.2">
      <c r="D59" s="15"/>
      <c r="E59" s="15"/>
    </row>
    <row r="60" spans="1:10" x14ac:dyDescent="0.2">
      <c r="D60" s="15"/>
      <c r="E60" s="15"/>
    </row>
    <row r="61" spans="1:10" x14ac:dyDescent="0.2">
      <c r="D61" s="15"/>
      <c r="E61" s="15"/>
    </row>
    <row r="62" spans="1:10" x14ac:dyDescent="0.2">
      <c r="D62" s="15"/>
      <c r="E62" s="15"/>
    </row>
  </sheetData>
  <mergeCells count="1">
    <mergeCell ref="G8:G9"/>
  </mergeCells>
  <phoneticPr fontId="1" type="noConversion"/>
  <hyperlinks>
    <hyperlink ref="A1" r:id="rId1" display="http://dx.doi.org/10.1787/pension_glance-201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38" orientation="portrait" r:id="rId3"/>
  <headerFooter alignWithMargins="0">
    <oddFooter>&amp;R&amp;"Times,Italic"OECD, Society at a Glance (www.oecd.org/els/social/indicators/SAG) / OCDE, Panorama de la Société (www/oecd.org/els/social/indicateurs/SAG)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5.2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2017-11-23T09:40:37Z</cp:lastPrinted>
  <dcterms:created xsi:type="dcterms:W3CDTF">2004-07-26T08:33:27Z</dcterms:created>
  <dcterms:modified xsi:type="dcterms:W3CDTF">2017-11-30T10:38:32Z</dcterms:modified>
</cp:coreProperties>
</file>