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480" yWindow="30" windowWidth="20730" windowHeight="11760"/>
  </bookViews>
  <sheets>
    <sheet name="Sheet1" sheetId="1" r:id="rId1"/>
    <sheet name="Sheet2" sheetId="2" r:id="rId2"/>
  </sheets>
  <definedNames>
    <definedName name="_Ref527551045" localSheetId="0">Sheet1!$E$28</definedName>
  </definedName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K20" i="2"/>
  <c r="L20" i="2"/>
  <c r="M20" i="2"/>
  <c r="N20" i="2"/>
  <c r="O20" i="2"/>
  <c r="P20" i="2"/>
  <c r="Q20" i="2"/>
  <c r="R20" i="2"/>
</calcChain>
</file>

<file path=xl/sharedStrings.xml><?xml version="1.0" encoding="utf-8"?>
<sst xmlns="http://schemas.openxmlformats.org/spreadsheetml/2006/main" count="34" uniqueCount="20">
  <si>
    <t>q2d. Have the following company indicators decreased, remained unchanged or increased over the past 6 months? Interest expenses (what your company pays in interest for its debt)</t>
  </si>
  <si>
    <t>increased</t>
  </si>
  <si>
    <t>%</t>
  </si>
  <si>
    <t>remained unchanged</t>
  </si>
  <si>
    <t>decreased</t>
  </si>
  <si>
    <t xml:space="preserve">Q7ba. Bank loan (excluding overdraft and credit lines) - If you applied and tried to negotiate for this type of financing over the past 6 months, what was the outcome? </t>
  </si>
  <si>
    <t>applied and received everything</t>
  </si>
  <si>
    <t>applied but was rejected</t>
  </si>
  <si>
    <t>application is still pending</t>
  </si>
  <si>
    <t xml:space="preserve">q7bd. Credit line, bank overdraft or credit cards overdraft - If you applied and tried to negotiate for this type of financing over the past 6 months, what was the outcome? </t>
  </si>
  <si>
    <t>EU 28 average</t>
  </si>
  <si>
    <t>Ireland</t>
  </si>
  <si>
    <t>Outcomes for credit applications, 2017</t>
  </si>
  <si>
    <r>
      <t>Source</t>
    </r>
    <r>
      <rPr>
        <sz val="9"/>
        <color theme="1"/>
        <rFont val="Times New Roman"/>
        <family val="1"/>
      </rPr>
      <t>: (European Commission, Survey on the access to finance of enterprises (SAFE): Analytical Report 2017</t>
    </r>
    <r>
      <rPr>
        <vertAlign val="subscript"/>
        <sz val="9"/>
        <color theme="1"/>
        <rFont val="Times New Roman"/>
        <family val="1"/>
      </rPr>
      <t>[5]</t>
    </r>
    <r>
      <rPr>
        <sz val="9"/>
        <color theme="1"/>
        <rFont val="Times New Roman"/>
        <family val="1"/>
      </rPr>
      <t>).</t>
    </r>
  </si>
  <si>
    <t>Figure 1.12 &amp; 3.17. Loan requests are more often declined in Ireland than in most other EU 28 countries</t>
  </si>
  <si>
    <t>SME and Entrepreneurship Policy in Ireland - © OECD 2019</t>
  </si>
  <si>
    <t>Chapter 1</t>
  </si>
  <si>
    <t>Figure 1.12 and 3.17. Loan requests are more often declined in Ireland than in most other EU 28 countries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</si>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</sst>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0070C0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i/>
      <sz val="8"/>
      <color theme="1"/>
      <name val="Verdana"/>
      <family val="2"/>
    </font>
    <font>
      <sz val="8"/>
      <name val="Verdana"/>
      <family val="2"/>
    </font>
    <font>
      <sz val="10"/>
      <color rgb="FF000000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vertAlign val="subscript"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0" fontId="5" fillId="0" borderId="0" xfId="0" applyFont="1" applyBorder="1" applyAlignment="1">
      <alignment vertical="top"/>
    </xf>
    <xf numFmtId="9" fontId="6" fillId="0" borderId="0" xfId="1" applyFont="1" applyBorder="1" applyAlignment="1">
      <alignment horizontal="right" vertical="top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ill="1"/>
    <xf numFmtId="0" fontId="7" fillId="0" borderId="0" xfId="0" applyFont="1" applyFill="1"/>
    <xf numFmtId="0" fontId="12" fillId="2" borderId="0" xfId="0" applyFont="1" applyFill="1" applyAlignment="1"/>
    <xf numFmtId="0" fontId="13" fillId="2" borderId="0" xfId="2" applyFill="1" applyAlignment="1"/>
  </cellXfs>
  <cellStyles count="3">
    <cellStyle name="Hyperlink" xfId="2" builtinId="8"/>
    <cellStyle name="Normal" xfId="0" builtinId="0"/>
    <cellStyle name="Percent" xfId="1" builtinId="5"/>
  </cellStyles>
  <dxfs count="9"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  <dxf>
      <font>
        <color theme="0" tint="-0.3499862666707357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Outcomes for SMEs after</a:t>
            </a:r>
            <a:r>
              <a:rPr lang="en-US" sz="800" b="1" i="0" baseline="0">
                <a:solidFill>
                  <a:srgbClr val="000000"/>
                </a:solidFill>
                <a:latin typeface="Arial Narrow"/>
              </a:rPr>
              <a:t> applying</a:t>
            </a:r>
            <a:r>
              <a:rPr lang="en-US" sz="800" b="1" i="0">
                <a:solidFill>
                  <a:srgbClr val="000000"/>
                </a:solidFill>
                <a:latin typeface="Arial Narrow"/>
              </a:rPr>
              <a:t> for a bank loan (excluding overdraft and credit lines)</a:t>
            </a:r>
          </a:p>
        </c:rich>
      </c:tx>
      <c:layout>
        <c:manualLayout>
          <c:xMode val="edge"/>
          <c:yMode val="edge"/>
          <c:x val="0.18885562414266119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2920694470784021"/>
          <c:w val="0.88847736625514406"/>
          <c:h val="0.54932539682539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Sheet1!$B$21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Sheet1!$A$22:$A$24</c:f>
              <c:strCache>
                <c:ptCount val="3"/>
                <c:pt idx="0">
                  <c:v>applied and received everything</c:v>
                </c:pt>
                <c:pt idx="1">
                  <c:v>applied but was rejected</c:v>
                </c:pt>
                <c:pt idx="2">
                  <c:v>application is still pending</c:v>
                </c:pt>
              </c:strCache>
            </c:strRef>
          </c:cat>
          <c:val>
            <c:numRef>
              <c:f>Sheet1!$B$22:$B$24</c:f>
              <c:numCache>
                <c:formatCode>0%</c:formatCode>
                <c:ptCount val="3"/>
                <c:pt idx="0">
                  <c:v>0.53920293532804509</c:v>
                </c:pt>
                <c:pt idx="1">
                  <c:v>0.13092104693053502</c:v>
                </c:pt>
                <c:pt idx="2">
                  <c:v>0.12042377148367761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3D-4DA8-893A-5DA6AB04FEBC}"/>
            </c:ext>
          </c:extLst>
        </c:ser>
        <c:ser>
          <c:idx val="1"/>
          <c:order val="1"/>
          <c:tx>
            <c:strRef>
              <c:f>Sheet1!$C$21</c:f>
              <c:strCache>
                <c:ptCount val="1"/>
                <c:pt idx="0">
                  <c:v>EU 28 average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Sheet1!$A$22:$A$24</c:f>
              <c:strCache>
                <c:ptCount val="3"/>
                <c:pt idx="0">
                  <c:v>applied and received everything</c:v>
                </c:pt>
                <c:pt idx="1">
                  <c:v>applied but was rejected</c:v>
                </c:pt>
                <c:pt idx="2">
                  <c:v>application is still pending</c:v>
                </c:pt>
              </c:strCache>
            </c:strRef>
          </c:cat>
          <c:val>
            <c:numRef>
              <c:f>Sheet1!$C$22:$C$24</c:f>
              <c:numCache>
                <c:formatCode>0%</c:formatCode>
                <c:ptCount val="3"/>
                <c:pt idx="0">
                  <c:v>0.72779686024046697</c:v>
                </c:pt>
                <c:pt idx="1">
                  <c:v>5.1168995499505522E-2</c:v>
                </c:pt>
                <c:pt idx="2">
                  <c:v>7.7402338589779768E-2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3D-4DA8-893A-5DA6AB04F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0400"/>
        <c:axId val="44631936"/>
      </c:barChart>
      <c:catAx>
        <c:axId val="4463040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31936"/>
        <c:crosses val="autoZero"/>
        <c:auto val="1"/>
        <c:lblAlgn val="ctr"/>
        <c:lblOffset val="0"/>
        <c:tickLblSkip val="1"/>
        <c:noMultiLvlLbl val="0"/>
      </c:catAx>
      <c:valAx>
        <c:axId val="4463193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4630400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5637777820352525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/>
              </a:defRPr>
            </a:pPr>
            <a:r>
              <a:rPr lang="en-US" sz="800" b="1" i="0">
                <a:solidFill>
                  <a:srgbClr val="000000"/>
                </a:solidFill>
                <a:latin typeface="Arial Narrow"/>
              </a:rPr>
              <a:t>Outcomes for SMEs after applying for a credit line, bank overdraft or credit cards overdraft</a:t>
            </a:r>
          </a:p>
        </c:rich>
      </c:tx>
      <c:layout>
        <c:manualLayout>
          <c:xMode val="edge"/>
          <c:yMode val="edge"/>
          <c:x val="0.14748045267489712"/>
          <c:y val="2.015873015873015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610527756773395"/>
          <c:y val="0.2920694470784021"/>
          <c:w val="0.88847736625514406"/>
          <c:h val="0.54932539682539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Sheet1!$B$27</c:f>
              <c:strCache>
                <c:ptCount val="1"/>
                <c:pt idx="0">
                  <c:v>Ireland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Sheet1!$A$28:$A$30</c:f>
              <c:strCache>
                <c:ptCount val="3"/>
                <c:pt idx="0">
                  <c:v>applied and received everything</c:v>
                </c:pt>
                <c:pt idx="1">
                  <c:v>applied but was rejected</c:v>
                </c:pt>
                <c:pt idx="2">
                  <c:v>application is still pending</c:v>
                </c:pt>
              </c:strCache>
            </c:strRef>
          </c:cat>
          <c:val>
            <c:numRef>
              <c:f>Sheet1!$B$28:$B$30</c:f>
              <c:numCache>
                <c:formatCode>0%</c:formatCode>
                <c:ptCount val="3"/>
                <c:pt idx="0">
                  <c:v>0.62469693032693496</c:v>
                </c:pt>
                <c:pt idx="1">
                  <c:v>0.13480490900897701</c:v>
                </c:pt>
                <c:pt idx="2">
                  <c:v>7.9517626119801718E-2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C4-405E-9713-50EDC8F5BF15}"/>
            </c:ext>
          </c:extLst>
        </c:ser>
        <c:ser>
          <c:idx val="1"/>
          <c:order val="1"/>
          <c:tx>
            <c:strRef>
              <c:f>Sheet1!$C$27</c:f>
              <c:strCache>
                <c:ptCount val="1"/>
                <c:pt idx="0">
                  <c:v>EU 28 average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Sheet1!$A$28:$A$30</c:f>
              <c:strCache>
                <c:ptCount val="3"/>
                <c:pt idx="0">
                  <c:v>applied and received everything</c:v>
                </c:pt>
                <c:pt idx="1">
                  <c:v>applied but was rejected</c:v>
                </c:pt>
                <c:pt idx="2">
                  <c:v>application is still pending</c:v>
                </c:pt>
              </c:strCache>
            </c:strRef>
          </c:cat>
          <c:val>
            <c:numRef>
              <c:f>Sheet1!$C$28:$C$30</c:f>
              <c:numCache>
                <c:formatCode>0%</c:formatCode>
                <c:ptCount val="3"/>
                <c:pt idx="0">
                  <c:v>0.72970004781051201</c:v>
                </c:pt>
                <c:pt idx="1">
                  <c:v>5.564699442163596E-2</c:v>
                </c:pt>
                <c:pt idx="2">
                  <c:v>5.7154407833934072E-2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C4-405E-9713-50EDC8F5BF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186432"/>
        <c:axId val="45216896"/>
      </c:barChart>
      <c:catAx>
        <c:axId val="451864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216896"/>
        <c:crosses val="autoZero"/>
        <c:auto val="1"/>
        <c:lblAlgn val="ctr"/>
        <c:lblOffset val="0"/>
        <c:tickLblSkip val="1"/>
        <c:noMultiLvlLbl val="0"/>
      </c:catAx>
      <c:valAx>
        <c:axId val="4521689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1864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610528120713306"/>
          <c:y val="0.15637777777777778"/>
          <c:w val="0.88847736625514406"/>
          <c:h val="7.559523809523809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31</xdr:row>
      <xdr:rowOff>12700</xdr:rowOff>
    </xdr:from>
    <xdr:to>
      <xdr:col>5</xdr:col>
      <xdr:colOff>376000</xdr:colOff>
      <xdr:row>46</xdr:row>
      <xdr:rowOff>103825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376000</xdr:colOff>
      <xdr:row>31</xdr:row>
      <xdr:rowOff>12700</xdr:rowOff>
    </xdr:from>
    <xdr:to>
      <xdr:col>10</xdr:col>
      <xdr:colOff>101125</xdr:colOff>
      <xdr:row>46</xdr:row>
      <xdr:rowOff>103825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0.30264</cdr:x>
      <cdr:y>0.18136</cdr:y>
    </cdr:from>
    <cdr:to>
      <cdr:x>0.328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88248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0.25945</cdr:x>
      <cdr:y>0.17928</cdr:y>
    </cdr:from>
    <cdr:to>
      <cdr:x>0.30883</cdr:x>
      <cdr:y>0.20785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75656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0.60493</cdr:x>
      <cdr:y>0.18136</cdr:y>
    </cdr:from>
    <cdr:to>
      <cdr:x>0.63029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76397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0.56174</cdr:x>
      <cdr:y>0.17928</cdr:y>
    </cdr:from>
    <cdr:to>
      <cdr:x>0.61113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63804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0.30264</cdr:x>
      <cdr:y>0.18136</cdr:y>
    </cdr:from>
    <cdr:to>
      <cdr:x>0.328</cdr:x>
      <cdr:y>0.2107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882487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0.25945</cdr:x>
      <cdr:y>0.17928</cdr:y>
    </cdr:from>
    <cdr:to>
      <cdr:x>0.30883</cdr:x>
      <cdr:y>0.20785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756560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0.60493</cdr:x>
      <cdr:y>0.18136</cdr:y>
    </cdr:from>
    <cdr:to>
      <cdr:x>0.63029</cdr:x>
      <cdr:y>0.2107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1763974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0.56174</cdr:x>
      <cdr:y>0.17928</cdr:y>
    </cdr:from>
    <cdr:to>
      <cdr:x>0.61113</cdr:x>
      <cdr:y>0.20785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1638047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726f46d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tabSelected="1" zoomScaleNormal="100" workbookViewId="0"/>
  </sheetViews>
  <sheetFormatPr defaultRowHeight="12.75" x14ac:dyDescent="0.2"/>
  <cols>
    <col min="1" max="1" width="42" customWidth="1"/>
    <col min="3" max="3" width="9.140625" customWidth="1"/>
  </cols>
  <sheetData>
    <row r="1" spans="1:2" s="15" customFormat="1" x14ac:dyDescent="0.2">
      <c r="A1" s="16" t="s">
        <v>15</v>
      </c>
    </row>
    <row r="2" spans="1:2" s="15" customFormat="1" x14ac:dyDescent="0.2">
      <c r="A2" s="15" t="s">
        <v>16</v>
      </c>
      <c r="B2" s="15" t="s">
        <v>17</v>
      </c>
    </row>
    <row r="3" spans="1:2" s="15" customFormat="1" x14ac:dyDescent="0.2">
      <c r="A3" s="15" t="s">
        <v>18</v>
      </c>
    </row>
    <row r="4" spans="1:2" s="15" customFormat="1" x14ac:dyDescent="0.2">
      <c r="A4" s="16" t="s">
        <v>19</v>
      </c>
    </row>
    <row r="5" spans="1:2" s="15" customFormat="1" x14ac:dyDescent="0.2"/>
    <row r="20" spans="1:17" x14ac:dyDescent="0.2">
      <c r="A20" s="1" t="s">
        <v>5</v>
      </c>
      <c r="B20" s="2"/>
      <c r="C20" s="3"/>
      <c r="D20" s="3"/>
    </row>
    <row r="21" spans="1:17" x14ac:dyDescent="0.2">
      <c r="A21" s="4"/>
      <c r="B21" s="6" t="s">
        <v>11</v>
      </c>
      <c r="C21" s="5" t="s">
        <v>10</v>
      </c>
    </row>
    <row r="22" spans="1:17" ht="18" customHeight="1" x14ac:dyDescent="0.2">
      <c r="A22" s="7" t="s">
        <v>6</v>
      </c>
      <c r="B22" s="8">
        <v>0.53920293532804509</v>
      </c>
      <c r="C22" s="8">
        <v>0.72779686024046697</v>
      </c>
    </row>
    <row r="23" spans="1:17" x14ac:dyDescent="0.2">
      <c r="A23" s="7" t="s">
        <v>7</v>
      </c>
      <c r="B23" s="8">
        <v>0.13092104693053502</v>
      </c>
      <c r="C23" s="8">
        <v>5.1168995499505522E-2</v>
      </c>
    </row>
    <row r="24" spans="1:17" x14ac:dyDescent="0.2">
      <c r="A24" s="7" t="s">
        <v>8</v>
      </c>
      <c r="B24" s="8">
        <v>0.12042377148367761</v>
      </c>
      <c r="C24" s="8">
        <v>7.7402338589779768E-2</v>
      </c>
    </row>
    <row r="26" spans="1:17" x14ac:dyDescent="0.2">
      <c r="A26" s="1" t="s">
        <v>9</v>
      </c>
      <c r="B26" s="2"/>
      <c r="C26" s="3"/>
      <c r="D26" s="3"/>
    </row>
    <row r="27" spans="1:17" x14ac:dyDescent="0.2">
      <c r="A27" s="4"/>
      <c r="B27" s="6" t="s">
        <v>11</v>
      </c>
      <c r="C27" s="5" t="s">
        <v>10</v>
      </c>
    </row>
    <row r="28" spans="1:17" x14ac:dyDescent="0.2">
      <c r="A28" s="7" t="s">
        <v>6</v>
      </c>
      <c r="B28" s="8">
        <v>0.62469693032693496</v>
      </c>
      <c r="C28" s="8">
        <v>0.72970004781051201</v>
      </c>
      <c r="E28" s="10" t="s">
        <v>14</v>
      </c>
    </row>
    <row r="29" spans="1:17" x14ac:dyDescent="0.2">
      <c r="A29" s="7" t="s">
        <v>7</v>
      </c>
      <c r="B29" s="8">
        <v>0.13480490900897701</v>
      </c>
      <c r="C29" s="8">
        <v>5.564699442163596E-2</v>
      </c>
      <c r="E29" s="11" t="s">
        <v>12</v>
      </c>
    </row>
    <row r="30" spans="1:17" x14ac:dyDescent="0.2">
      <c r="A30" s="7" t="s">
        <v>8</v>
      </c>
      <c r="B30" s="8">
        <v>7.9517626119801718E-2</v>
      </c>
      <c r="C30" s="8">
        <v>5.7154407833934072E-2</v>
      </c>
    </row>
    <row r="31" spans="1:17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7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9"/>
      <c r="M32" s="9"/>
      <c r="N32" s="9"/>
      <c r="O32" s="9"/>
      <c r="P32" s="9"/>
      <c r="Q32" s="9"/>
    </row>
    <row r="33" spans="2:17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9"/>
      <c r="M33" s="9"/>
      <c r="N33" s="9"/>
      <c r="O33" s="9"/>
      <c r="P33" s="9"/>
      <c r="Q33" s="9"/>
    </row>
    <row r="34" spans="2:17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9"/>
      <c r="M34" s="9"/>
      <c r="N34" s="9"/>
      <c r="O34" s="9"/>
      <c r="P34" s="9"/>
      <c r="Q34" s="9"/>
    </row>
    <row r="35" spans="2:17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9"/>
      <c r="M35" s="9"/>
      <c r="N35" s="9"/>
      <c r="O35" s="9"/>
      <c r="P35" s="9"/>
      <c r="Q35" s="9"/>
    </row>
    <row r="36" spans="2:17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9"/>
      <c r="M36" s="9"/>
      <c r="N36" s="9"/>
      <c r="O36" s="9"/>
      <c r="P36" s="9"/>
      <c r="Q36" s="9"/>
    </row>
    <row r="37" spans="2:17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9"/>
      <c r="M37" s="9"/>
      <c r="N37" s="9"/>
      <c r="O37" s="9"/>
      <c r="P37" s="9"/>
      <c r="Q37" s="9"/>
    </row>
    <row r="38" spans="2:17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9"/>
      <c r="M38" s="9"/>
      <c r="N38" s="9"/>
      <c r="O38" s="9"/>
      <c r="P38" s="9"/>
      <c r="Q38" s="9"/>
    </row>
    <row r="39" spans="2:17" x14ac:dyDescent="0.2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9"/>
      <c r="M39" s="9"/>
      <c r="N39" s="9"/>
      <c r="O39" s="9"/>
      <c r="P39" s="9"/>
      <c r="Q39" s="9"/>
    </row>
    <row r="40" spans="2:17" x14ac:dyDescent="0.2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9"/>
      <c r="M40" s="9"/>
      <c r="N40" s="9"/>
      <c r="O40" s="9"/>
      <c r="P40" s="9"/>
      <c r="Q40" s="9"/>
    </row>
    <row r="41" spans="2:17" x14ac:dyDescent="0.2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9"/>
      <c r="M41" s="9"/>
      <c r="N41" s="9"/>
      <c r="O41" s="9"/>
      <c r="P41" s="9"/>
      <c r="Q41" s="9"/>
    </row>
    <row r="42" spans="2:17" x14ac:dyDescent="0.2"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9"/>
      <c r="M42" s="9"/>
      <c r="N42" s="9"/>
      <c r="O42" s="9"/>
      <c r="P42" s="9"/>
      <c r="Q42" s="9"/>
    </row>
    <row r="43" spans="2:17" x14ac:dyDescent="0.2"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9"/>
      <c r="M43" s="9"/>
      <c r="N43" s="9"/>
      <c r="O43" s="9"/>
      <c r="P43" s="9"/>
      <c r="Q43" s="9"/>
    </row>
    <row r="44" spans="2:17" x14ac:dyDescent="0.2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9"/>
      <c r="M44" s="9"/>
      <c r="N44" s="9"/>
      <c r="O44" s="9"/>
      <c r="P44" s="9"/>
      <c r="Q44" s="9"/>
    </row>
    <row r="45" spans="2:17" x14ac:dyDescent="0.2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9"/>
      <c r="M45" s="9"/>
      <c r="N45" s="9"/>
      <c r="O45" s="9"/>
      <c r="P45" s="9"/>
      <c r="Q45" s="9"/>
    </row>
    <row r="46" spans="2:17" x14ac:dyDescent="0.2"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9"/>
      <c r="M46" s="9"/>
      <c r="N46" s="9"/>
      <c r="O46" s="9"/>
      <c r="P46" s="9"/>
      <c r="Q46" s="9"/>
    </row>
    <row r="47" spans="2:17" x14ac:dyDescent="0.2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9"/>
      <c r="M47" s="9"/>
      <c r="N47" s="9"/>
      <c r="O47" s="9"/>
      <c r="P47" s="9"/>
      <c r="Q47" s="9"/>
    </row>
    <row r="48" spans="2:17" ht="13.5" x14ac:dyDescent="0.2">
      <c r="B48" s="9"/>
      <c r="C48" s="12" t="s">
        <v>13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2:17" x14ac:dyDescent="0.2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</sheetData>
  <conditionalFormatting sqref="C21">
    <cfRule type="expression" dxfId="8" priority="2">
      <formula>C$124&lt;20</formula>
    </cfRule>
  </conditionalFormatting>
  <conditionalFormatting sqref="C27">
    <cfRule type="expression" dxfId="7" priority="1">
      <formula>C$124&lt;20</formula>
    </cfRule>
  </conditionalFormatting>
  <conditionalFormatting sqref="B22:B24">
    <cfRule type="expression" dxfId="6" priority="3">
      <formula>D$475&lt;20</formula>
    </cfRule>
  </conditionalFormatting>
  <conditionalFormatting sqref="B28:B30">
    <cfRule type="expression" dxfId="5" priority="4">
      <formula>D$508&lt;20</formula>
    </cfRule>
  </conditionalFormatting>
  <conditionalFormatting sqref="B27">
    <cfRule type="expression" dxfId="4" priority="5">
      <formula>D$508&lt;20</formula>
    </cfRule>
  </conditionalFormatting>
  <conditionalFormatting sqref="B21">
    <cfRule type="expression" dxfId="3" priority="6">
      <formula>D$475&lt;20</formula>
    </cfRule>
  </conditionalFormatting>
  <conditionalFormatting sqref="C22:C24">
    <cfRule type="expression" dxfId="2" priority="7">
      <formula>C$475&lt;20</formula>
    </cfRule>
  </conditionalFormatting>
  <conditionalFormatting sqref="C28:C30">
    <cfRule type="expression" dxfId="1" priority="8">
      <formula>C$508&lt;20</formula>
    </cfRule>
  </conditionalFormatting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workbookViewId="0"/>
  </sheetViews>
  <sheetFormatPr defaultRowHeight="12.75" x14ac:dyDescent="0.2"/>
  <sheetData>
    <row r="1" spans="1:2" s="15" customFormat="1" x14ac:dyDescent="0.2">
      <c r="A1" s="16" t="s">
        <v>15</v>
      </c>
    </row>
    <row r="2" spans="1:2" s="15" customFormat="1" x14ac:dyDescent="0.2">
      <c r="A2" s="15" t="s">
        <v>16</v>
      </c>
      <c r="B2" s="15" t="s">
        <v>17</v>
      </c>
    </row>
    <row r="3" spans="1:2" s="15" customFormat="1" x14ac:dyDescent="0.2">
      <c r="A3" s="15" t="s">
        <v>18</v>
      </c>
    </row>
    <row r="4" spans="1:2" s="15" customFormat="1" x14ac:dyDescent="0.2">
      <c r="A4" s="16" t="s">
        <v>19</v>
      </c>
    </row>
    <row r="5" spans="1:2" s="15" customFormat="1" x14ac:dyDescent="0.2"/>
    <row r="19" spans="3:19" x14ac:dyDescent="0.2">
      <c r="C19" s="1" t="s">
        <v>0</v>
      </c>
      <c r="D19" s="2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x14ac:dyDescent="0.2">
      <c r="C20" s="4"/>
      <c r="D20" s="2"/>
      <c r="E20" s="5" t="s">
        <v>10</v>
      </c>
      <c r="F20" s="6">
        <f t="shared" ref="F20:R20" si="0">F$18</f>
        <v>0</v>
      </c>
      <c r="G20" s="6">
        <f t="shared" si="0"/>
        <v>0</v>
      </c>
      <c r="H20" s="6">
        <f t="shared" si="0"/>
        <v>0</v>
      </c>
      <c r="I20" s="6">
        <f t="shared" si="0"/>
        <v>0</v>
      </c>
      <c r="J20" s="6">
        <f t="shared" si="0"/>
        <v>0</v>
      </c>
      <c r="K20" s="6">
        <f t="shared" si="0"/>
        <v>0</v>
      </c>
      <c r="L20" s="6">
        <f t="shared" si="0"/>
        <v>0</v>
      </c>
      <c r="M20" s="6">
        <f t="shared" si="0"/>
        <v>0</v>
      </c>
      <c r="N20" s="6">
        <f t="shared" si="0"/>
        <v>0</v>
      </c>
      <c r="O20" s="6">
        <f t="shared" si="0"/>
        <v>0</v>
      </c>
      <c r="P20" s="6">
        <f t="shared" si="0"/>
        <v>0</v>
      </c>
      <c r="Q20" s="6">
        <f t="shared" si="0"/>
        <v>0</v>
      </c>
      <c r="R20" s="6">
        <f t="shared" si="0"/>
        <v>0</v>
      </c>
      <c r="S20" s="6" t="s">
        <v>11</v>
      </c>
    </row>
    <row r="21" spans="3:19" x14ac:dyDescent="0.2">
      <c r="C21" s="7" t="s">
        <v>1</v>
      </c>
      <c r="D21" s="2" t="s">
        <v>2</v>
      </c>
      <c r="E21" s="8">
        <v>0.13639838249098113</v>
      </c>
      <c r="F21" s="8">
        <v>9.4452102787012091E-2</v>
      </c>
      <c r="G21" s="8">
        <v>0.1440762084161715</v>
      </c>
      <c r="H21" s="8">
        <v>9.0786271214924857E-2</v>
      </c>
      <c r="I21" s="8">
        <v>0.11508208393321498</v>
      </c>
      <c r="J21" s="8">
        <v>0.1193616437376214</v>
      </c>
      <c r="K21" s="8">
        <v>8.805960999558736E-2</v>
      </c>
      <c r="L21" s="8">
        <v>0.11970646518695542</v>
      </c>
      <c r="M21" s="8">
        <v>5.839890700040902E-2</v>
      </c>
      <c r="N21" s="8">
        <v>6.9805050097405272E-2</v>
      </c>
      <c r="O21" s="8">
        <v>0.17108229240868947</v>
      </c>
      <c r="P21" s="8">
        <v>8.8445174676803545E-2</v>
      </c>
      <c r="Q21" s="8">
        <v>0.18873814487897178</v>
      </c>
      <c r="R21" s="8">
        <v>8.7431315585207406E-2</v>
      </c>
      <c r="S21" s="8">
        <v>0.22868587686794151</v>
      </c>
    </row>
    <row r="22" spans="3:19" x14ac:dyDescent="0.2">
      <c r="C22" s="7" t="s">
        <v>3</v>
      </c>
      <c r="D22" s="2" t="s">
        <v>2</v>
      </c>
      <c r="E22" s="8">
        <v>0.5160061554098041</v>
      </c>
      <c r="F22" s="8">
        <v>0.59203349615893452</v>
      </c>
      <c r="G22" s="8">
        <v>0.60820864869865932</v>
      </c>
      <c r="H22" s="8">
        <v>0.36628102317012345</v>
      </c>
      <c r="I22" s="8">
        <v>0.47012873380225051</v>
      </c>
      <c r="J22" s="8">
        <v>0.40055157175447031</v>
      </c>
      <c r="K22" s="8">
        <v>0.5328954327430343</v>
      </c>
      <c r="L22" s="8">
        <v>0.47654995815928713</v>
      </c>
      <c r="M22" s="8">
        <v>0.53235623029149304</v>
      </c>
      <c r="N22" s="8">
        <v>0.69064438950449636</v>
      </c>
      <c r="O22" s="8">
        <v>0.53793310463452981</v>
      </c>
      <c r="P22" s="8">
        <v>0.52754013026151625</v>
      </c>
      <c r="Q22" s="8">
        <v>0.32622498244928372</v>
      </c>
      <c r="R22" s="8">
        <v>0.41413381071768673</v>
      </c>
      <c r="S22" s="8">
        <v>0.58692815000567744</v>
      </c>
    </row>
    <row r="23" spans="3:19" x14ac:dyDescent="0.2">
      <c r="C23" s="7" t="s">
        <v>4</v>
      </c>
      <c r="D23" s="2" t="s">
        <v>2</v>
      </c>
      <c r="E23" s="8">
        <v>0.12866953774336759</v>
      </c>
      <c r="F23" s="8">
        <v>0.17189793654860727</v>
      </c>
      <c r="G23" s="8">
        <v>0.12357630308834144</v>
      </c>
      <c r="H23" s="8">
        <v>0.10480764065232431</v>
      </c>
      <c r="I23" s="8">
        <v>0.11982557301171212</v>
      </c>
      <c r="J23" s="8">
        <v>0.13243616719473905</v>
      </c>
      <c r="K23" s="8">
        <v>6.9615831757861513E-2</v>
      </c>
      <c r="L23" s="8">
        <v>0.14656776720604042</v>
      </c>
      <c r="M23" s="8">
        <v>0.13636932897340376</v>
      </c>
      <c r="N23" s="8">
        <v>8.2148750474830848E-2</v>
      </c>
      <c r="O23" s="8">
        <v>0.11306936403238896</v>
      </c>
      <c r="P23" s="8">
        <v>0.2177076167308889</v>
      </c>
      <c r="Q23" s="8">
        <v>6.6750881655747399E-2</v>
      </c>
      <c r="R23" s="8">
        <v>0.10651028733109409</v>
      </c>
      <c r="S23" s="8">
        <v>5.4968630992815987E-2</v>
      </c>
    </row>
  </sheetData>
  <conditionalFormatting sqref="E20:S23">
    <cfRule type="expression" dxfId="0" priority="1">
      <formula>E$130&lt;20</formula>
    </cfRule>
  </conditionalFormatting>
  <hyperlinks>
    <hyperlink ref="A1" r:id="rId1" display="https://doi.org/10.1787/e726f46d-en"/>
    <hyperlink ref="A4" r:id="rId2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/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5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Props1.xml><?xml version="1.0" encoding="utf-8"?>
<ds:datastoreItem xmlns:ds="http://schemas.openxmlformats.org/officeDocument/2006/customXml" ds:itemID="{A12608D5-FC00-49D1-A8A0-7AA678DC7574}">
  <ds:schemaRefs>
    <ds:schemaRef ds:uri="http://schemas.openxmlformats.org/package/2006/metadata/core-properties"/>
    <ds:schemaRef ds:uri="54c4cd27-f286-408f-9ce0-33c1e0f3ab39"/>
    <ds:schemaRef ds:uri="http://purl.org/dc/terms/"/>
    <ds:schemaRef ds:uri="ca82dde9-3436-4d3d-bddd-d31447390034"/>
    <ds:schemaRef ds:uri="http://schemas.microsoft.com/office/2006/documentManagement/types"/>
    <ds:schemaRef ds:uri="http://schemas.microsoft.com/office/infopath/2007/PartnerControls"/>
    <ds:schemaRef ds:uri="http://schemas.microsoft.com/sharepoint/v4"/>
    <ds:schemaRef ds:uri="c9f238dd-bb73-4aef-a7a5-d644ad823e52"/>
    <ds:schemaRef ds:uri="http://purl.org/dc/elements/1.1/"/>
    <ds:schemaRef ds:uri="bbc7a7a3-1361-4a32-9a19-e150eb4da2ba"/>
    <ds:schemaRef ds:uri="http://schemas.microsoft.com/office/2006/metadata/properties"/>
    <ds:schemaRef ds:uri="c0e75541-f54f-401c-9a34-cb7fded4098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9717053-70B1-46D2-8692-33EDB6B60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EA251C0-83FD-40FF-A975-1806912A250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DDEAE354-008D-45AE-88C0-5F1460700DB6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3F187732-69D0-4FC4-BFEB-75B61AA0A69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Sheet1!_Ref527551045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2019-09-02T13:53:27Z</cp:lastPrinted>
  <dcterms:created xsi:type="dcterms:W3CDTF">2018-07-10T13:38:01Z</dcterms:created>
  <dcterms:modified xsi:type="dcterms:W3CDTF">2019-09-23T13:12:44Z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