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firstSheet="1" activeTab="1"/>
  </bookViews>
  <sheets>
    <sheet name="data export" sheetId="1" state="hidden" r:id="rId1"/>
    <sheet name="Fig 2.9 Eng" sheetId="2" r:id="rId2"/>
    <sheet name="Fig 2.9 Fr" sheetId="3" r:id="rId3"/>
    <sheet name="Data Fig 2.9" sheetId="4" r:id="rId4"/>
  </sheets>
  <definedNames>
    <definedName name="_xlnm.Print_Area" localSheetId="1">'Fig 2.9 Eng'!$B$7:$K$32</definedName>
    <definedName name="_xlnm.Print_Area" localSheetId="2">'Fig 2.9 Fr'!$B$7:$L$36</definedName>
  </definedNames>
  <calcPr fullCalcOnLoad="1"/>
</workbook>
</file>

<file path=xl/sharedStrings.xml><?xml version="1.0" encoding="utf-8"?>
<sst xmlns="http://schemas.openxmlformats.org/spreadsheetml/2006/main" count="224" uniqueCount="98">
  <si>
    <t>&lt;?xml version="1.0"?&gt;&lt;WebTableParameter xmlns:xsi="http://www.w3.org/2001/XMLSchema-instance" xmlns:xsd="http://www.w3.org/2001/XMLSchema" xmlns=""&gt;&lt;DataTable Code="IDD" HasMetadata="true"&gt;&lt;Name LocaleIsoCode="en"&gt;Income Distribution and Poverty&lt;/Name&gt;&lt;Dimension Code="LOCATION" CommonCode="LOCATION" Display="labels"&gt;&lt;Name LocaleIsoCode="en"&gt;Country&lt;/Name&gt;&lt;Member Code="AUS" HasOnlyUnitMetadata="false"&gt;&lt;Name LocaleIsoCode="en"&gt;Australia&lt;/Name&gt;&lt;/Member&gt;&lt;Member Code="AUT" HasOnlyUnitMetadata="false"&gt;&lt;Name LocaleIsoCode="en"&gt;Austria&lt;/Name&gt;&lt;/Member&gt;&lt;Member Code="BEL" HasOnlyUnitMetadata="false"&gt;&lt;Name LocaleIsoCode="en"&gt;Belgium&lt;/Name&gt;&lt;/Member&gt;&lt;Member Code="CAN" HasOnlyUnitMetadata="false"&gt;&lt;Name LocaleIsoCode="en"&gt;Canada&lt;/Name&gt;&lt;/Member&gt;&lt;Member Code="CHL" HasOnlyUnitMetadata="false"&gt;&lt;Name LocaleIsoCode="en"&gt;Chile&lt;/Name&gt;&lt;/Member&gt;&lt;Member Code="CZE" HasOnlyUnitMetadata="false"&gt;&lt;Name LocaleIsoCode="en"&gt;Czech Republic&lt;/Name&gt;&lt;/Member&gt;&lt;Member Code="DNK" HasOnlyUnitMetadata="false"&gt;&lt;Name LocaleIsoCode="en"&gt;Denmark&lt;/Name&gt;&lt;/Member&gt;&lt;Member Code="EST" HasOnlyUnitMetadata="false"&gt;&lt;Name LocaleIsoCode="en"&gt;Estonia&lt;/Name&gt;&lt;/Member&gt;&lt;Member Code="FIN" HasOnlyUnitMetadata="false"&gt;&lt;Name LocaleIsoCode="en"&gt;Finland&lt;/Name&gt;&lt;/Member&gt;&lt;Member Code="FRA" HasOnlyUnitMetadata="false"&gt;&lt;Name LocaleIsoCode="en"&gt;France&lt;/Name&gt;&lt;/Member&gt;&lt;Member Code="DEU" HasMetadata="true" HasOnlyUnitMetadata="false"&gt;&lt;Name LocaleIsoCode="en"&gt;Germany&lt;/Name&gt;&lt;/Member&gt;&lt;Member Code="GRC" HasOnlyUnitMetadata="false"&gt;&lt;Name LocaleIsoCode="en"&gt;Greece&lt;/Name&gt;&lt;/Member&gt;&lt;Member Code="HUN" HasOnlyUnitMetadata="false"&gt;&lt;Name LocaleIsoCode="en"&gt;Hungary&lt;/Name&gt;&lt;/Member&gt;&lt;Member Code="ISL" HasOnlyUnitMetadata="false"&gt;&lt;Name LocaleIsoCode="en"&gt;Iceland&lt;/Name&gt;&lt;/Member&gt;&lt;Member Code="IRL" HasOnlyUnitMetadata="false"&gt;&lt;Name LocaleIsoCode="en"&gt;Ireland&lt;/Name&gt;&lt;/Member&gt;&lt;Member Code="ISR" HasMetadata="true" HasOnlyUnitMetadata="false"&gt;&lt;Name LocaleIsoCode="en"&gt;Israel&lt;/Name&gt;&lt;/Member&gt;&lt;Member Code="ITA" HasOnlyUnitMetadata="false"&gt;&lt;Name LocaleIsoCode="en"&gt;Italy&lt;/Name&gt;&lt;/Member&gt;&lt;Member Code="JPN" HasOnlyUnitMetadata="false"&gt;&lt;Name LocaleIsoCode="en"&gt;Japan&lt;/Name&gt;&lt;/Member&gt;&lt;Member Code="KOR" HasOnlyUnitMetadata="false"&gt;&lt;Name LocaleIsoCode="en"&gt;Korea&lt;/Name&gt;&lt;/Member&gt;&lt;Member Code="LUX" HasOnlyUnitMetadata="false"&gt;&lt;Name LocaleIsoCode="en"&gt;Luxembourg&lt;/Name&gt;&lt;/Member&gt;&lt;Member Code="MEX" HasOnlyUnitMetadata="false"&gt;&lt;Name LocaleIsoCode="en"&gt;Mexico&lt;/Name&gt;&lt;/Member&gt;&lt;Member Code="NLD" HasOnlyUnitMetadata="false"&gt;&lt;Name LocaleIsoCode="en"&gt;Netherlands&lt;/Name&gt;&lt;/Member&gt;&lt;Member Code="NZL" HasOnlyUnitMetadata="false"&gt;&lt;Name LocaleIsoCode="en"&gt;New Zealand&lt;/Name&gt;&lt;/Member&gt;&lt;Member Code="NOR" HasOnlyUnitMetadata="false"&gt;&lt;Name LocaleIsoCode="en"&gt;Norway&lt;/Name&gt;&lt;/Member&gt;&lt;Member Code="POL" HasOnlyUnitMetadata="false"&gt;&lt;Name LocaleIsoCode="en"&gt;Poland&lt;/Name&gt;&lt;/Member&gt;&lt;Member Code="PRT" HasOnlyUnitMetadata="false"&gt;&lt;Name LocaleIsoCode="en"&gt;Portugal&lt;/Name&gt;&lt;/Member&gt;&lt;Member Code="SVK" HasOnlyUnitMetadata="false"&gt;&lt;Name LocaleIsoCode="en"&gt;Slovak Republic&lt;/Name&gt;&lt;/Member&gt;&lt;Member Code="SVN" HasOnlyUnitMetadata="false"&gt;&lt;Name LocaleIsoCode="en"&gt;Slovenia&lt;/Name&gt;&lt;/Member&gt;&lt;Member Code="ESP" HasOnlyUnitMetadata="false"&gt;&lt;Name LocaleIsoCode="en"&gt;Spain&lt;/Name&gt;&lt;/Member&gt;&lt;Member Code="SWE" HasOnlyUnitMetadata="false"&gt;&lt;Name LocaleIsoCode="en"&gt;Sweden&lt;/Name&gt;&lt;/Member&gt;&lt;Member Code="CHE" HasOnlyUnitMetadata="false"&gt;&lt;Name LocaleIsoCode="en"&gt;Switzerland&lt;/Name&gt;&lt;/Member&gt;&lt;Member Code="TUR" HasOnlyUnitMetadata="false"&gt;&lt;Name LocaleIsoCode="en"&gt;Turkey&lt;/Name&gt;&lt;/Member&gt;&lt;Member Code="GBR" HasOnlyUnitMetadata="false"&gt;&lt;Name LocaleIsoCode="en"&gt;United Kingdom&lt;/Name&gt;&lt;/Member&gt;&lt;Member Code="USA" HasOnlyUnitMetadata="false"&gt;&lt;Name LocaleIsoCode="en"&gt;United States&lt;/Name&gt;&lt;/Member&gt;&lt;Member Code="RUS" HasOnlyUnitMetadata="false"&gt;&lt;Name LocaleIsoCode="en"&gt;Russian Federation&lt;/Name&gt;&lt;/Member&gt;&lt;/Dimension&gt;&lt;Dimension Code="MEASURE" Display="labels"&gt;&lt;Name LocaleIsoCode="en"&gt;Measure&lt;/Name&gt;&lt;Member Code="INC" HasOnlyUnitMetadata="false"&gt;&lt;Name LocaleIsoCode="en"&gt;INCOME (Constant prices of latest year)&lt;/Name&gt;&lt;ChildMember Code="INCTOTAL" HasMetadata="true" HasOnlyUnitMetadata="true"&gt;&lt;Name LocaleIsoCode="en"&gt;Mean disposable income  (constant prices)&lt;/Name&gt;&lt;ChildMember Code="ETOTAL" HasMetadata="true" HasOnlyUnitMetadata="true"&gt;&lt;Name LocaleIsoCode="en"&gt;Total earnings (constant prices)&lt;/Name&gt;&lt;/ChildMember&gt;&lt;ChildMember Code="KTOTAL" HasMetadata="true" HasOnlyUnitMetadata="true"&gt;&lt;Name LocaleIsoCode="en"&gt;Capital and private transfers (constant prices)&lt;/Name&gt;&lt;/ChildMember&gt;&lt;ChildMember Code="SETOTAL" HasMetadata="true" HasOnlyUnitMetadata="true"&gt;&lt;Name LocaleIsoCode="en"&gt;Self employed income (constant prices)&lt;/Name&gt;&lt;/ChildMember&gt;&lt;ChildMember Code="TRTOTAL" HasMetadata="true" HasOnlyUnitMetadata="true"&gt;&lt;Name LocaleIsoCode="en"&gt;Public transfers (constant prices)&lt;/Name&gt;&lt;/ChildMember&gt;&lt;ChildMember Code="TATOTAL" HasMetadata="true" HasOnlyUnitMetadata="true"&gt;&lt;Name LocaleIsoCode="en"&gt;Income taxes (constant prices)&lt;/Name&gt;&lt;/ChildMember&gt;&lt;/ChildMember&gt;&lt;ChildMember Code="MEDIAN" HasMetadata="true" HasOnlyUnitMetadata="true"&gt;&lt;Name LocaleIsoCode="en"&gt;Median disposable income (constant prices)&lt;/Name&gt;&lt;/ChildMember&gt;&lt;ChildMember Code="INCATOT" HasMetadata="true" HasOnlyUnitMetadata="true"&gt;&lt;Name LocaleIsoCode="en"&gt;All age groups: mean disposable income (constant prices)&lt;/Name&gt;&lt;ChildMember Code="INCA1" HasMetadata="true" HasOnlyUnitMetadata="true"&gt;&lt;Name LocaleIsoCode="en"&gt;Age group 0-17: mean disposable income (constant prices)&lt;/Name&gt;&lt;/ChildMember&gt;&lt;ChildMember Code="INCA2" HasMetadata="true" HasOnlyUnitMetadata="true"&gt;&lt;Name LocaleIsoCode="en"&gt;Age group 18-25: mean disposable income (constant prices)&lt;/Name&gt;&lt;/ChildMember&gt;&lt;ChildMember Code="INCA3" HasMetadata="true" HasOnlyUnitMetadata="true"&gt;&lt;Name LocaleIsoCode="en"&gt;Age group 26-40: mean disposable income (constant prices)&lt;/Name&gt;&lt;/ChildMember&gt;&lt;ChildMember Code="INCA4" HasMetadata="true" HasOnlyUnitMetadata="true"&gt;&lt;Name LocaleIsoCode="en"&gt;Age group 41-50: mean disposable income (constant prices)&lt;/Name&gt;&lt;/ChildMember&gt;&lt;ChildMember Code="INCA5" HasMetadata="true" HasOnlyUnitMetadata="true"&gt;&lt;Name LocaleIsoCode="en"&gt;Age group 51-65: mean disposable income (constant prices)&lt;/Name&gt;&lt;/ChildMember&gt;&lt;ChildMember Code="INCA6" HasMetadata="true" HasOnlyUnitMetadata="true"&gt;&lt;Name LocaleIsoCode="en"&gt;Age group 66-75: mean disposable income (constant prices)&lt;/Name&gt;&lt;/ChildMember&gt;&lt;ChildMember Code="INCA7" HasMetadata="true" HasOnlyUnitMetadata="true"&gt;&lt;Name LocaleIsoCode="en"&gt;Age group 76+: mean disposable income (constant prices)&lt;/Name&gt;&lt;/ChildMember&gt;&lt;/ChildMember&gt;&lt;/Member&gt;&lt;Member Code="INC_CRT" HasOnlyUnitMetadata="false"&gt;&lt;Name LocaleIsoCode="en"&gt;INCOME (Current prices)&lt;/Name&gt;&lt;ChildMember Code="INCCTOTAL" HasMetadata="true" HasOnlyUnitMetadata="false"&gt;&lt;Name LocaleIsoCode="en"&gt;Mean disposable income (current prices)&lt;/Name&gt;&lt;ChildMember Code="ECTOTAL" HasMetadata="true" HasOnlyUnitMetadata="false"&gt;&lt;Name LocaleIsoCode="en"&gt;Total earnings (current prices)&lt;/Name&gt;&lt;/ChildMember&gt;&lt;ChildMember Code="KCTOTAL" HasMetadata="true" HasOnlyUnitMetadata="false"&gt;&lt;Name LocaleIsoCode="en"&gt;Capital and private transfers (current prices)&lt;/Name&gt;&lt;/ChildMember&gt;&lt;ChildMember Code="SECTOTAL" HasMetadata="true" HasOnlyUnitMetadata="false"&gt;&lt;Name LocaleIsoCode="en"&gt;Self employed income (current prices)&lt;/Name&gt;&lt;/ChildMember&gt;&lt;ChildMember Code="TRCTOTAL" HasMetadata="true" HasOnlyUnitMetadata="false"&gt;&lt;Name LocaleIsoCode="en"&gt;Public transfers (current prices)&lt;/Name&gt;&lt;/ChildMember&gt;&lt;ChildMember Code="TACTOTAL" HasMetadata="true" HasOnlyUnitMetadata="false"&gt;&lt;Name LocaleIsoCode="en"&gt;Income taxes (current prices)&lt;/Name&gt;&lt;/ChildMember&gt;&lt;/ChildMember&gt;&lt;ChildMember Code="MEDIANC" HasMetadata="true" HasOnlyUnitMetadata="false"&gt;&lt;Name LocaleIsoCode="en"&gt;Median disposable income (current prices)&lt;/Name&gt;&lt;/ChildMember&gt;&lt;ChildMember Code="INCACTOT" HasMetadata="true" HasOnlyUnitMetadata="false"&gt;&lt;Name LocaleIsoCode="en"&gt;All age groups: mean disposable income (current prices)&lt;/Name&gt;&lt;ChildMember Code="INCAC1" HasMetadata="true" HasOnlyUnitMetadata="false"&gt;&lt;Name LocaleIsoCode="en"&gt;Age group 0-17: mean disposable income (current prices)&lt;/Name&gt;&lt;/ChildMember&gt;&lt;ChildMember Code="INCAC2" HasMetadata="true" HasOnlyUnitMetadata="false"&gt;&lt;Name LocaleIsoCode="en"&gt;Age group 18-25: mean disposable income (current prices)&lt;/Name&gt;&lt;/ChildMember&gt;&lt;ChildMember Code="INCAC3" HasMetadata="true" HasOnlyUnitMetadata="false"&gt;&lt;Name LocaleIsoCode="en"&gt;Age group 26-40: mean disposable income (current prices)&lt;/Name&gt;&lt;/ChildMember&gt;&lt;ChildMember Code="INCAC4" HasMetadata="true" HasOnlyUnitMetadata="false"&gt;&lt;Name LocaleIsoCode="en"&gt;Age group 41-50: mean disposable income (current prices)&lt;/Name&gt;&lt;/ChildMember&gt;&lt;ChildMember Code="INCAC5" HasMetadata="true" HasOnlyUnitMetadata="false"&gt;&lt;Name LocaleIsoCode="en"&gt;Age group 51-65: mean disposable income (current prices)&lt;/Name&gt;&lt;/ChildMember&gt;&lt;ChildMember Code="INCAC6" HasMetadata="true" HasOnlyUnitMetadata="false"&gt;&lt;Name LocaleIsoCode="en"&gt;Age group 66-75: mean disposable income (current prices)&lt;/Name&gt;&lt;/ChildMember&gt;&lt;ChildMember Code="INCAC7" HasMetadata="true" HasOnlyUnitMetadata="false"&gt;&lt;Name LocaleIsoCode="en"&gt;Age group 76+: mean disposable income (current prices)&lt;/Name&gt;&lt;/ChildMember&gt;&lt;/ChildMember&gt;&lt;/Member&gt;&lt;Member Code="INEQ" HasOnlyUnitMetadata="false"&gt;&lt;Name LocaleIsoCode="en"&gt;INEQUALITY&lt;/Name&gt;&lt;ChildMember Code="GINI" HasMetadata="true" HasOnlyUnitMetadata="false"&gt;&lt;Name LocaleIsoCode="en"&gt;Gini (at disposable income, post taxes and transfers)&lt;/Name&gt;&lt;/ChildMember&gt;&lt;ChildMember Code="STDG" HasOnlyUnitMetadata="false"&gt;&lt;Name LocaleIsoCode="en"&gt;Standard error Gini (post taxes and transfers)&lt;/Name&gt;&lt;/ChildMember&gt;&lt;ChildMember Code="GINIB" HasOnlyUnitMetadata="false"&gt;&lt;Name LocaleIsoCode="en"&gt;Gini before taxes and transfers&lt;/Name&gt;&lt;/ChildMember&gt;&lt;ChildMember Code="P90P10" HasMetadata="true" HasOnlyUnitMetadata="false"&gt;&lt;Name LocaleIsoCode="en"&gt;P90/P10 disposable income decile ratio&lt;/Name&gt;&lt;/ChildMember&gt;&lt;ChildMember Code="P90P50" HasMetadata="true" HasOnlyUnitMetadata="false"&gt;&lt;Name LocaleIsoCode="en"&gt;P90/P50  disposable income decile ratio&lt;/Name&gt;&lt;/ChildMember&gt;&lt;ChildMember Code="P50P10" HasMetadata="true" HasOnlyUnitMetadata="false"&gt;&lt;Name LocaleIsoCode="en"&gt;P50/P10  disposable income decile ratio&lt;/Name&gt;&lt;/ChildMember&gt;&lt;ChildMember Code="S80S20" HasMetadata="true" HasOnlyUnitMetadata="false"&gt;&lt;Name LocaleIsoCode="en"&gt;S80/S20 disposable income quintile share&lt;/Name&gt;&lt;/ChildMember&gt;&lt;ChildMember Code="S90S10" HasMetadata="true" HasOnlyUnitMetadata="false"&gt;&lt;Name LocaleIsoCode="en"&gt;S90/S10 disposable income decile share&lt;/Name&gt;&lt;/ChildMember&gt;&lt;/Member&gt;&lt;Member Code="PVT" HasOnlyUnitMetadata="false"&gt;&lt;Name LocaleIsoCode="en"&gt;POVERTY&lt;/Name&gt;&lt;ChildMember Code="PVT5B" HasOnlyUnitMetadata="false"&gt;&lt;Name LocaleIsoCode="en"&gt;Poverty rate before taxes and transfers, Poverty line 50%&lt;/Name&gt;&lt;/ChildMember&gt;&lt;ChildMember Code="PVTBHTOT" HasOnlyUnitMetadata="false"&gt;&lt;Name LocaleIsoCode="en"&gt;All  working-age household types: Poverty rate before taxes and transfers&lt;/Name&gt;&lt;/ChildMember&gt;&lt;ChildMember Code="PVT5A" HasOnlyUnitMetadata="false"&gt;&lt;Name LocaleIsoCode="en"&gt;Poverty rate after taxes and transfers, Poverty line 50%&lt;/Name&gt;&lt;/ChildMember&gt;&lt;ChildMember Code="PMEAN5A" HasOnlyUnitMetadata="false"&gt;&lt;Name LocaleIsoCode="en"&gt;Mean Poverty gap after taxes and transfers, Poverty line 50%&lt;/Name&gt;&lt;/ChildMember&gt;&lt;ChildMember Code="PMED5A" HasOnlyUnitMetadata="false" IsDisplayed="true"&gt;&lt;Name LocaleIsoCode="en"&gt;Median Poverty gap after taxes and transfers, Poverty line 50%&lt;/Name&gt;&lt;/ChildMember&gt;&lt;ChildMember Code="PVTAHTOT" HasOnlyUnitMetadata="false"&gt;&lt;Name LocaleIsoCode="en"&gt;All  working-age household types: Poverty rate after taxes and transfers&lt;/Name&gt;&lt;/ChildMember&gt;&lt;ChildMember Code="PVTAATOT" HasOnlyUnitMetadata="false"&gt;&lt;Name LocaleIsoCode="en"&gt;All age groups: Poverty rate after taxes and transfers&lt;/Name&gt;&lt;ChildMember Code="PVTAA1" HasOnlyUnitMetadata="false"&gt;&lt;Name LocaleIsoCode="en"&gt;Age group 0-17: Poverty rate after taxes and transfers&lt;/Name&gt;&lt;/ChildMember&gt;&lt;ChildMember Code="PVTAA2" HasOnlyUnitMetadata="false"&gt;&lt;Name LocaleIsoCode="en"&gt;Age group 18-25: Poverty rate after taxes and transfers&lt;/Name&gt;&lt;/ChildMember&gt;&lt;ChildMember Code="PVTAA3" HasOnlyUnitMetadata="false"&gt;&lt;Name LocaleIsoCode="en"&gt;Age group 26-40: Poverty rate after taxes and transfers&lt;/Name&gt;&lt;/ChildMember&gt;&lt;ChildMember Code="PVTAA4" HasOnlyUnitMetadata="false"&gt;&lt;Name LocaleIsoCode="en"&gt;Age group 41-50: Poverty rate after taxes and transfers&lt;/Name&gt;&lt;/ChildMember&gt;&lt;ChildMember Code="PVTAA5" HasOnlyUnitMetadata="false"&gt;&lt;Name LocaleIsoCode="en"&gt;Age group 51-65: Poverty rate after taxes and transfers&lt;/Name&gt;&lt;/ChildMember&gt;&lt;ChildMember Code="PVTAA6" HasOnlyUnitMetadata="false"&gt;&lt;Name LocaleIsoCode="en"&gt;Age group 66-75: Poverty rate after taxes and transfers&lt;/Name&gt;&lt;/ChildMember&gt;&lt;ChildMember Code="PVTAA7" HasOnlyUnitMetadata="false"&gt;&lt;Name LocaleIsoCode="en"&gt;Age group 76+: Poverty rate after taxes and transfers&lt;/Name&gt;&lt;/ChildMember&gt;&lt;/ChildMember&gt;&lt;ChildMember Code="PVT6B" HasOnlyUnitMetadata="false"&gt;&lt;Name LocaleIsoCode="en"&gt;Poverty rate before taxes and transfers, Poverty line 60%&lt;/Name&gt;&lt;/ChildMember&gt;&lt;ChildMember Code="PVT6A" HasOnlyUnitMetadata="false"&gt;&lt;Name LocaleIsoCode="en"&gt;Poverty rate after taxes and transfers, Poverty line 60%&lt;/Name&gt;&lt;/ChildMember&gt;&lt;ChildMember Code="PMEAN6A" HasOnlyUnitMetadata="false"&gt;&lt;Name LocaleIsoCode="en"&gt;Mean Poverty gap after taxes and transfers, Poverty line 60%&lt;/Name&gt;&lt;/ChildMember&gt;&lt;ChildMember Code="PMED6A" HasOnlyUnitMetadata="false"&gt;&lt;Name LocaleIsoCode="en"&gt;Median Poverty gap after taxes and transfers, Poverty line 60%&lt;/Name&gt;&lt;/ChildMember&gt;&lt;/Member&gt;&lt;Member Code="POP" HasOnlyUnitMetadata="false"&gt;&lt;Name LocaleIsoCode="en"&gt;POPULATION&lt;/Name&gt;&lt;ChildMember Code="IND" HasOnlyUnitMetadata="false"&gt;&lt;Name LocaleIsoCode="en"&gt;Total number of individuals&lt;/Name&gt;&lt;/ChildMember&gt;&lt;ChildMember Code="SHA1" HasOnlyUnitMetadata="false"&gt;&lt;Name LocaleIsoCode="en"&gt;Age group 0-17: share&lt;/Name&gt;&lt;/ChildMember&gt;&lt;ChildMember Code="SHA2" HasOnlyUnitMetadata="false"&gt;&lt;Name LocaleIsoCode="en"&gt;Age group 18-25: share&lt;/Name&gt;&lt;/ChildMember&gt;&lt;ChildMember Code="SHA3" HasOnlyUnitMetadata="false"&gt;&lt;Name LocaleIsoCode="en"&gt;age group 26-40: share&lt;/Name&gt;&lt;/ChildMember&gt;&lt;ChildMember Code="SHA4" HasOnlyUnitMetadata="false"&gt;&lt;Name LocaleIsoCode="en"&gt;Age group 41-50: share&lt;/Name&gt;&lt;/ChildMember&gt;&lt;ChildMember Code="SHA5" HasOnlyUnitMetadata="false"&gt;&lt;Name LocaleIsoCode="en"&gt;Age group 51-65: share&lt;/Name&gt;&lt;/ChildMember&gt;&lt;ChildMember Code="SHA6" HasOnlyUnitMetadata="false"&gt;&lt;Name LocaleIsoCode="en"&gt;Age group 66-75: share&lt;/Name&gt;&lt;/ChildMember&gt;&lt;ChildMember Code="SHA7" HasOnlyUnitMetadata="false"&gt;&lt;Name LocaleIsoCode="en"&gt;Age group 76+: share&lt;/Name&gt;&lt;/ChildMember&gt;&lt;ChildMember Code="HHD" HasOnlyUnitMetadata="false"&gt;&lt;Name LocaleIsoCode="en"&gt;Total number of households&lt;/Name&gt;&lt;/ChildMember&gt;&lt;/Member&gt;&lt;/Dimension&gt;&lt;Dimension Code="AGE" Display="labels"&gt;&lt;Name LocaleIsoCode="en"&gt;Age group&lt;/Name&gt;&lt;Member Code="TOT"&gt;&lt;Name LocaleIsoCode="en"&gt;Total population&lt;/Name&gt;&lt;/Member&gt;&lt;Member Code="WA"&gt;&lt;Name LocaleIsoCode="en"&gt;Working age population: 18-65&lt;/Name&gt;&lt;/Member&gt;&lt;Member Code="OLD" IsDisplayed="true"&gt;&lt;Name LocaleIsoCode="en"&gt;Retirement age population: above 65&lt;/Name&gt;&lt;/Member&gt;&lt;/Dimension&gt;&lt;Dimension Code="DEFINITION" HasMetadata="true" Display="labels"&gt;&lt;Name LocaleIsoCode="en"&gt;Definition&lt;/Name&gt;&lt;Member Code="CURRENT" HasMetadata="true"&gt;&lt;Name LocaleIsoCode="en"&gt;Current definition&lt;/Name&gt;&lt;/Member&gt;&lt;/Dimension&gt;&lt;Dimension Code="TIME" CommonCode="TIME" Display="labels"&gt;&lt;Name LocaleIsoCode="en"&gt;Year&lt;/Name&gt;&lt;Member Code="2009"&gt;&lt;Name LocaleIsoCode="en"&gt;2009&lt;/Name&gt;&lt;/Member&gt;&lt;Member Code="2010"&gt;&lt;Name LocaleIsoCode="en"&gt;2010&lt;/Name&gt;&lt;/Member&gt;&lt;Member Code="2011"&gt;&lt;Name LocaleIsoCode="en"&gt;2011&lt;/Name&gt;&lt;/Member&gt;&lt;/Dimension&gt;&lt;WBOSInformations&gt;&lt;TimeDimension WebTreeWasUsed="false"&gt;&lt;StartCodes Annual="2009" /&gt;&lt;EndCodes Annual="2011" /&gt;&lt;/TimeDimension&gt;&lt;/WBOSInformations&gt;&lt;Tabulation Axis="horizontal"&gt;&lt;Dimension Code="TIME" CommonCode="TIME" /&gt;&lt;/Tabulation&gt;&lt;Tabulation Axis="vertical"&gt;&lt;Dimension Code="LOCATION" CommonCode="LOCATION" /&gt;&lt;/Tabulation&gt;&lt;Tabulation Axis="page"&gt;&lt;Dimension Code="MEASURE" /&gt;&lt;Dimension Code="AGE" /&gt;&lt;Dimension Code="DEFINITION" /&gt;&lt;/Tabulation&gt;&lt;Formatting&gt;&lt;Labels LocaleIsoCode="en" /&gt;&lt;Power&gt;0&lt;/Power&gt;&lt;Decimals&gt;3&lt;/Decimals&gt;&lt;SkipEmptyLines&gt;false&lt;/SkipEmptyLines&gt;&lt;FullyFillPage&gt;false&lt;/FullyFillPage&gt;&lt;SkipEmptyCols&gt;false&lt;/SkipEmptyCols&gt;&lt;SkipLineHierarchy&gt;false&lt;/SkipLineHierarchy&gt;&lt;SkipColHierarchy&gt;false&lt;/SkipColHierarchy&gt;&lt;Page&gt;1&lt;/Page&gt;&lt;/Formatting&gt;&lt;/DataTable&gt;&lt;Format&gt;&lt;ShowEmptyAxes&gt;true&lt;/ShowEmptyAxes&gt;&lt;Page&gt;1&lt;/Page&gt;&lt;EnableSort&gt;true&lt;/EnableSort&gt;&lt;IncludeFlagColumn&gt;false&lt;/IncludeFlagColumn&gt;&lt;IncludeTimeSeriesId&gt;false&lt;/IncludeTimeSeriesId&gt;&lt;DoBarChart&gt;false&lt;/DoBarChart&gt;&lt;FreezePanes&gt;false&lt;/FreezePanes&gt;&lt;MaxBarChartLen&gt;65&lt;/MaxBarChartLen&gt;&lt;/Format&gt;&lt;Query&gt;&lt;AbsoluteUri&gt;http://dotstat.oecd.org//View.aspx?QueryId=&amp;amp;QueryType=Public&amp;amp;Lang=en&lt;/AbsoluteUri&gt;&lt;/Query&gt;&lt;/WebTableParameter&gt;</t>
  </si>
  <si>
    <t>Dataset: Income Distribution and Poverty</t>
  </si>
  <si>
    <t>Measure</t>
  </si>
  <si>
    <t>Median Poverty gap after taxes and transfers, Poverty line 50%</t>
  </si>
  <si>
    <t>Age group</t>
  </si>
  <si>
    <t>Retirement age population: above 65</t>
  </si>
  <si>
    <t>Definition</t>
  </si>
  <si>
    <t>Current definition</t>
  </si>
  <si>
    <t>Year</t>
  </si>
  <si>
    <t>2009</t>
  </si>
  <si>
    <t>2010</t>
  </si>
  <si>
    <t>2011</t>
  </si>
  <si>
    <t>Country</t>
  </si>
  <si>
    <t/>
  </si>
  <si>
    <t>Australia</t>
  </si>
  <si>
    <t>i</t>
  </si>
  <si>
    <t>..</t>
  </si>
  <si>
    <t>Austria</t>
  </si>
  <si>
    <t>Belgium</t>
  </si>
  <si>
    <t>Canada</t>
  </si>
  <si>
    <t>Chile</t>
  </si>
  <si>
    <t>Czech Republic</t>
  </si>
  <si>
    <t>Denmark</t>
  </si>
  <si>
    <t>Estonia</t>
  </si>
  <si>
    <t>Finland</t>
  </si>
  <si>
    <t>France</t>
  </si>
  <si>
    <t>Germany</t>
  </si>
  <si>
    <t>Greece</t>
  </si>
  <si>
    <t>Hungary</t>
  </si>
  <si>
    <t>Iceland</t>
  </si>
  <si>
    <t>Ireland</t>
  </si>
  <si>
    <t>Israel</t>
  </si>
  <si>
    <t>Italy</t>
  </si>
  <si>
    <t>Japan</t>
  </si>
  <si>
    <t>Korea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</si>
  <si>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</si>
  <si>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</si>
  <si>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</si>
  <si>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</si>
  <si>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</si>
  <si>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</si>
  <si>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</si>
  <si>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</si>
  <si>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</si>
  <si>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</si>
  <si>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</si>
  <si>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</si>
  <si>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</si>
  <si>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</si>
  <si>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</si>
  <si>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Russian Federation</t>
  </si>
  <si>
    <t>data extracted on 24 Sep 2013 14:25 UTC (GMT) from OECD.Stat</t>
  </si>
  <si>
    <t>Note: data for Hungary, Ireland, Japan, New Zealand. Switzerland and Turkey refer to the year 2009; for the Czech republic data refer to the year 2011</t>
  </si>
  <si>
    <t>OECD-33</t>
  </si>
  <si>
    <t>Figure 2.9. Median poverty gap among the over 65s, late 2000s</t>
  </si>
  <si>
    <t>Danemark</t>
  </si>
  <si>
    <t>Norvège</t>
  </si>
  <si>
    <t>Nlle-Zélande</t>
  </si>
  <si>
    <t>Rép. tchèque</t>
  </si>
  <si>
    <t>Estonie</t>
  </si>
  <si>
    <t>Rép. slovaque</t>
  </si>
  <si>
    <t>Finlande</t>
  </si>
  <si>
    <t>Suède</t>
  </si>
  <si>
    <t>Belgique</t>
  </si>
  <si>
    <t>Italie</t>
  </si>
  <si>
    <t>Australie</t>
  </si>
  <si>
    <t>Grèce</t>
  </si>
  <si>
    <t>Royaume-Uni</t>
  </si>
  <si>
    <t>Allemagne</t>
  </si>
  <si>
    <t>Hongrie</t>
  </si>
  <si>
    <t>Espagne</t>
  </si>
  <si>
    <t>Pologne</t>
  </si>
  <si>
    <t>Pays-Bas</t>
  </si>
  <si>
    <t>Slovénie</t>
  </si>
  <si>
    <t>Suisse</t>
  </si>
  <si>
    <t>Autriche</t>
  </si>
  <si>
    <t>Etats-Unis</t>
  </si>
  <si>
    <t>Islande</t>
  </si>
  <si>
    <t>Chili</t>
  </si>
  <si>
    <t>Israël</t>
  </si>
  <si>
    <t>Japon</t>
  </si>
  <si>
    <t>Irlande</t>
  </si>
  <si>
    <t>Turquie</t>
  </si>
  <si>
    <t>Mexique</t>
  </si>
  <si>
    <t>Corée</t>
  </si>
  <si>
    <t>OCDE-33</t>
  </si>
  <si>
    <t>Note: Data for Hungary, Ireland, Japan, New Zealand. Switzerland and Turkey refer to the year 2009; for the Czech Republic data refer to the year 2011.</t>
  </si>
  <si>
    <t>Year:</t>
  </si>
  <si>
    <t>Country:</t>
  </si>
  <si>
    <t>Pays:</t>
  </si>
  <si>
    <t>Graphique 2.9. Écart de pauvreté médian de la population âgée de plus de 65 ans, fin des années 2000</t>
  </si>
  <si>
    <t>Note : Les données relatives à la Hongrie, à l’Irlande, au Japon, à la Nouvelle-Zélande, à la Suisse et à la Turquie se rapportent à 2009 ; celles relatives à la République tchèque se rapportent à 2011.</t>
  </si>
  <si>
    <t>Source: Calculs des auteurs d’après des données extraites de OECD. Stat dans la Base de données de l’OCDE sur la distribution des revenus, www.oecd.org/social/income-distribution-database.htm.</t>
  </si>
  <si>
    <t>Source: Authors’ calculations based on data extracted from OECD. Stat in the OECD Income Distribution Database, www.oecd.org/social/income-distribution-database.htm.</t>
  </si>
  <si>
    <t>Pensions at a Glance 2013 - © OECD 2013</t>
  </si>
  <si>
    <t>CHAPTER 2 HOUSING, FINANCIAL WEALTH AND PUBLIC SERVICES FOR ADEQUATE LIVING STANDARDS IN OLD-AGE</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</si>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</sst>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00"/>
    <numFmt numFmtId="178" formatCode="0.0000"/>
    <numFmt numFmtId="179" formatCode="0.000"/>
  </numFmts>
  <fonts count="57">
    <font>
      <sz val="10"/>
      <name val="Arial"/>
      <family val="0"/>
    </font>
    <font>
      <sz val="10"/>
      <color indexed="8"/>
      <name val="Arial"/>
      <family val="2"/>
    </font>
    <font>
      <sz val="8"/>
      <name val="Verdana"/>
      <family val="2"/>
    </font>
    <font>
      <u val="single"/>
      <sz val="8"/>
      <name val="Verdana"/>
      <family val="2"/>
    </font>
    <font>
      <b/>
      <sz val="8"/>
      <name val="Verdana"/>
      <family val="2"/>
    </font>
    <font>
      <sz val="8"/>
      <color indexed="9"/>
      <name val="Verdana"/>
      <family val="2"/>
    </font>
    <font>
      <u val="single"/>
      <sz val="8"/>
      <color indexed="9"/>
      <name val="Verdana"/>
      <family val="2"/>
    </font>
    <font>
      <b/>
      <sz val="8"/>
      <color indexed="9"/>
      <name val="Verdana"/>
      <family val="2"/>
    </font>
    <font>
      <b/>
      <u val="single"/>
      <sz val="8"/>
      <color indexed="9"/>
      <name val="Verdana"/>
      <family val="2"/>
    </font>
    <font>
      <sz val="8"/>
      <name val="Arial"/>
      <family val="2"/>
    </font>
    <font>
      <b/>
      <u val="single"/>
      <sz val="9"/>
      <color indexed="18"/>
      <name val="Verdana"/>
      <family val="2"/>
    </font>
    <font>
      <b/>
      <sz val="9"/>
      <color indexed="10"/>
      <name val="Courier New"/>
      <family val="3"/>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10"/>
      <name val="Arial"/>
      <family val="2"/>
    </font>
    <font>
      <sz val="8"/>
      <color indexed="50"/>
      <name val="Arial"/>
      <family val="2"/>
    </font>
    <font>
      <sz val="10"/>
      <name val="Calibri"/>
      <family val="2"/>
    </font>
    <font>
      <sz val="10"/>
      <color indexed="8"/>
      <name val="Calibri"/>
      <family val="0"/>
    </font>
    <font>
      <sz val="11"/>
      <color indexed="8"/>
      <name val="Calibri"/>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rgb="FFFF0000"/>
      <name val="Arial"/>
      <family val="2"/>
    </font>
    <font>
      <sz val="8"/>
      <color rgb="FF92D05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A1E3"/>
        <bgColor indexed="64"/>
      </patternFill>
    </fill>
    <fill>
      <patternFill patternType="solid">
        <fgColor rgb="FFC4D8ED"/>
        <bgColor indexed="64"/>
      </patternFill>
    </fill>
    <fill>
      <patternFill patternType="mediumGray">
        <fgColor rgb="FFC0C0C0"/>
        <bgColor rgb="FFFFFFFF"/>
      </patternFill>
    </fill>
    <fill>
      <patternFill patternType="solid">
        <fgColor rgb="FFF0F8FF"/>
        <bgColor indexed="64"/>
      </patternFill>
    </fill>
    <fill>
      <patternFill patternType="solid">
        <fgColor theme="0"/>
        <bgColor indexed="64"/>
      </patternFill>
    </fill>
    <fill>
      <patternFill patternType="solid">
        <fgColor theme="0" tint="-0.1499900072813034"/>
        <bgColor indexed="64"/>
      </patternFill>
    </fill>
    <fill>
      <patternFill patternType="solid">
        <fgColor rgb="FF2973BD"/>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C0C0C0"/>
      </left>
      <right style="thin">
        <color rgb="FFC0C0C0"/>
      </right>
      <top style="thin">
        <color rgb="FFC0C0C0"/>
      </top>
      <bottom style="thin">
        <color rgb="FFC0C0C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rgb="FFC0C0C0"/>
      </left>
      <right>
        <color indexed="63"/>
      </right>
      <top style="thin">
        <color rgb="FFC0C0C0"/>
      </top>
      <bottom style="thin">
        <color rgb="FFC0C0C0"/>
      </bottom>
    </border>
    <border>
      <left>
        <color indexed="63"/>
      </left>
      <right style="thin">
        <color rgb="FFC0C0C0"/>
      </right>
      <top style="thin">
        <color rgb="FFC0C0C0"/>
      </top>
      <bottom style="thin">
        <color rgb="FFC0C0C0"/>
      </bottom>
    </border>
    <border>
      <left>
        <color indexed="63"/>
      </left>
      <right>
        <color indexed="63"/>
      </right>
      <top style="thin">
        <color rgb="FFC0C0C0"/>
      </top>
      <bottom style="thin">
        <color rgb="FFC0C0C0"/>
      </bottom>
    </border>
  </borders>
  <cellStyleXfs count="63">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36" fillId="0" borderId="0" applyFont="0" applyFill="0" applyBorder="0" applyAlignment="0" applyProtection="0"/>
    <xf numFmtId="169" fontId="36" fillId="0" borderId="0" applyFont="0" applyFill="0" applyBorder="0" applyAlignment="0" applyProtection="0"/>
    <xf numFmtId="170" fontId="36" fillId="0" borderId="0" applyFont="0" applyFill="0" applyBorder="0" applyAlignment="0" applyProtection="0"/>
    <xf numFmtId="168" fontId="36"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6" fillId="32" borderId="7" applyNumberFormat="0" applyFont="0" applyAlignment="0" applyProtection="0"/>
    <xf numFmtId="0" fontId="51" fillId="27" borderId="8" applyNumberFormat="0" applyAlignment="0" applyProtection="0"/>
    <xf numFmtId="9" fontId="36"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62">
    <xf numFmtId="0" fontId="0" fillId="0" borderId="0" xfId="0" applyAlignment="1">
      <alignment/>
    </xf>
    <xf numFmtId="0" fontId="9" fillId="0" borderId="10" xfId="0" applyFont="1" applyBorder="1" applyAlignment="1">
      <alignment/>
    </xf>
    <xf numFmtId="0" fontId="10" fillId="0" borderId="10" xfId="0" applyFont="1" applyBorder="1" applyAlignment="1">
      <alignment horizontal="left" wrapText="1"/>
    </xf>
    <xf numFmtId="0" fontId="5" fillId="33" borderId="10" xfId="0" applyFont="1" applyFill="1" applyBorder="1" applyAlignment="1">
      <alignment horizontal="center" vertical="top" wrapText="1"/>
    </xf>
    <xf numFmtId="0" fontId="4" fillId="34" borderId="10" xfId="0" applyFont="1" applyFill="1" applyBorder="1" applyAlignment="1">
      <alignment wrapText="1"/>
    </xf>
    <xf numFmtId="0" fontId="11" fillId="35" borderId="10" xfId="0" applyFont="1" applyFill="1" applyBorder="1" applyAlignment="1">
      <alignment horizontal="center"/>
    </xf>
    <xf numFmtId="0" fontId="2" fillId="34" borderId="10" xfId="0" applyFont="1" applyFill="1" applyBorder="1" applyAlignment="1">
      <alignment vertical="top" wrapText="1"/>
    </xf>
    <xf numFmtId="0" fontId="9" fillId="0" borderId="10" xfId="0" applyNumberFormat="1" applyFont="1" applyBorder="1" applyAlignment="1">
      <alignment horizontal="right"/>
    </xf>
    <xf numFmtId="0" fontId="9" fillId="36" borderId="10" xfId="0" applyNumberFormat="1" applyFont="1" applyFill="1" applyBorder="1" applyAlignment="1">
      <alignment horizontal="right"/>
    </xf>
    <xf numFmtId="0" fontId="3" fillId="34" borderId="10" xfId="0" applyFont="1" applyFill="1" applyBorder="1" applyAlignment="1">
      <alignment vertical="top" wrapText="1"/>
    </xf>
    <xf numFmtId="0" fontId="3" fillId="0" borderId="0" xfId="0" applyFont="1" applyAlignment="1">
      <alignment horizontal="left"/>
    </xf>
    <xf numFmtId="0" fontId="55" fillId="0" borderId="10" xfId="0" applyNumberFormat="1" applyFont="1" applyBorder="1" applyAlignment="1">
      <alignment horizontal="right"/>
    </xf>
    <xf numFmtId="0" fontId="56" fillId="0" borderId="10" xfId="0" applyNumberFormat="1" applyFont="1" applyBorder="1" applyAlignment="1">
      <alignment horizontal="right"/>
    </xf>
    <xf numFmtId="0" fontId="56" fillId="36" borderId="10" xfId="0" applyNumberFormat="1" applyFont="1" applyFill="1" applyBorder="1" applyAlignment="1">
      <alignment horizontal="right"/>
    </xf>
    <xf numFmtId="0" fontId="2" fillId="34" borderId="0" xfId="0" applyFont="1" applyFill="1" applyBorder="1" applyAlignment="1">
      <alignment vertical="top" wrapText="1"/>
    </xf>
    <xf numFmtId="0" fontId="12" fillId="37" borderId="0" xfId="0" applyFont="1" applyFill="1" applyAlignment="1">
      <alignment/>
    </xf>
    <xf numFmtId="0" fontId="0" fillId="37" borderId="0" xfId="0" applyFill="1" applyAlignment="1">
      <alignment/>
    </xf>
    <xf numFmtId="0" fontId="0" fillId="37" borderId="0" xfId="0" applyFont="1" applyFill="1" applyBorder="1" applyAlignment="1">
      <alignment/>
    </xf>
    <xf numFmtId="9" fontId="0" fillId="37" borderId="0" xfId="0" applyNumberFormat="1" applyFont="1" applyFill="1" applyBorder="1" applyAlignment="1">
      <alignment/>
    </xf>
    <xf numFmtId="0" fontId="33" fillId="37" borderId="0" xfId="0" applyFont="1" applyFill="1" applyBorder="1" applyAlignment="1">
      <alignment/>
    </xf>
    <xf numFmtId="9" fontId="33" fillId="37" borderId="0" xfId="0" applyNumberFormat="1" applyFont="1" applyFill="1" applyBorder="1" applyAlignment="1">
      <alignment horizontal="center"/>
    </xf>
    <xf numFmtId="176" fontId="33" fillId="37" borderId="0" xfId="0" applyNumberFormat="1" applyFont="1" applyFill="1" applyBorder="1" applyAlignment="1">
      <alignment horizontal="right"/>
    </xf>
    <xf numFmtId="0" fontId="33" fillId="37" borderId="0" xfId="0" applyFont="1" applyFill="1" applyBorder="1" applyAlignment="1">
      <alignment vertical="top"/>
    </xf>
    <xf numFmtId="0" fontId="33" fillId="37" borderId="11" xfId="0" applyFont="1" applyFill="1" applyBorder="1" applyAlignment="1">
      <alignment vertical="center" wrapText="1"/>
    </xf>
    <xf numFmtId="9" fontId="33" fillId="37" borderId="12" xfId="0" applyNumberFormat="1" applyFont="1" applyFill="1" applyBorder="1" applyAlignment="1">
      <alignment horizontal="center" vertical="top" wrapText="1"/>
    </xf>
    <xf numFmtId="0" fontId="33" fillId="37" borderId="12" xfId="0" applyFont="1" applyFill="1" applyBorder="1" applyAlignment="1">
      <alignment/>
    </xf>
    <xf numFmtId="0" fontId="33" fillId="37" borderId="13" xfId="0" applyFont="1" applyFill="1" applyBorder="1" applyAlignment="1">
      <alignment/>
    </xf>
    <xf numFmtId="0" fontId="33" fillId="37" borderId="14" xfId="0" applyFont="1" applyFill="1" applyBorder="1" applyAlignment="1">
      <alignment/>
    </xf>
    <xf numFmtId="0" fontId="33" fillId="37" borderId="15" xfId="0" applyFont="1" applyFill="1" applyBorder="1" applyAlignment="1">
      <alignment vertical="top" wrapText="1"/>
    </xf>
    <xf numFmtId="0" fontId="33" fillId="37" borderId="16" xfId="0" applyFont="1" applyFill="1" applyBorder="1" applyAlignment="1">
      <alignment wrapText="1"/>
    </xf>
    <xf numFmtId="0" fontId="33" fillId="37" borderId="17" xfId="0" applyFont="1" applyFill="1" applyBorder="1" applyAlignment="1">
      <alignment/>
    </xf>
    <xf numFmtId="179" fontId="33" fillId="37" borderId="0" xfId="0" applyNumberFormat="1" applyFont="1" applyFill="1" applyBorder="1" applyAlignment="1">
      <alignment/>
    </xf>
    <xf numFmtId="0" fontId="33" fillId="38" borderId="15" xfId="0" applyFont="1" applyFill="1" applyBorder="1" applyAlignment="1">
      <alignment vertical="top" wrapText="1"/>
    </xf>
    <xf numFmtId="176" fontId="33" fillId="38" borderId="0" xfId="0" applyNumberFormat="1" applyFont="1" applyFill="1" applyBorder="1" applyAlignment="1">
      <alignment horizontal="right"/>
    </xf>
    <xf numFmtId="179" fontId="33" fillId="38" borderId="0" xfId="0" applyNumberFormat="1" applyFont="1" applyFill="1" applyBorder="1" applyAlignment="1">
      <alignment/>
    </xf>
    <xf numFmtId="0" fontId="33" fillId="38" borderId="14" xfId="0" applyFont="1" applyFill="1" applyBorder="1" applyAlignment="1">
      <alignment/>
    </xf>
    <xf numFmtId="0" fontId="33" fillId="0" borderId="0" xfId="0" applyFont="1" applyAlignment="1">
      <alignment/>
    </xf>
    <xf numFmtId="0" fontId="33" fillId="38" borderId="0" xfId="0" applyFont="1" applyFill="1" applyAlignment="1">
      <alignment/>
    </xf>
    <xf numFmtId="0" fontId="33" fillId="38" borderId="18" xfId="0" applyFont="1" applyFill="1" applyBorder="1" applyAlignment="1">
      <alignment vertical="top" wrapText="1"/>
    </xf>
    <xf numFmtId="176" fontId="33" fillId="38" borderId="19" xfId="0" applyNumberFormat="1" applyFont="1" applyFill="1" applyBorder="1" applyAlignment="1">
      <alignment/>
    </xf>
    <xf numFmtId="0" fontId="33" fillId="38" borderId="19" xfId="0" applyFont="1" applyFill="1" applyBorder="1" applyAlignment="1">
      <alignment/>
    </xf>
    <xf numFmtId="0" fontId="33" fillId="38" borderId="20" xfId="0" applyFont="1" applyFill="1" applyBorder="1" applyAlignment="1">
      <alignment/>
    </xf>
    <xf numFmtId="0" fontId="0" fillId="37" borderId="0" xfId="0" applyFont="1" applyFill="1" applyAlignment="1">
      <alignment/>
    </xf>
    <xf numFmtId="0" fontId="47" fillId="37" borderId="0" xfId="53" applyFill="1" applyAlignment="1" applyProtection="1">
      <alignment/>
      <protection/>
    </xf>
    <xf numFmtId="0" fontId="0" fillId="37" borderId="0" xfId="0" applyFont="1" applyFill="1" applyBorder="1" applyAlignment="1">
      <alignment/>
    </xf>
    <xf numFmtId="9" fontId="0" fillId="37" borderId="0" xfId="0" applyNumberFormat="1" applyFont="1" applyFill="1" applyBorder="1" applyAlignment="1">
      <alignment/>
    </xf>
    <xf numFmtId="0" fontId="47" fillId="37" borderId="0" xfId="53" applyFill="1" applyBorder="1" applyAlignment="1" applyProtection="1">
      <alignment/>
      <protection/>
    </xf>
    <xf numFmtId="0" fontId="7" fillId="33" borderId="21" xfId="0" applyFont="1" applyFill="1" applyBorder="1" applyAlignment="1">
      <alignment horizontal="right" vertical="center" wrapText="1"/>
    </xf>
    <xf numFmtId="0" fontId="7" fillId="33" borderId="22" xfId="0" applyFont="1" applyFill="1" applyBorder="1" applyAlignment="1">
      <alignment horizontal="right" vertical="center" wrapText="1"/>
    </xf>
    <xf numFmtId="0" fontId="7" fillId="39" borderId="21" xfId="0" applyFont="1" applyFill="1" applyBorder="1" applyAlignment="1">
      <alignment horizontal="right" vertical="top" wrapText="1"/>
    </xf>
    <xf numFmtId="0" fontId="7" fillId="39" borderId="22" xfId="0" applyFont="1" applyFill="1" applyBorder="1" applyAlignment="1">
      <alignment horizontal="right" vertical="top" wrapText="1"/>
    </xf>
    <xf numFmtId="0" fontId="5" fillId="39" borderId="21" xfId="0" applyFont="1" applyFill="1" applyBorder="1" applyAlignment="1">
      <alignment vertical="top" wrapText="1"/>
    </xf>
    <xf numFmtId="0" fontId="5" fillId="39" borderId="23" xfId="0" applyFont="1" applyFill="1" applyBorder="1" applyAlignment="1">
      <alignment vertical="top" wrapText="1"/>
    </xf>
    <xf numFmtId="0" fontId="5" fillId="39" borderId="22" xfId="0" applyFont="1" applyFill="1" applyBorder="1" applyAlignment="1">
      <alignment vertical="top" wrapText="1"/>
    </xf>
    <xf numFmtId="0" fontId="8" fillId="39" borderId="21" xfId="0" applyFont="1" applyFill="1" applyBorder="1" applyAlignment="1">
      <alignment horizontal="right" vertical="top" wrapText="1"/>
    </xf>
    <xf numFmtId="0" fontId="8" fillId="39" borderId="22" xfId="0" applyFont="1" applyFill="1" applyBorder="1" applyAlignment="1">
      <alignment horizontal="right" vertical="top" wrapText="1"/>
    </xf>
    <xf numFmtId="0" fontId="6" fillId="39" borderId="21" xfId="0" applyFont="1" applyFill="1" applyBorder="1" applyAlignment="1">
      <alignment vertical="top" wrapText="1"/>
    </xf>
    <xf numFmtId="0" fontId="6" fillId="39" borderId="23" xfId="0" applyFont="1" applyFill="1" applyBorder="1" applyAlignment="1">
      <alignment vertical="top" wrapText="1"/>
    </xf>
    <xf numFmtId="0" fontId="6" fillId="39" borderId="22" xfId="0" applyFont="1" applyFill="1" applyBorder="1" applyAlignment="1">
      <alignment vertical="top" wrapText="1"/>
    </xf>
    <xf numFmtId="0" fontId="0" fillId="37" borderId="0" xfId="0" applyFont="1" applyFill="1" applyAlignment="1">
      <alignment wrapText="1"/>
    </xf>
    <xf numFmtId="0" fontId="0" fillId="37" borderId="0" xfId="0" applyFill="1" applyAlignment="1">
      <alignment wrapText="1"/>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065"/>
          <c:w val="0.97525"/>
          <c:h val="0.951"/>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2.9'!$A$8:$A$40</c:f>
              <c:strCache>
                <c:ptCount val="33"/>
                <c:pt idx="0">
                  <c:v>Denmark</c:v>
                </c:pt>
                <c:pt idx="1">
                  <c:v>Norway</c:v>
                </c:pt>
                <c:pt idx="2">
                  <c:v>New Zealand</c:v>
                </c:pt>
                <c:pt idx="3">
                  <c:v>Czech Republic</c:v>
                </c:pt>
                <c:pt idx="4">
                  <c:v>Estonia</c:v>
                </c:pt>
                <c:pt idx="5">
                  <c:v>Slovak Republic</c:v>
                </c:pt>
                <c:pt idx="6">
                  <c:v>Finland</c:v>
                </c:pt>
                <c:pt idx="7">
                  <c:v>Sweden</c:v>
                </c:pt>
                <c:pt idx="8">
                  <c:v>Belgium</c:v>
                </c:pt>
                <c:pt idx="9">
                  <c:v>France</c:v>
                </c:pt>
                <c:pt idx="10">
                  <c:v>Italy</c:v>
                </c:pt>
                <c:pt idx="11">
                  <c:v>Australia</c:v>
                </c:pt>
                <c:pt idx="12">
                  <c:v>Greece</c:v>
                </c:pt>
                <c:pt idx="13">
                  <c:v>United Kingdom</c:v>
                </c:pt>
                <c:pt idx="14">
                  <c:v>Germany</c:v>
                </c:pt>
                <c:pt idx="15">
                  <c:v>Hungary</c:v>
                </c:pt>
                <c:pt idx="16">
                  <c:v>Spain</c:v>
                </c:pt>
                <c:pt idx="17">
                  <c:v>Poland</c:v>
                </c:pt>
                <c:pt idx="18">
                  <c:v>Netherlands</c:v>
                </c:pt>
                <c:pt idx="19">
                  <c:v>Slovenia</c:v>
                </c:pt>
                <c:pt idx="20">
                  <c:v>Portugal</c:v>
                </c:pt>
                <c:pt idx="21">
                  <c:v>Switzerland</c:v>
                </c:pt>
                <c:pt idx="22">
                  <c:v>Austria</c:v>
                </c:pt>
                <c:pt idx="23">
                  <c:v>United States</c:v>
                </c:pt>
                <c:pt idx="24">
                  <c:v>Iceland</c:v>
                </c:pt>
                <c:pt idx="25">
                  <c:v>Chile</c:v>
                </c:pt>
                <c:pt idx="26">
                  <c:v>Israel</c:v>
                </c:pt>
                <c:pt idx="27">
                  <c:v>Japan</c:v>
                </c:pt>
                <c:pt idx="28">
                  <c:v>Luxembourg</c:v>
                </c:pt>
                <c:pt idx="29">
                  <c:v>Ireland</c:v>
                </c:pt>
                <c:pt idx="30">
                  <c:v>Turkey</c:v>
                </c:pt>
                <c:pt idx="31">
                  <c:v>Mexico</c:v>
                </c:pt>
                <c:pt idx="32">
                  <c:v>Korea</c:v>
                </c:pt>
              </c:strCache>
            </c:strRef>
          </c:cat>
          <c:val>
            <c:numRef>
              <c:f>'Data Fig 2.9'!$B$8:$B$40</c:f>
              <c:numCache>
                <c:ptCount val="33"/>
                <c:pt idx="0">
                  <c:v>0.052</c:v>
                </c:pt>
                <c:pt idx="1">
                  <c:v>0.052</c:v>
                </c:pt>
                <c:pt idx="2">
                  <c:v>0.055</c:v>
                </c:pt>
                <c:pt idx="3">
                  <c:v>0.08</c:v>
                </c:pt>
                <c:pt idx="4">
                  <c:v>0.08</c:v>
                </c:pt>
                <c:pt idx="5">
                  <c:v>0.092</c:v>
                </c:pt>
                <c:pt idx="6">
                  <c:v>0.097</c:v>
                </c:pt>
                <c:pt idx="7">
                  <c:v>0.102</c:v>
                </c:pt>
                <c:pt idx="8">
                  <c:v>0.104</c:v>
                </c:pt>
                <c:pt idx="9">
                  <c:v>0.108</c:v>
                </c:pt>
                <c:pt idx="10">
                  <c:v>0.121</c:v>
                </c:pt>
                <c:pt idx="11">
                  <c:v>0.124</c:v>
                </c:pt>
                <c:pt idx="12">
                  <c:v>0.148</c:v>
                </c:pt>
                <c:pt idx="13">
                  <c:v>0.154</c:v>
                </c:pt>
                <c:pt idx="14">
                  <c:v>0.161</c:v>
                </c:pt>
                <c:pt idx="15">
                  <c:v>0.162</c:v>
                </c:pt>
                <c:pt idx="16">
                  <c:v>0.168</c:v>
                </c:pt>
                <c:pt idx="17">
                  <c:v>0.17</c:v>
                </c:pt>
                <c:pt idx="18">
                  <c:v>0.172</c:v>
                </c:pt>
                <c:pt idx="19">
                  <c:v>0.174</c:v>
                </c:pt>
                <c:pt idx="20">
                  <c:v>0.182</c:v>
                </c:pt>
                <c:pt idx="21">
                  <c:v>0.189</c:v>
                </c:pt>
                <c:pt idx="22">
                  <c:v>0.191</c:v>
                </c:pt>
                <c:pt idx="23">
                  <c:v>0.236</c:v>
                </c:pt>
                <c:pt idx="24">
                  <c:v>0.256</c:v>
                </c:pt>
                <c:pt idx="25">
                  <c:v>0.268</c:v>
                </c:pt>
                <c:pt idx="26">
                  <c:v>0.297</c:v>
                </c:pt>
                <c:pt idx="27">
                  <c:v>0.299</c:v>
                </c:pt>
                <c:pt idx="28">
                  <c:v>0.301</c:v>
                </c:pt>
                <c:pt idx="29">
                  <c:v>0.325</c:v>
                </c:pt>
                <c:pt idx="30">
                  <c:v>0.328</c:v>
                </c:pt>
                <c:pt idx="31">
                  <c:v>0.388</c:v>
                </c:pt>
                <c:pt idx="32">
                  <c:v>0.441</c:v>
                </c:pt>
              </c:numCache>
            </c:numRef>
          </c:val>
        </c:ser>
        <c:gapWidth val="59"/>
        <c:axId val="61384525"/>
        <c:axId val="15589814"/>
      </c:barChart>
      <c:lineChart>
        <c:grouping val="standard"/>
        <c:varyColors val="0"/>
        <c:ser>
          <c:idx val="1"/>
          <c:order val="1"/>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Fig 2.9'!$C$8:$C$40</c:f>
              <c:numCache>
                <c:ptCount val="33"/>
                <c:pt idx="0">
                  <c:v>0.18415151515151515</c:v>
                </c:pt>
                <c:pt idx="1">
                  <c:v>0.18415151515151515</c:v>
                </c:pt>
                <c:pt idx="2">
                  <c:v>0.18415151515151515</c:v>
                </c:pt>
                <c:pt idx="3">
                  <c:v>0.18415151515151515</c:v>
                </c:pt>
                <c:pt idx="4">
                  <c:v>0.18415151515151515</c:v>
                </c:pt>
                <c:pt idx="5">
                  <c:v>0.18415151515151515</c:v>
                </c:pt>
                <c:pt idx="6">
                  <c:v>0.18415151515151515</c:v>
                </c:pt>
                <c:pt idx="7">
                  <c:v>0.18415151515151515</c:v>
                </c:pt>
                <c:pt idx="8">
                  <c:v>0.18415151515151515</c:v>
                </c:pt>
                <c:pt idx="9">
                  <c:v>0.18415151515151515</c:v>
                </c:pt>
                <c:pt idx="10">
                  <c:v>0.18415151515151515</c:v>
                </c:pt>
                <c:pt idx="11">
                  <c:v>0.18415151515151515</c:v>
                </c:pt>
                <c:pt idx="12">
                  <c:v>0.18415151515151515</c:v>
                </c:pt>
                <c:pt idx="13">
                  <c:v>0.18415151515151515</c:v>
                </c:pt>
                <c:pt idx="14">
                  <c:v>0.18415151515151515</c:v>
                </c:pt>
                <c:pt idx="15">
                  <c:v>0.18415151515151515</c:v>
                </c:pt>
                <c:pt idx="16">
                  <c:v>0.18415151515151515</c:v>
                </c:pt>
                <c:pt idx="17">
                  <c:v>0.18415151515151515</c:v>
                </c:pt>
                <c:pt idx="18">
                  <c:v>0.18415151515151515</c:v>
                </c:pt>
                <c:pt idx="19">
                  <c:v>0.18415151515151515</c:v>
                </c:pt>
                <c:pt idx="20">
                  <c:v>0.18415151515151515</c:v>
                </c:pt>
                <c:pt idx="21">
                  <c:v>0.18415151515151515</c:v>
                </c:pt>
                <c:pt idx="22">
                  <c:v>0.18415151515151515</c:v>
                </c:pt>
                <c:pt idx="23">
                  <c:v>0.18415151515151515</c:v>
                </c:pt>
                <c:pt idx="24">
                  <c:v>0.18415151515151515</c:v>
                </c:pt>
                <c:pt idx="25">
                  <c:v>0.18415151515151515</c:v>
                </c:pt>
                <c:pt idx="26">
                  <c:v>0.18415151515151515</c:v>
                </c:pt>
                <c:pt idx="27">
                  <c:v>0.18415151515151515</c:v>
                </c:pt>
                <c:pt idx="28">
                  <c:v>0.18415151515151515</c:v>
                </c:pt>
                <c:pt idx="29">
                  <c:v>0.18415151515151515</c:v>
                </c:pt>
                <c:pt idx="30">
                  <c:v>0.18415151515151515</c:v>
                </c:pt>
                <c:pt idx="31">
                  <c:v>0.18415151515151515</c:v>
                </c:pt>
                <c:pt idx="32">
                  <c:v>0.18415151515151515</c:v>
                </c:pt>
              </c:numCache>
            </c:numRef>
          </c:val>
          <c:smooth val="0"/>
        </c:ser>
        <c:axId val="61384525"/>
        <c:axId val="15589814"/>
      </c:lineChart>
      <c:catAx>
        <c:axId val="6138452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15589814"/>
        <c:crosses val="autoZero"/>
        <c:auto val="1"/>
        <c:lblOffset val="100"/>
        <c:tickLblSkip val="1"/>
        <c:noMultiLvlLbl val="0"/>
      </c:catAx>
      <c:valAx>
        <c:axId val="15589814"/>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1384525"/>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065"/>
          <c:w val="0.97525"/>
          <c:h val="0.982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2.9'!$D$8:$D$40</c:f>
              <c:strCache>
                <c:ptCount val="33"/>
                <c:pt idx="0">
                  <c:v>Danemark</c:v>
                </c:pt>
                <c:pt idx="1">
                  <c:v>Norvège</c:v>
                </c:pt>
                <c:pt idx="2">
                  <c:v>Nlle-Zélande</c:v>
                </c:pt>
                <c:pt idx="3">
                  <c:v>Rép. tchèque</c:v>
                </c:pt>
                <c:pt idx="4">
                  <c:v>Estonie</c:v>
                </c:pt>
                <c:pt idx="5">
                  <c:v>Rép. slovaque</c:v>
                </c:pt>
                <c:pt idx="6">
                  <c:v>Finlande</c:v>
                </c:pt>
                <c:pt idx="7">
                  <c:v>Suède</c:v>
                </c:pt>
                <c:pt idx="8">
                  <c:v>Belgique</c:v>
                </c:pt>
                <c:pt idx="9">
                  <c:v>France</c:v>
                </c:pt>
                <c:pt idx="10">
                  <c:v>Italie</c:v>
                </c:pt>
                <c:pt idx="11">
                  <c:v>Australie</c:v>
                </c:pt>
                <c:pt idx="12">
                  <c:v>Grèce</c:v>
                </c:pt>
                <c:pt idx="13">
                  <c:v>Royaume-Uni</c:v>
                </c:pt>
                <c:pt idx="14">
                  <c:v>Allemagne</c:v>
                </c:pt>
                <c:pt idx="15">
                  <c:v>Hongrie</c:v>
                </c:pt>
                <c:pt idx="16">
                  <c:v>Espagne</c:v>
                </c:pt>
                <c:pt idx="17">
                  <c:v>Pologne</c:v>
                </c:pt>
                <c:pt idx="18">
                  <c:v>Pays-Bas</c:v>
                </c:pt>
                <c:pt idx="19">
                  <c:v>Slovénie</c:v>
                </c:pt>
                <c:pt idx="20">
                  <c:v>Portugal</c:v>
                </c:pt>
                <c:pt idx="21">
                  <c:v>Suisse</c:v>
                </c:pt>
                <c:pt idx="22">
                  <c:v>Autriche</c:v>
                </c:pt>
                <c:pt idx="23">
                  <c:v>Etats-Unis</c:v>
                </c:pt>
                <c:pt idx="24">
                  <c:v>Islande</c:v>
                </c:pt>
                <c:pt idx="25">
                  <c:v>Chili</c:v>
                </c:pt>
                <c:pt idx="26">
                  <c:v>Israël</c:v>
                </c:pt>
                <c:pt idx="27">
                  <c:v>Japon</c:v>
                </c:pt>
                <c:pt idx="28">
                  <c:v>Luxembourg</c:v>
                </c:pt>
                <c:pt idx="29">
                  <c:v>Irlande</c:v>
                </c:pt>
                <c:pt idx="30">
                  <c:v>Turquie</c:v>
                </c:pt>
                <c:pt idx="31">
                  <c:v>Mexique</c:v>
                </c:pt>
                <c:pt idx="32">
                  <c:v>Corée</c:v>
                </c:pt>
              </c:strCache>
            </c:strRef>
          </c:cat>
          <c:val>
            <c:numRef>
              <c:f>'Data Fig 2.9'!$B$8:$B$40</c:f>
              <c:numCache>
                <c:ptCount val="33"/>
                <c:pt idx="0">
                  <c:v>0.052</c:v>
                </c:pt>
                <c:pt idx="1">
                  <c:v>0.052</c:v>
                </c:pt>
                <c:pt idx="2">
                  <c:v>0.055</c:v>
                </c:pt>
                <c:pt idx="3">
                  <c:v>0.08</c:v>
                </c:pt>
                <c:pt idx="4">
                  <c:v>0.08</c:v>
                </c:pt>
                <c:pt idx="5">
                  <c:v>0.092</c:v>
                </c:pt>
                <c:pt idx="6">
                  <c:v>0.097</c:v>
                </c:pt>
                <c:pt idx="7">
                  <c:v>0.102</c:v>
                </c:pt>
                <c:pt idx="8">
                  <c:v>0.104</c:v>
                </c:pt>
                <c:pt idx="9">
                  <c:v>0.108</c:v>
                </c:pt>
                <c:pt idx="10">
                  <c:v>0.121</c:v>
                </c:pt>
                <c:pt idx="11">
                  <c:v>0.124</c:v>
                </c:pt>
                <c:pt idx="12">
                  <c:v>0.148</c:v>
                </c:pt>
                <c:pt idx="13">
                  <c:v>0.154</c:v>
                </c:pt>
                <c:pt idx="14">
                  <c:v>0.161</c:v>
                </c:pt>
                <c:pt idx="15">
                  <c:v>0.162</c:v>
                </c:pt>
                <c:pt idx="16">
                  <c:v>0.168</c:v>
                </c:pt>
                <c:pt idx="17">
                  <c:v>0.17</c:v>
                </c:pt>
                <c:pt idx="18">
                  <c:v>0.172</c:v>
                </c:pt>
                <c:pt idx="19">
                  <c:v>0.174</c:v>
                </c:pt>
                <c:pt idx="20">
                  <c:v>0.182</c:v>
                </c:pt>
                <c:pt idx="21">
                  <c:v>0.189</c:v>
                </c:pt>
                <c:pt idx="22">
                  <c:v>0.191</c:v>
                </c:pt>
                <c:pt idx="23">
                  <c:v>0.236</c:v>
                </c:pt>
                <c:pt idx="24">
                  <c:v>0.256</c:v>
                </c:pt>
                <c:pt idx="25">
                  <c:v>0.268</c:v>
                </c:pt>
                <c:pt idx="26">
                  <c:v>0.297</c:v>
                </c:pt>
                <c:pt idx="27">
                  <c:v>0.299</c:v>
                </c:pt>
                <c:pt idx="28">
                  <c:v>0.301</c:v>
                </c:pt>
                <c:pt idx="29">
                  <c:v>0.325</c:v>
                </c:pt>
                <c:pt idx="30">
                  <c:v>0.328</c:v>
                </c:pt>
                <c:pt idx="31">
                  <c:v>0.388</c:v>
                </c:pt>
                <c:pt idx="32">
                  <c:v>0.441</c:v>
                </c:pt>
              </c:numCache>
            </c:numRef>
          </c:val>
        </c:ser>
        <c:gapWidth val="59"/>
        <c:axId val="6090599"/>
        <c:axId val="54815392"/>
      </c:barChart>
      <c:lineChart>
        <c:grouping val="standard"/>
        <c:varyColors val="0"/>
        <c:ser>
          <c:idx val="1"/>
          <c:order val="1"/>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Fig 2.9'!$C$8:$C$40</c:f>
              <c:numCache>
                <c:ptCount val="33"/>
                <c:pt idx="0">
                  <c:v>0.18415151515151515</c:v>
                </c:pt>
                <c:pt idx="1">
                  <c:v>0.18415151515151515</c:v>
                </c:pt>
                <c:pt idx="2">
                  <c:v>0.18415151515151515</c:v>
                </c:pt>
                <c:pt idx="3">
                  <c:v>0.18415151515151515</c:v>
                </c:pt>
                <c:pt idx="4">
                  <c:v>0.18415151515151515</c:v>
                </c:pt>
                <c:pt idx="5">
                  <c:v>0.18415151515151515</c:v>
                </c:pt>
                <c:pt idx="6">
                  <c:v>0.18415151515151515</c:v>
                </c:pt>
                <c:pt idx="7">
                  <c:v>0.18415151515151515</c:v>
                </c:pt>
                <c:pt idx="8">
                  <c:v>0.18415151515151515</c:v>
                </c:pt>
                <c:pt idx="9">
                  <c:v>0.18415151515151515</c:v>
                </c:pt>
                <c:pt idx="10">
                  <c:v>0.18415151515151515</c:v>
                </c:pt>
                <c:pt idx="11">
                  <c:v>0.18415151515151515</c:v>
                </c:pt>
                <c:pt idx="12">
                  <c:v>0.18415151515151515</c:v>
                </c:pt>
                <c:pt idx="13">
                  <c:v>0.18415151515151515</c:v>
                </c:pt>
                <c:pt idx="14">
                  <c:v>0.18415151515151515</c:v>
                </c:pt>
                <c:pt idx="15">
                  <c:v>0.18415151515151515</c:v>
                </c:pt>
                <c:pt idx="16">
                  <c:v>0.18415151515151515</c:v>
                </c:pt>
                <c:pt idx="17">
                  <c:v>0.18415151515151515</c:v>
                </c:pt>
                <c:pt idx="18">
                  <c:v>0.18415151515151515</c:v>
                </c:pt>
                <c:pt idx="19">
                  <c:v>0.18415151515151515</c:v>
                </c:pt>
                <c:pt idx="20">
                  <c:v>0.18415151515151515</c:v>
                </c:pt>
                <c:pt idx="21">
                  <c:v>0.18415151515151515</c:v>
                </c:pt>
                <c:pt idx="22">
                  <c:v>0.18415151515151515</c:v>
                </c:pt>
                <c:pt idx="23">
                  <c:v>0.18415151515151515</c:v>
                </c:pt>
                <c:pt idx="24">
                  <c:v>0.18415151515151515</c:v>
                </c:pt>
                <c:pt idx="25">
                  <c:v>0.18415151515151515</c:v>
                </c:pt>
                <c:pt idx="26">
                  <c:v>0.18415151515151515</c:v>
                </c:pt>
                <c:pt idx="27">
                  <c:v>0.18415151515151515</c:v>
                </c:pt>
                <c:pt idx="28">
                  <c:v>0.18415151515151515</c:v>
                </c:pt>
                <c:pt idx="29">
                  <c:v>0.18415151515151515</c:v>
                </c:pt>
                <c:pt idx="30">
                  <c:v>0.18415151515151515</c:v>
                </c:pt>
                <c:pt idx="31">
                  <c:v>0.18415151515151515</c:v>
                </c:pt>
                <c:pt idx="32">
                  <c:v>0.18415151515151515</c:v>
                </c:pt>
              </c:numCache>
            </c:numRef>
          </c:val>
          <c:smooth val="0"/>
        </c:ser>
        <c:axId val="6090599"/>
        <c:axId val="54815392"/>
      </c:lineChart>
      <c:catAx>
        <c:axId val="609059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54815392"/>
        <c:crosses val="autoZero"/>
        <c:auto val="1"/>
        <c:lblOffset val="100"/>
        <c:tickLblSkip val="1"/>
        <c:noMultiLvlLbl val="0"/>
      </c:catAx>
      <c:valAx>
        <c:axId val="54815392"/>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090599"/>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0.08575</cdr:x>
      <cdr:y>0.365</cdr:y>
    </cdr:from>
    <cdr:to>
      <cdr:x>0.288</cdr:x>
      <cdr:y>0.45025</cdr:y>
    </cdr:to>
    <cdr:sp>
      <cdr:nvSpPr>
        <cdr:cNvPr id="1" name="TextBox 1"/>
        <cdr:cNvSpPr txBox="1">
          <a:spLocks noChangeArrowheads="1"/>
        </cdr:cNvSpPr>
      </cdr:nvSpPr>
      <cdr:spPr>
        <a:xfrm>
          <a:off x="485775" y="1266825"/>
          <a:ext cx="1162050" cy="295275"/>
        </a:xfrm>
        <a:prstGeom prst="rect">
          <a:avLst/>
        </a:prstGeom>
        <a:noFill/>
        <a:ln w="9525" cmpd="sng">
          <a:noFill/>
        </a:ln>
      </cdr:spPr>
      <cdr:txBody>
        <a:bodyPr vertOverflow="clip" wrap="square"/>
        <a:p>
          <a:pPr algn="l">
            <a:defRPr/>
          </a:pPr>
          <a:r>
            <a:rPr lang="en-US" cap="none" sz="1100" b="0" i="0" u="none" baseline="0">
              <a:solidFill>
                <a:srgbClr val="000000"/>
              </a:solidFill>
            </a:rPr>
            <a:t>OECD-33: 18.4%</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10</xdr:col>
      <xdr:colOff>276225</xdr:colOff>
      <xdr:row>29</xdr:row>
      <xdr:rowOff>85725</xdr:rowOff>
    </xdr:to>
    <xdr:graphicFrame>
      <xdr:nvGraphicFramePr>
        <xdr:cNvPr id="1" name="Chart 1"/>
        <xdr:cNvGraphicFramePr/>
      </xdr:nvGraphicFramePr>
      <xdr:xfrm>
        <a:off x="609600" y="1295400"/>
        <a:ext cx="5762625" cy="34861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0.08575</cdr:x>
      <cdr:y>0.365</cdr:y>
    </cdr:from>
    <cdr:to>
      <cdr:x>0.3395</cdr:x>
      <cdr:y>0.4465</cdr:y>
    </cdr:to>
    <cdr:sp>
      <cdr:nvSpPr>
        <cdr:cNvPr id="1" name="TextBox 1"/>
        <cdr:cNvSpPr txBox="1">
          <a:spLocks noChangeArrowheads="1"/>
        </cdr:cNvSpPr>
      </cdr:nvSpPr>
      <cdr:spPr>
        <a:xfrm>
          <a:off x="485775" y="1266825"/>
          <a:ext cx="1466850" cy="285750"/>
        </a:xfrm>
        <a:prstGeom prst="rect">
          <a:avLst/>
        </a:prstGeom>
        <a:noFill/>
        <a:ln w="9525" cmpd="sng">
          <a:noFill/>
        </a:ln>
      </cdr:spPr>
      <cdr:txBody>
        <a:bodyPr vertOverflow="clip" wrap="square"/>
        <a:p>
          <a:pPr algn="l">
            <a:defRPr/>
          </a:pPr>
          <a:r>
            <a:rPr lang="en-US" cap="none" sz="1100" b="0" i="0" u="none" baseline="0">
              <a:solidFill>
                <a:srgbClr val="000000"/>
              </a:solidFill>
            </a:rPr>
            <a:t>OCDE-33 : 18.4 %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10</xdr:col>
      <xdr:colOff>276225</xdr:colOff>
      <xdr:row>29</xdr:row>
      <xdr:rowOff>85725</xdr:rowOff>
    </xdr:to>
    <xdr:graphicFrame>
      <xdr:nvGraphicFramePr>
        <xdr:cNvPr id="1" name="Chart 1"/>
        <xdr:cNvGraphicFramePr/>
      </xdr:nvGraphicFramePr>
      <xdr:xfrm>
        <a:off x="609600" y="1295400"/>
        <a:ext cx="5762625" cy="3486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otstat.oecd.org/OECDStat_Metadata/ShowMetadata.ashx?Dataset=IDD&amp;ShowOnWeb=true&amp;Lang=en" TargetMode="External" /><Relationship Id="rId2" Type="http://schemas.openxmlformats.org/officeDocument/2006/relationships/hyperlink" Target="http://dotstat.oecd.org/OECDStat_Metadata/ShowMetadata.ashx?Dataset=IDD&amp;Coords=%5bDEFINITION%5d&amp;ShowOnWeb=true&amp;Lang=en" TargetMode="External" /><Relationship Id="rId3" Type="http://schemas.openxmlformats.org/officeDocument/2006/relationships/hyperlink" Target="http://dotstat.oecd.org/OECDStat_Metadata/ShowMetadata.ashx?Dataset=IDD&amp;Coords=[DEFINITION].[CURRENT]&amp;ShowOnWeb=true&amp;Lang=en" TargetMode="External" /><Relationship Id="rId4" Type="http://schemas.openxmlformats.org/officeDocument/2006/relationships/hyperlink" Target="http://dotstat.oecd.org/OECDStat_Metadata/ShowMetadata.ashx?Dataset=IDD&amp;Coords=[MEASURE].[PMED5A],[AGE].[OLD],[DEFINITION].[CURRENT],[LOCATION].[AUS]&amp;ShowOnWeb=true" TargetMode="External" /><Relationship Id="rId5" Type="http://schemas.openxmlformats.org/officeDocument/2006/relationships/hyperlink" Target="http://dotstat.oecd.org/OECDStat_Metadata/ShowMetadata.ashx?Dataset=IDD&amp;Coords=[MEASURE].[PMED5A],[AGE].[OLD],[DEFINITION].[CURRENT],[LOCATION].[AUT]&amp;ShowOnWeb=true" TargetMode="External" /><Relationship Id="rId6" Type="http://schemas.openxmlformats.org/officeDocument/2006/relationships/hyperlink" Target="http://dotstat.oecd.org/OECDStat_Metadata/ShowMetadata.ashx?Dataset=IDD&amp;Coords=[MEASURE].[PMED5A],[AGE].[OLD],[DEFINITION].[CURRENT],[LOCATION].[BEL]&amp;ShowOnWeb=true" TargetMode="External" /><Relationship Id="rId7" Type="http://schemas.openxmlformats.org/officeDocument/2006/relationships/hyperlink" Target="http://dotstat.oecd.org/OECDStat_Metadata/ShowMetadata.ashx?Dataset=IDD&amp;Coords=[MEASURE].[PMED5A],[AGE].[OLD],[DEFINITION].[CURRENT],[LOCATION].[CAN]&amp;ShowOnWeb=true" TargetMode="External" /><Relationship Id="rId8" Type="http://schemas.openxmlformats.org/officeDocument/2006/relationships/hyperlink" Target="http://dotstat.oecd.org/OECDStat_Metadata/ShowMetadata.ashx?Dataset=IDD&amp;Coords=[MEASURE].[PMED5A],[AGE].[OLD],[DEFINITION].[CURRENT],[LOCATION].[CHL]&amp;ShowOnWeb=true" TargetMode="External" /><Relationship Id="rId9" Type="http://schemas.openxmlformats.org/officeDocument/2006/relationships/hyperlink" Target="http://dotstat.oecd.org/OECDStat_Metadata/ShowMetadata.ashx?Dataset=IDD&amp;Coords=[MEASURE].[PMED5A],[AGE].[OLD],[DEFINITION].[CURRENT],[LOCATION].[CZE]&amp;ShowOnWeb=true" TargetMode="External" /><Relationship Id="rId10" Type="http://schemas.openxmlformats.org/officeDocument/2006/relationships/hyperlink" Target="http://dotstat.oecd.org/OECDStat_Metadata/ShowMetadata.ashx?Dataset=IDD&amp;Coords=[MEASURE].[PMED5A],[AGE].[OLD],[DEFINITION].[CURRENT],[LOCATION].[DNK]&amp;ShowOnWeb=true" TargetMode="External" /><Relationship Id="rId11" Type="http://schemas.openxmlformats.org/officeDocument/2006/relationships/hyperlink" Target="http://dotstat.oecd.org/OECDStat_Metadata/ShowMetadata.ashx?Dataset=IDD&amp;Coords=[MEASURE].[PMED5A],[AGE].[OLD],[DEFINITION].[CURRENT],[LOCATION].[EST]&amp;ShowOnWeb=true" TargetMode="External" /><Relationship Id="rId12" Type="http://schemas.openxmlformats.org/officeDocument/2006/relationships/hyperlink" Target="http://dotstat.oecd.org/OECDStat_Metadata/ShowMetadata.ashx?Dataset=IDD&amp;Coords=[MEASURE].[PMED5A],[AGE].[OLD],[DEFINITION].[CURRENT],[LOCATION].[FIN]&amp;ShowOnWeb=true" TargetMode="External" /><Relationship Id="rId13" Type="http://schemas.openxmlformats.org/officeDocument/2006/relationships/hyperlink" Target="http://dotstat.oecd.org/OECDStat_Metadata/ShowMetadata.ashx?Dataset=IDD&amp;Coords=[MEASURE].[PMED5A],[AGE].[OLD],[DEFINITION].[CURRENT],[LOCATION].[FRA]&amp;ShowOnWeb=true" TargetMode="External" /><Relationship Id="rId14" Type="http://schemas.openxmlformats.org/officeDocument/2006/relationships/hyperlink" Target="http://dotstat.oecd.org/OECDStat_Metadata/ShowMetadata.ashx?Dataset=IDD&amp;Coords=[LOCATION].[DEU]&amp;ShowOnWeb=true&amp;Lang=en" TargetMode="External" /><Relationship Id="rId15" Type="http://schemas.openxmlformats.org/officeDocument/2006/relationships/hyperlink" Target="http://dotstat.oecd.org/OECDStat_Metadata/ShowMetadata.ashx?Dataset=IDD&amp;Coords=[MEASURE].[PMED5A],[AGE].[OLD],[DEFINITION].[CURRENT],[LOCATION].[DEU]&amp;ShowOnWeb=true" TargetMode="External" /><Relationship Id="rId16" Type="http://schemas.openxmlformats.org/officeDocument/2006/relationships/hyperlink" Target="http://dotstat.oecd.org/OECDStat_Metadata/ShowMetadata.ashx?Dataset=IDD&amp;Coords=[MEASURE].[PMED5A],[AGE].[OLD],[DEFINITION].[CURRENT],[LOCATION].[GRC]&amp;ShowOnWeb=true" TargetMode="External" /><Relationship Id="rId17" Type="http://schemas.openxmlformats.org/officeDocument/2006/relationships/hyperlink" Target="http://dotstat.oecd.org/OECDStat_Metadata/ShowMetadata.ashx?Dataset=IDD&amp;Coords=[MEASURE].[PMED5A],[AGE].[OLD],[DEFINITION].[CURRENT],[LOCATION].[HUN]&amp;ShowOnWeb=true" TargetMode="External" /><Relationship Id="rId18" Type="http://schemas.openxmlformats.org/officeDocument/2006/relationships/hyperlink" Target="http://dotstat.oecd.org/OECDStat_Metadata/ShowMetadata.ashx?Dataset=IDD&amp;Coords=[MEASURE].[PMED5A],[AGE].[OLD],[DEFINITION].[CURRENT],[LOCATION].[ISL]&amp;ShowOnWeb=true" TargetMode="External" /><Relationship Id="rId19" Type="http://schemas.openxmlformats.org/officeDocument/2006/relationships/hyperlink" Target="http://dotstat.oecd.org/OECDStat_Metadata/ShowMetadata.ashx?Dataset=IDD&amp;Coords=[MEASURE].[PMED5A],[AGE].[OLD],[DEFINITION].[CURRENT],[LOCATION].[IRL]&amp;ShowOnWeb=true" TargetMode="External" /><Relationship Id="rId20" Type="http://schemas.openxmlformats.org/officeDocument/2006/relationships/hyperlink" Target="http://dotstat.oecd.org/OECDStat_Metadata/ShowMetadata.ashx?Dataset=IDD&amp;Coords=[LOCATION].[ISR]&amp;ShowOnWeb=true&amp;Lang=en" TargetMode="External" /><Relationship Id="rId21" Type="http://schemas.openxmlformats.org/officeDocument/2006/relationships/hyperlink" Target="http://dotstat.oecd.org/OECDStat_Metadata/ShowMetadata.ashx?Dataset=IDD&amp;Coords=[MEASURE].[PMED5A],[AGE].[OLD],[DEFINITION].[CURRENT],[LOCATION].[ISR]&amp;ShowOnWeb=true" TargetMode="External" /><Relationship Id="rId22" Type="http://schemas.openxmlformats.org/officeDocument/2006/relationships/hyperlink" Target="http://dotstat.oecd.org/OECDStat_Metadata/ShowMetadata.ashx?Dataset=IDD&amp;Coords=[MEASURE].[PMED5A],[AGE].[OLD],[DEFINITION].[CURRENT],[LOCATION].[ITA]&amp;ShowOnWeb=true" TargetMode="External" /><Relationship Id="rId23" Type="http://schemas.openxmlformats.org/officeDocument/2006/relationships/hyperlink" Target="http://dotstat.oecd.org/OECDStat_Metadata/ShowMetadata.ashx?Dataset=IDD&amp;Coords=[MEASURE].[PMED5A],[AGE].[OLD],[DEFINITION].[CURRENT],[LOCATION].[JPN]&amp;ShowOnWeb=true" TargetMode="External" /><Relationship Id="rId24" Type="http://schemas.openxmlformats.org/officeDocument/2006/relationships/hyperlink" Target="http://dotstat.oecd.org/OECDStat_Metadata/ShowMetadata.ashx?Dataset=IDD&amp;Coords=[MEASURE].[PMED5A],[AGE].[OLD],[DEFINITION].[CURRENT],[LOCATION].[KOR]&amp;ShowOnWeb=true" TargetMode="External" /><Relationship Id="rId25" Type="http://schemas.openxmlformats.org/officeDocument/2006/relationships/hyperlink" Target="http://dotstat.oecd.org/OECDStat_Metadata/ShowMetadata.ashx?Dataset=IDD&amp;Coords=[MEASURE].[PMED5A],[AGE].[OLD],[DEFINITION].[CURRENT],[LOCATION].[LUX]&amp;ShowOnWeb=true" TargetMode="External" /><Relationship Id="rId26" Type="http://schemas.openxmlformats.org/officeDocument/2006/relationships/hyperlink" Target="http://dotstat.oecd.org/OECDStat_Metadata/ShowMetadata.ashx?Dataset=IDD&amp;Coords=[MEASURE].[PMED5A],[AGE].[OLD],[DEFINITION].[CURRENT],[LOCATION].[MEX]&amp;ShowOnWeb=true" TargetMode="External" /><Relationship Id="rId27" Type="http://schemas.openxmlformats.org/officeDocument/2006/relationships/hyperlink" Target="http://dotstat.oecd.org/OECDStat_Metadata/ShowMetadata.ashx?Dataset=IDD&amp;Coords=[MEASURE].[PMED5A],[AGE].[OLD],[DEFINITION].[CURRENT],[LOCATION].[NLD]&amp;ShowOnWeb=true" TargetMode="External" /><Relationship Id="rId28" Type="http://schemas.openxmlformats.org/officeDocument/2006/relationships/hyperlink" Target="http://dotstat.oecd.org/OECDStat_Metadata/ShowMetadata.ashx?Dataset=IDD&amp;Coords=[MEASURE].[PMED5A],[AGE].[OLD],[DEFINITION].[CURRENT],[LOCATION].[NZL]&amp;ShowOnWeb=true" TargetMode="External" /><Relationship Id="rId29" Type="http://schemas.openxmlformats.org/officeDocument/2006/relationships/hyperlink" Target="http://dotstat.oecd.org/OECDStat_Metadata/ShowMetadata.ashx?Dataset=IDD&amp;Coords=[MEASURE].[PMED5A],[AGE].[OLD],[DEFINITION].[CURRENT],[LOCATION].[NOR]&amp;ShowOnWeb=true" TargetMode="External" /><Relationship Id="rId30" Type="http://schemas.openxmlformats.org/officeDocument/2006/relationships/hyperlink" Target="http://dotstat.oecd.org/OECDStat_Metadata/ShowMetadata.ashx?Dataset=IDD&amp;Coords=[MEASURE].[PMED5A],[AGE].[OLD],[DEFINITION].[CURRENT],[LOCATION].[POL]&amp;ShowOnWeb=true" TargetMode="External" /><Relationship Id="rId31" Type="http://schemas.openxmlformats.org/officeDocument/2006/relationships/hyperlink" Target="http://dotstat.oecd.org/OECDStat_Metadata/ShowMetadata.ashx?Dataset=IDD&amp;Coords=[MEASURE].[PMED5A],[AGE].[OLD],[DEFINITION].[CURRENT],[LOCATION].[PRT]&amp;ShowOnWeb=true" TargetMode="External" /><Relationship Id="rId32" Type="http://schemas.openxmlformats.org/officeDocument/2006/relationships/hyperlink" Target="http://dotstat.oecd.org/OECDStat_Metadata/ShowMetadata.ashx?Dataset=IDD&amp;Coords=[MEASURE].[PMED5A],[AGE].[OLD],[DEFINITION].[CURRENT],[LOCATION].[SVK]&amp;ShowOnWeb=true" TargetMode="External" /><Relationship Id="rId33" Type="http://schemas.openxmlformats.org/officeDocument/2006/relationships/hyperlink" Target="http://dotstat.oecd.org/OECDStat_Metadata/ShowMetadata.ashx?Dataset=IDD&amp;Coords=[MEASURE].[PMED5A],[AGE].[OLD],[DEFINITION].[CURRENT],[LOCATION].[SVN]&amp;ShowOnWeb=true" TargetMode="External" /><Relationship Id="rId34" Type="http://schemas.openxmlformats.org/officeDocument/2006/relationships/hyperlink" Target="http://dotstat.oecd.org/OECDStat_Metadata/ShowMetadata.ashx?Dataset=IDD&amp;Coords=[MEASURE].[PMED5A],[AGE].[OLD],[DEFINITION].[CURRENT],[LOCATION].[ESP]&amp;ShowOnWeb=true" TargetMode="External" /><Relationship Id="rId35" Type="http://schemas.openxmlformats.org/officeDocument/2006/relationships/hyperlink" Target="http://dotstat.oecd.org/OECDStat_Metadata/ShowMetadata.ashx?Dataset=IDD&amp;Coords=[MEASURE].[PMED5A],[AGE].[OLD],[DEFINITION].[CURRENT],[LOCATION].[SWE]&amp;ShowOnWeb=true" TargetMode="External" /><Relationship Id="rId36" Type="http://schemas.openxmlformats.org/officeDocument/2006/relationships/hyperlink" Target="http://dotstat.oecd.org/OECDStat_Metadata/ShowMetadata.ashx?Dataset=IDD&amp;Coords=[MEASURE].[PMED5A],[AGE].[OLD],[DEFINITION].[CURRENT],[LOCATION].[CHE]&amp;ShowOnWeb=true" TargetMode="External" /><Relationship Id="rId37" Type="http://schemas.openxmlformats.org/officeDocument/2006/relationships/hyperlink" Target="http://dotstat.oecd.org/OECDStat_Metadata/ShowMetadata.ashx?Dataset=IDD&amp;Coords=[MEASURE].[PMED5A],[AGE].[OLD],[DEFINITION].[CURRENT],[LOCATION].[TUR]&amp;ShowOnWeb=true" TargetMode="External" /><Relationship Id="rId38" Type="http://schemas.openxmlformats.org/officeDocument/2006/relationships/hyperlink" Target="http://dotstat.oecd.org/OECDStat_Metadata/ShowMetadata.ashx?Dataset=IDD&amp;Coords=[MEASURE].[PMED5A],[AGE].[OLD],[DEFINITION].[CURRENT],[LOCATION].[GBR]&amp;ShowOnWeb=true" TargetMode="External" /><Relationship Id="rId39" Type="http://schemas.openxmlformats.org/officeDocument/2006/relationships/hyperlink" Target="http://dotstat.oecd.org/OECDStat_Metadata/ShowMetadata.ashx?Dataset=IDD&amp;Coords=[MEASURE].[PMED5A],[AGE].[OLD],[DEFINITION].[CURRENT],[LOCATION].[USA]&amp;ShowOnWeb=true" TargetMode="External" /><Relationship Id="rId40" Type="http://schemas.openxmlformats.org/officeDocument/2006/relationships/hyperlink" Target="http://dotstat.oecd.org/OECDStat_Metadata/ShowMetadata.ashx?Dataset=IDD&amp;Coords=[MEASURE].[PMED5A],[AGE].[OLD],[DEFINITION].[CURRENT],[LOCATION].[RUS]&amp;ShowOnWeb=true" TargetMode="External" /><Relationship Id="rId41" Type="http://schemas.openxmlformats.org/officeDocument/2006/relationships/hyperlink" Target="http://dotstat.oecd.org/" TargetMode="External" /><Relationship Id="rId4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44"/>
  <sheetViews>
    <sheetView showGridLines="0" zoomScalePageLayoutView="0" workbookViewId="0" topLeftCell="A24">
      <selection activeCell="A44" sqref="A44:IV44"/>
    </sheetView>
  </sheetViews>
  <sheetFormatPr defaultColWidth="9.140625" defaultRowHeight="12.75"/>
  <cols>
    <col min="1" max="1" width="27.421875" style="0" customWidth="1"/>
    <col min="2" max="2" width="2.421875" style="0" hidden="1" customWidth="1"/>
    <col min="3" max="3" width="0" style="0" hidden="1" customWidth="1"/>
  </cols>
  <sheetData>
    <row r="1" spans="1:2" ht="12.75" hidden="1">
      <c r="A1" s="1" t="e">
        <f>DotStatQuery(B1)</f>
        <v>#NAME?</v>
      </c>
      <c r="B1" s="1" t="s">
        <v>0</v>
      </c>
    </row>
    <row r="2" ht="23.25">
      <c r="A2" s="2" t="s">
        <v>1</v>
      </c>
    </row>
    <row r="3" spans="1:5" ht="12.75">
      <c r="A3" s="49" t="s">
        <v>2</v>
      </c>
      <c r="B3" s="50"/>
      <c r="C3" s="51" t="s">
        <v>3</v>
      </c>
      <c r="D3" s="52"/>
      <c r="E3" s="53"/>
    </row>
    <row r="4" spans="1:5" ht="12.75">
      <c r="A4" s="49" t="s">
        <v>4</v>
      </c>
      <c r="B4" s="50"/>
      <c r="C4" s="51" t="s">
        <v>5</v>
      </c>
      <c r="D4" s="52"/>
      <c r="E4" s="53"/>
    </row>
    <row r="5" spans="1:5" ht="12.75">
      <c r="A5" s="54" t="s">
        <v>6</v>
      </c>
      <c r="B5" s="55"/>
      <c r="C5" s="56" t="s">
        <v>7</v>
      </c>
      <c r="D5" s="57"/>
      <c r="E5" s="58"/>
    </row>
    <row r="6" spans="1:5" ht="12.75">
      <c r="A6" s="47" t="s">
        <v>8</v>
      </c>
      <c r="B6" s="48"/>
      <c r="C6" s="3" t="s">
        <v>9</v>
      </c>
      <c r="D6" s="3" t="s">
        <v>10</v>
      </c>
      <c r="E6" s="3" t="s">
        <v>11</v>
      </c>
    </row>
    <row r="7" spans="1:5" ht="13.5">
      <c r="A7" s="4" t="s">
        <v>12</v>
      </c>
      <c r="B7" s="5" t="s">
        <v>13</v>
      </c>
      <c r="C7" s="5" t="s">
        <v>13</v>
      </c>
      <c r="D7" s="5" t="s">
        <v>13</v>
      </c>
      <c r="E7" s="5" t="s">
        <v>13</v>
      </c>
    </row>
    <row r="8" spans="1:5" ht="13.5">
      <c r="A8" s="6" t="s">
        <v>14</v>
      </c>
      <c r="B8" s="5" t="s">
        <v>15</v>
      </c>
      <c r="C8" s="7" t="s">
        <v>16</v>
      </c>
      <c r="D8" s="7">
        <v>0.124</v>
      </c>
      <c r="E8" s="7" t="s">
        <v>16</v>
      </c>
    </row>
    <row r="9" spans="1:5" ht="13.5">
      <c r="A9" s="6" t="s">
        <v>17</v>
      </c>
      <c r="B9" s="5" t="s">
        <v>15</v>
      </c>
      <c r="C9" s="8">
        <v>0.094</v>
      </c>
      <c r="D9" s="8">
        <v>0.191</v>
      </c>
      <c r="E9" s="8" t="s">
        <v>16</v>
      </c>
    </row>
    <row r="10" spans="1:5" ht="13.5">
      <c r="A10" s="6" t="s">
        <v>18</v>
      </c>
      <c r="B10" s="5" t="s">
        <v>15</v>
      </c>
      <c r="C10" s="7">
        <v>0.116</v>
      </c>
      <c r="D10" s="7">
        <v>0.104</v>
      </c>
      <c r="E10" s="7" t="s">
        <v>16</v>
      </c>
    </row>
    <row r="11" spans="1:5" ht="13.5" hidden="1">
      <c r="A11" s="6" t="s">
        <v>19</v>
      </c>
      <c r="B11" s="5" t="s">
        <v>15</v>
      </c>
      <c r="C11" s="8" t="s">
        <v>16</v>
      </c>
      <c r="D11" s="8" t="s">
        <v>16</v>
      </c>
      <c r="E11" s="8" t="s">
        <v>16</v>
      </c>
    </row>
    <row r="12" spans="1:4" ht="13.5">
      <c r="A12" s="6" t="s">
        <v>20</v>
      </c>
      <c r="B12" s="5" t="s">
        <v>15</v>
      </c>
      <c r="C12" s="7">
        <v>0.258</v>
      </c>
      <c r="D12" s="11">
        <v>0.268</v>
      </c>
    </row>
    <row r="13" spans="1:5" ht="13.5">
      <c r="A13" s="6" t="s">
        <v>21</v>
      </c>
      <c r="B13" s="5" t="s">
        <v>15</v>
      </c>
      <c r="C13" s="8">
        <v>0.068</v>
      </c>
      <c r="D13" s="8">
        <v>0.08</v>
      </c>
      <c r="E13" s="8" t="s">
        <v>16</v>
      </c>
    </row>
    <row r="14" spans="1:5" ht="13.5">
      <c r="A14" s="6" t="s">
        <v>22</v>
      </c>
      <c r="B14" s="5" t="s">
        <v>15</v>
      </c>
      <c r="C14" s="7">
        <v>0.065</v>
      </c>
      <c r="D14" s="7">
        <v>0.052</v>
      </c>
      <c r="E14" s="7" t="s">
        <v>16</v>
      </c>
    </row>
    <row r="15" spans="1:5" ht="13.5">
      <c r="A15" s="6" t="s">
        <v>23</v>
      </c>
      <c r="B15" s="5" t="s">
        <v>15</v>
      </c>
      <c r="C15" s="8">
        <v>0.063</v>
      </c>
      <c r="D15" s="8">
        <v>0.08</v>
      </c>
      <c r="E15" s="8" t="s">
        <v>16</v>
      </c>
    </row>
    <row r="16" spans="1:5" ht="13.5">
      <c r="A16" s="6" t="s">
        <v>24</v>
      </c>
      <c r="B16" s="5" t="s">
        <v>15</v>
      </c>
      <c r="C16" s="7">
        <v>0.086</v>
      </c>
      <c r="D16" s="7">
        <v>0.097</v>
      </c>
      <c r="E16" s="7" t="s">
        <v>16</v>
      </c>
    </row>
    <row r="17" spans="1:5" ht="13.5">
      <c r="A17" s="6" t="s">
        <v>25</v>
      </c>
      <c r="B17" s="5" t="s">
        <v>15</v>
      </c>
      <c r="C17" s="8">
        <v>0.096</v>
      </c>
      <c r="D17" s="8">
        <v>0.108</v>
      </c>
      <c r="E17" s="8" t="s">
        <v>16</v>
      </c>
    </row>
    <row r="18" spans="1:5" ht="13.5">
      <c r="A18" s="9" t="s">
        <v>26</v>
      </c>
      <c r="B18" s="5" t="s">
        <v>15</v>
      </c>
      <c r="C18" s="7">
        <v>0.166</v>
      </c>
      <c r="D18" s="7">
        <v>0.161</v>
      </c>
      <c r="E18" s="7" t="s">
        <v>16</v>
      </c>
    </row>
    <row r="19" spans="1:5" ht="13.5">
      <c r="A19" s="6" t="s">
        <v>27</v>
      </c>
      <c r="B19" s="5" t="s">
        <v>15</v>
      </c>
      <c r="C19" s="8">
        <v>0.169</v>
      </c>
      <c r="D19" s="8">
        <v>0.148</v>
      </c>
      <c r="E19" s="8" t="s">
        <v>16</v>
      </c>
    </row>
    <row r="20" spans="1:5" ht="13.5">
      <c r="A20" s="6" t="s">
        <v>28</v>
      </c>
      <c r="B20" s="5" t="s">
        <v>15</v>
      </c>
      <c r="D20" s="12">
        <v>0.162</v>
      </c>
      <c r="E20" s="7" t="s">
        <v>16</v>
      </c>
    </row>
    <row r="21" spans="1:5" ht="13.5">
      <c r="A21" s="6" t="s">
        <v>29</v>
      </c>
      <c r="B21" s="5" t="s">
        <v>15</v>
      </c>
      <c r="C21" s="8">
        <v>0.311</v>
      </c>
      <c r="D21" s="8">
        <v>0.256</v>
      </c>
      <c r="E21" s="8" t="s">
        <v>16</v>
      </c>
    </row>
    <row r="22" spans="1:5" ht="13.5">
      <c r="A22" s="6" t="s">
        <v>30</v>
      </c>
      <c r="B22" s="5" t="s">
        <v>15</v>
      </c>
      <c r="D22" s="12">
        <v>0.325</v>
      </c>
      <c r="E22" s="7" t="s">
        <v>16</v>
      </c>
    </row>
    <row r="23" spans="1:5" ht="13.5">
      <c r="A23" s="9" t="s">
        <v>31</v>
      </c>
      <c r="B23" s="5" t="s">
        <v>15</v>
      </c>
      <c r="C23" s="8">
        <v>0.167</v>
      </c>
      <c r="D23" s="8">
        <v>0.297</v>
      </c>
      <c r="E23" s="8" t="s">
        <v>16</v>
      </c>
    </row>
    <row r="24" spans="1:5" ht="13.5">
      <c r="A24" s="6" t="s">
        <v>32</v>
      </c>
      <c r="B24" s="5" t="s">
        <v>15</v>
      </c>
      <c r="C24" s="7">
        <v>0.12</v>
      </c>
      <c r="D24" s="7">
        <v>0.121</v>
      </c>
      <c r="E24" s="7" t="s">
        <v>16</v>
      </c>
    </row>
    <row r="25" spans="1:5" ht="13.5">
      <c r="A25" s="6" t="s">
        <v>33</v>
      </c>
      <c r="B25" s="5" t="s">
        <v>15</v>
      </c>
      <c r="D25" s="13">
        <v>0.299</v>
      </c>
      <c r="E25" s="8" t="s">
        <v>16</v>
      </c>
    </row>
    <row r="26" spans="1:5" ht="13.5">
      <c r="A26" s="6" t="s">
        <v>34</v>
      </c>
      <c r="B26" s="5" t="s">
        <v>15</v>
      </c>
      <c r="C26" s="7">
        <v>0.435</v>
      </c>
      <c r="D26" s="7">
        <v>0.441</v>
      </c>
      <c r="E26" s="7">
        <v>0.473</v>
      </c>
    </row>
    <row r="27" spans="1:5" ht="13.5">
      <c r="A27" s="6" t="s">
        <v>35</v>
      </c>
      <c r="B27" s="5" t="s">
        <v>15</v>
      </c>
      <c r="C27" s="8">
        <v>0.258</v>
      </c>
      <c r="D27" s="8">
        <v>0.301</v>
      </c>
      <c r="E27" s="8" t="s">
        <v>16</v>
      </c>
    </row>
    <row r="28" spans="1:5" ht="13.5">
      <c r="A28" s="6" t="s">
        <v>36</v>
      </c>
      <c r="B28" s="5" t="s">
        <v>15</v>
      </c>
      <c r="C28" s="7" t="s">
        <v>16</v>
      </c>
      <c r="D28" s="7">
        <v>0.388</v>
      </c>
      <c r="E28" s="7" t="s">
        <v>16</v>
      </c>
    </row>
    <row r="29" spans="1:5" ht="13.5">
      <c r="A29" s="6" t="s">
        <v>37</v>
      </c>
      <c r="B29" s="5" t="s">
        <v>15</v>
      </c>
      <c r="C29" s="8">
        <v>0.158</v>
      </c>
      <c r="D29" s="8">
        <v>0.172</v>
      </c>
      <c r="E29" s="8" t="s">
        <v>16</v>
      </c>
    </row>
    <row r="30" spans="1:5" ht="13.5">
      <c r="A30" s="6" t="s">
        <v>38</v>
      </c>
      <c r="B30" s="5" t="s">
        <v>15</v>
      </c>
      <c r="D30" s="12">
        <v>0.055</v>
      </c>
      <c r="E30" s="7" t="s">
        <v>16</v>
      </c>
    </row>
    <row r="31" spans="1:5" ht="13.5">
      <c r="A31" s="6" t="s">
        <v>39</v>
      </c>
      <c r="B31" s="5" t="s">
        <v>15</v>
      </c>
      <c r="C31" s="8">
        <v>0.065</v>
      </c>
      <c r="D31" s="8">
        <v>0.052</v>
      </c>
      <c r="E31" s="8" t="s">
        <v>16</v>
      </c>
    </row>
    <row r="32" spans="1:5" ht="13.5">
      <c r="A32" s="6" t="s">
        <v>40</v>
      </c>
      <c r="B32" s="5" t="s">
        <v>15</v>
      </c>
      <c r="C32" s="7">
        <v>0.153</v>
      </c>
      <c r="D32" s="7">
        <v>0.17</v>
      </c>
      <c r="E32" s="7" t="s">
        <v>16</v>
      </c>
    </row>
    <row r="33" spans="1:5" ht="13.5">
      <c r="A33" s="6" t="s">
        <v>41</v>
      </c>
      <c r="B33" s="5" t="s">
        <v>15</v>
      </c>
      <c r="C33" s="8">
        <v>0.144</v>
      </c>
      <c r="D33" s="8">
        <v>0.182</v>
      </c>
      <c r="E33" s="8" t="s">
        <v>16</v>
      </c>
    </row>
    <row r="34" spans="1:5" ht="13.5">
      <c r="A34" s="6" t="s">
        <v>42</v>
      </c>
      <c r="B34" s="5" t="s">
        <v>15</v>
      </c>
      <c r="C34" s="7">
        <v>0.114</v>
      </c>
      <c r="D34" s="7">
        <v>0.092</v>
      </c>
      <c r="E34" s="7" t="s">
        <v>16</v>
      </c>
    </row>
    <row r="35" spans="1:5" ht="13.5">
      <c r="A35" s="6" t="s">
        <v>43</v>
      </c>
      <c r="B35" s="5" t="s">
        <v>15</v>
      </c>
      <c r="C35" s="8">
        <v>0.174</v>
      </c>
      <c r="D35" s="8">
        <v>0.174</v>
      </c>
      <c r="E35" s="8" t="s">
        <v>16</v>
      </c>
    </row>
    <row r="36" spans="1:5" ht="13.5">
      <c r="A36" s="6" t="s">
        <v>44</v>
      </c>
      <c r="B36" s="5" t="s">
        <v>15</v>
      </c>
      <c r="C36" s="7">
        <v>0.138</v>
      </c>
      <c r="D36" s="7">
        <v>0.168</v>
      </c>
      <c r="E36" s="7" t="s">
        <v>16</v>
      </c>
    </row>
    <row r="37" spans="1:5" ht="13.5">
      <c r="A37" s="6" t="s">
        <v>45</v>
      </c>
      <c r="B37" s="5" t="s">
        <v>15</v>
      </c>
      <c r="C37" s="8">
        <v>0.1</v>
      </c>
      <c r="D37" s="8">
        <v>0.102</v>
      </c>
      <c r="E37" s="8" t="s">
        <v>16</v>
      </c>
    </row>
    <row r="38" spans="1:5" ht="13.5">
      <c r="A38" s="6" t="s">
        <v>46</v>
      </c>
      <c r="B38" s="5" t="s">
        <v>15</v>
      </c>
      <c r="D38" s="12">
        <v>0.189</v>
      </c>
      <c r="E38" s="7" t="s">
        <v>16</v>
      </c>
    </row>
    <row r="39" spans="1:5" ht="13.5">
      <c r="A39" s="6" t="s">
        <v>47</v>
      </c>
      <c r="B39" s="5" t="s">
        <v>15</v>
      </c>
      <c r="D39" s="13">
        <v>0.328</v>
      </c>
      <c r="E39" s="8" t="s">
        <v>16</v>
      </c>
    </row>
    <row r="40" spans="1:5" ht="13.5">
      <c r="A40" s="6" t="s">
        <v>48</v>
      </c>
      <c r="B40" s="5" t="s">
        <v>15</v>
      </c>
      <c r="C40" s="7">
        <v>0.151</v>
      </c>
      <c r="D40" s="7">
        <v>0.154</v>
      </c>
      <c r="E40" s="7" t="s">
        <v>16</v>
      </c>
    </row>
    <row r="41" spans="1:5" ht="13.5">
      <c r="A41" s="6" t="s">
        <v>49</v>
      </c>
      <c r="B41" s="5" t="s">
        <v>15</v>
      </c>
      <c r="C41" s="8" t="s">
        <v>16</v>
      </c>
      <c r="D41" s="8">
        <v>0.236</v>
      </c>
      <c r="E41" s="8" t="s">
        <v>16</v>
      </c>
    </row>
    <row r="42" spans="1:5" ht="13.5" hidden="1">
      <c r="A42" s="6" t="s">
        <v>50</v>
      </c>
      <c r="B42" s="5" t="s">
        <v>15</v>
      </c>
      <c r="C42" s="7" t="s">
        <v>16</v>
      </c>
      <c r="D42" s="7" t="s">
        <v>16</v>
      </c>
      <c r="E42" s="7" t="s">
        <v>16</v>
      </c>
    </row>
    <row r="43" ht="12.75">
      <c r="A43" s="10" t="s">
        <v>51</v>
      </c>
    </row>
    <row r="44" ht="63">
      <c r="A44" s="14" t="s">
        <v>52</v>
      </c>
    </row>
  </sheetData>
  <sheetProtection/>
  <mergeCells count="7">
    <mergeCell ref="A6:B6"/>
    <mergeCell ref="A3:B3"/>
    <mergeCell ref="C3:E3"/>
    <mergeCell ref="A4:B4"/>
    <mergeCell ref="C4:E4"/>
    <mergeCell ref="A5:B5"/>
    <mergeCell ref="C5:E5"/>
  </mergeCells>
  <hyperlinks>
    <hyperlink ref="A2" r:id="rId1" tooltip="Click once to display linked information. Click and hold to select this cell." display="http://dotstat.oecd.org/OECDStat_Metadata/ShowMetadata.ashx?Dataset=IDD&amp;ShowOnWeb=true&amp;Lang=en"/>
    <hyperlink ref="A5" r:id="rId2" tooltip="Click once to display linked information. Click and hold to select this cell." display="http://dotstat.oecd.org/OECDStat_Metadata/ShowMetadata.ashx?Dataset=IDD&amp;Coords=%5bDEFINITION%5d&amp;ShowOnWeb=true&amp;Lang=en"/>
    <hyperlink ref="C5" r:id="rId3" tooltip="Click once to display linked information. Click and hold to select this cell." display="http://dotstat.oecd.org/OECDStat_Metadata/ShowMetadata.ashx?Dataset=IDD&amp;Coords=[DEFINITION].[CURRENT]&amp;ShowOnWeb=true&amp;Lang=en"/>
    <hyperlink ref="B8" r:id="rId4" tooltip="Click once to display linked information. Click and hold to select this cell." display="http://dotstat.oecd.org/OECDStat_Metadata/ShowMetadata.ashx?Dataset=IDD&amp;Coords=[MEASURE].[PMED5A],[AGE].[OLD],[DEFINITION].[CURRENT],[LOCATION].[AUS]&amp;ShowOnWeb=true"/>
    <hyperlink ref="B9" r:id="rId5" tooltip="Click once to display linked information. Click and hold to select this cell." display="http://dotstat.oecd.org/OECDStat_Metadata/ShowMetadata.ashx?Dataset=IDD&amp;Coords=[MEASURE].[PMED5A],[AGE].[OLD],[DEFINITION].[CURRENT],[LOCATION].[AUT]&amp;ShowOnWeb=true"/>
    <hyperlink ref="B10" r:id="rId6" tooltip="Click once to display linked information. Click and hold to select this cell." display="http://dotstat.oecd.org/OECDStat_Metadata/ShowMetadata.ashx?Dataset=IDD&amp;Coords=[MEASURE].[PMED5A],[AGE].[OLD],[DEFINITION].[CURRENT],[LOCATION].[BEL]&amp;ShowOnWeb=true"/>
    <hyperlink ref="B11" r:id="rId7" tooltip="Click once to display linked information. Click and hold to select this cell." display="http://dotstat.oecd.org/OECDStat_Metadata/ShowMetadata.ashx?Dataset=IDD&amp;Coords=[MEASURE].[PMED5A],[AGE].[OLD],[DEFINITION].[CURRENT],[LOCATION].[CAN]&amp;ShowOnWeb=true"/>
    <hyperlink ref="B12" r:id="rId8" tooltip="Click once to display linked information. Click and hold to select this cell." display="http://dotstat.oecd.org/OECDStat_Metadata/ShowMetadata.ashx?Dataset=IDD&amp;Coords=[MEASURE].[PMED5A],[AGE].[OLD],[DEFINITION].[CURRENT],[LOCATION].[CHL]&amp;ShowOnWeb=true"/>
    <hyperlink ref="B13" r:id="rId9" tooltip="Click once to display linked information. Click and hold to select this cell." display="http://dotstat.oecd.org/OECDStat_Metadata/ShowMetadata.ashx?Dataset=IDD&amp;Coords=[MEASURE].[PMED5A],[AGE].[OLD],[DEFINITION].[CURRENT],[LOCATION].[CZE]&amp;ShowOnWeb=true"/>
    <hyperlink ref="B14" r:id="rId10" tooltip="Click once to display linked information. Click and hold to select this cell." display="http://dotstat.oecd.org/OECDStat_Metadata/ShowMetadata.ashx?Dataset=IDD&amp;Coords=[MEASURE].[PMED5A],[AGE].[OLD],[DEFINITION].[CURRENT],[LOCATION].[DNK]&amp;ShowOnWeb=true"/>
    <hyperlink ref="B15" r:id="rId11" tooltip="Click once to display linked information. Click and hold to select this cell." display="http://dotstat.oecd.org/OECDStat_Metadata/ShowMetadata.ashx?Dataset=IDD&amp;Coords=[MEASURE].[PMED5A],[AGE].[OLD],[DEFINITION].[CURRENT],[LOCATION].[EST]&amp;ShowOnWeb=true"/>
    <hyperlink ref="B16" r:id="rId12" tooltip="Click once to display linked information. Click and hold to select this cell." display="http://dotstat.oecd.org/OECDStat_Metadata/ShowMetadata.ashx?Dataset=IDD&amp;Coords=[MEASURE].[PMED5A],[AGE].[OLD],[DEFINITION].[CURRENT],[LOCATION].[FIN]&amp;ShowOnWeb=true"/>
    <hyperlink ref="B17" r:id="rId13" tooltip="Click once to display linked information. Click and hold to select this cell." display="http://dotstat.oecd.org/OECDStat_Metadata/ShowMetadata.ashx?Dataset=IDD&amp;Coords=[MEASURE].[PMED5A],[AGE].[OLD],[DEFINITION].[CURRENT],[LOCATION].[FRA]&amp;ShowOnWeb=true"/>
    <hyperlink ref="A18" r:id="rId14" tooltip="Click once to display linked information. Click and hold to select this cell." display="http://dotstat.oecd.org/OECDStat_Metadata/ShowMetadata.ashx?Dataset=IDD&amp;Coords=[LOCATION].[DEU]&amp;ShowOnWeb=true&amp;Lang=en"/>
    <hyperlink ref="B18" r:id="rId15" tooltip="Click once to display linked information. Click and hold to select this cell." display="http://dotstat.oecd.org/OECDStat_Metadata/ShowMetadata.ashx?Dataset=IDD&amp;Coords=[MEASURE].[PMED5A],[AGE].[OLD],[DEFINITION].[CURRENT],[LOCATION].[DEU]&amp;ShowOnWeb=true"/>
    <hyperlink ref="B19" r:id="rId16" tooltip="Click once to display linked information. Click and hold to select this cell." display="http://dotstat.oecd.org/OECDStat_Metadata/ShowMetadata.ashx?Dataset=IDD&amp;Coords=[MEASURE].[PMED5A],[AGE].[OLD],[DEFINITION].[CURRENT],[LOCATION].[GRC]&amp;ShowOnWeb=true"/>
    <hyperlink ref="B20" r:id="rId17" tooltip="Click once to display linked information. Click and hold to select this cell." display="http://dotstat.oecd.org/OECDStat_Metadata/ShowMetadata.ashx?Dataset=IDD&amp;Coords=[MEASURE].[PMED5A],[AGE].[OLD],[DEFINITION].[CURRENT],[LOCATION].[HUN]&amp;ShowOnWeb=true"/>
    <hyperlink ref="B21" r:id="rId18" tooltip="Click once to display linked information. Click and hold to select this cell." display="http://dotstat.oecd.org/OECDStat_Metadata/ShowMetadata.ashx?Dataset=IDD&amp;Coords=[MEASURE].[PMED5A],[AGE].[OLD],[DEFINITION].[CURRENT],[LOCATION].[ISL]&amp;ShowOnWeb=true"/>
    <hyperlink ref="B22" r:id="rId19" tooltip="Click once to display linked information. Click and hold to select this cell." display="http://dotstat.oecd.org/OECDStat_Metadata/ShowMetadata.ashx?Dataset=IDD&amp;Coords=[MEASURE].[PMED5A],[AGE].[OLD],[DEFINITION].[CURRENT],[LOCATION].[IRL]&amp;ShowOnWeb=true"/>
    <hyperlink ref="A23" r:id="rId20" tooltip="Click once to display linked information. Click and hold to select this cell." display="http://dotstat.oecd.org/OECDStat_Metadata/ShowMetadata.ashx?Dataset=IDD&amp;Coords=[LOCATION].[ISR]&amp;ShowOnWeb=true&amp;Lang=en"/>
    <hyperlink ref="B23" r:id="rId21" tooltip="Click once to display linked information. Click and hold to select this cell." display="http://dotstat.oecd.org/OECDStat_Metadata/ShowMetadata.ashx?Dataset=IDD&amp;Coords=[MEASURE].[PMED5A],[AGE].[OLD],[DEFINITION].[CURRENT],[LOCATION].[ISR]&amp;ShowOnWeb=true"/>
    <hyperlink ref="B24" r:id="rId22" tooltip="Click once to display linked information. Click and hold to select this cell." display="http://dotstat.oecd.org/OECDStat_Metadata/ShowMetadata.ashx?Dataset=IDD&amp;Coords=[MEASURE].[PMED5A],[AGE].[OLD],[DEFINITION].[CURRENT],[LOCATION].[ITA]&amp;ShowOnWeb=true"/>
    <hyperlink ref="B25" r:id="rId23" tooltip="Click once to display linked information. Click and hold to select this cell." display="http://dotstat.oecd.org/OECDStat_Metadata/ShowMetadata.ashx?Dataset=IDD&amp;Coords=[MEASURE].[PMED5A],[AGE].[OLD],[DEFINITION].[CURRENT],[LOCATION].[JPN]&amp;ShowOnWeb=true"/>
    <hyperlink ref="B26" r:id="rId24" tooltip="Click once to display linked information. Click and hold to select this cell." display="http://dotstat.oecd.org/OECDStat_Metadata/ShowMetadata.ashx?Dataset=IDD&amp;Coords=[MEASURE].[PMED5A],[AGE].[OLD],[DEFINITION].[CURRENT],[LOCATION].[KOR]&amp;ShowOnWeb=true"/>
    <hyperlink ref="B27" r:id="rId25" tooltip="Click once to display linked information. Click and hold to select this cell." display="http://dotstat.oecd.org/OECDStat_Metadata/ShowMetadata.ashx?Dataset=IDD&amp;Coords=[MEASURE].[PMED5A],[AGE].[OLD],[DEFINITION].[CURRENT],[LOCATION].[LUX]&amp;ShowOnWeb=true"/>
    <hyperlink ref="B28" r:id="rId26" tooltip="Click once to display linked information. Click and hold to select this cell." display="http://dotstat.oecd.org/OECDStat_Metadata/ShowMetadata.ashx?Dataset=IDD&amp;Coords=[MEASURE].[PMED5A],[AGE].[OLD],[DEFINITION].[CURRENT],[LOCATION].[MEX]&amp;ShowOnWeb=true"/>
    <hyperlink ref="B29" r:id="rId27" tooltip="Click once to display linked information. Click and hold to select this cell." display="http://dotstat.oecd.org/OECDStat_Metadata/ShowMetadata.ashx?Dataset=IDD&amp;Coords=[MEASURE].[PMED5A],[AGE].[OLD],[DEFINITION].[CURRENT],[LOCATION].[NLD]&amp;ShowOnWeb=true"/>
    <hyperlink ref="B30" r:id="rId28" tooltip="Click once to display linked information. Click and hold to select this cell." display="http://dotstat.oecd.org/OECDStat_Metadata/ShowMetadata.ashx?Dataset=IDD&amp;Coords=[MEASURE].[PMED5A],[AGE].[OLD],[DEFINITION].[CURRENT],[LOCATION].[NZL]&amp;ShowOnWeb=true"/>
    <hyperlink ref="B31" r:id="rId29" tooltip="Click once to display linked information. Click and hold to select this cell." display="http://dotstat.oecd.org/OECDStat_Metadata/ShowMetadata.ashx?Dataset=IDD&amp;Coords=[MEASURE].[PMED5A],[AGE].[OLD],[DEFINITION].[CURRENT],[LOCATION].[NOR]&amp;ShowOnWeb=true"/>
    <hyperlink ref="B32" r:id="rId30" tooltip="Click once to display linked information. Click and hold to select this cell." display="http://dotstat.oecd.org/OECDStat_Metadata/ShowMetadata.ashx?Dataset=IDD&amp;Coords=[MEASURE].[PMED5A],[AGE].[OLD],[DEFINITION].[CURRENT],[LOCATION].[POL]&amp;ShowOnWeb=true"/>
    <hyperlink ref="B33" r:id="rId31" tooltip="Click once to display linked information. Click and hold to select this cell." display="http://dotstat.oecd.org/OECDStat_Metadata/ShowMetadata.ashx?Dataset=IDD&amp;Coords=[MEASURE].[PMED5A],[AGE].[OLD],[DEFINITION].[CURRENT],[LOCATION].[PRT]&amp;ShowOnWeb=true"/>
    <hyperlink ref="B34" r:id="rId32" tooltip="Click once to display linked information. Click and hold to select this cell." display="http://dotstat.oecd.org/OECDStat_Metadata/ShowMetadata.ashx?Dataset=IDD&amp;Coords=[MEASURE].[PMED5A],[AGE].[OLD],[DEFINITION].[CURRENT],[LOCATION].[SVK]&amp;ShowOnWeb=true"/>
    <hyperlink ref="B35" r:id="rId33" tooltip="Click once to display linked information. Click and hold to select this cell." display="http://dotstat.oecd.org/OECDStat_Metadata/ShowMetadata.ashx?Dataset=IDD&amp;Coords=[MEASURE].[PMED5A],[AGE].[OLD],[DEFINITION].[CURRENT],[LOCATION].[SVN]&amp;ShowOnWeb=true"/>
    <hyperlink ref="B36" r:id="rId34" tooltip="Click once to display linked information. Click and hold to select this cell." display="http://dotstat.oecd.org/OECDStat_Metadata/ShowMetadata.ashx?Dataset=IDD&amp;Coords=[MEASURE].[PMED5A],[AGE].[OLD],[DEFINITION].[CURRENT],[LOCATION].[ESP]&amp;ShowOnWeb=true"/>
    <hyperlink ref="B37" r:id="rId35" tooltip="Click once to display linked information. Click and hold to select this cell." display="http://dotstat.oecd.org/OECDStat_Metadata/ShowMetadata.ashx?Dataset=IDD&amp;Coords=[MEASURE].[PMED5A],[AGE].[OLD],[DEFINITION].[CURRENT],[LOCATION].[SWE]&amp;ShowOnWeb=true"/>
    <hyperlink ref="B38" r:id="rId36" tooltip="Click once to display linked information. Click and hold to select this cell." display="http://dotstat.oecd.org/OECDStat_Metadata/ShowMetadata.ashx?Dataset=IDD&amp;Coords=[MEASURE].[PMED5A],[AGE].[OLD],[DEFINITION].[CURRENT],[LOCATION].[CHE]&amp;ShowOnWeb=true"/>
    <hyperlink ref="B39" r:id="rId37" tooltip="Click once to display linked information. Click and hold to select this cell." display="http://dotstat.oecd.org/OECDStat_Metadata/ShowMetadata.ashx?Dataset=IDD&amp;Coords=[MEASURE].[PMED5A],[AGE].[OLD],[DEFINITION].[CURRENT],[LOCATION].[TUR]&amp;ShowOnWeb=true"/>
    <hyperlink ref="B40" r:id="rId38" tooltip="Click once to display linked information. Click and hold to select this cell." display="http://dotstat.oecd.org/OECDStat_Metadata/ShowMetadata.ashx?Dataset=IDD&amp;Coords=[MEASURE].[PMED5A],[AGE].[OLD],[DEFINITION].[CURRENT],[LOCATION].[GBR]&amp;ShowOnWeb=true"/>
    <hyperlink ref="B41" r:id="rId39" tooltip="Click once to display linked information. Click and hold to select this cell." display="http://dotstat.oecd.org/OECDStat_Metadata/ShowMetadata.ashx?Dataset=IDD&amp;Coords=[MEASURE].[PMED5A],[AGE].[OLD],[DEFINITION].[CURRENT],[LOCATION].[USA]&amp;ShowOnWeb=true"/>
    <hyperlink ref="B42" r:id="rId40" tooltip="Click once to display linked information. Click and hold to select this cell." display="http://dotstat.oecd.org/OECDStat_Metadata/ShowMetadata.ashx?Dataset=IDD&amp;Coords=[MEASURE].[PMED5A],[AGE].[OLD],[DEFINITION].[CURRENT],[LOCATION].[RUS]&amp;ShowOnWeb=true"/>
    <hyperlink ref="A43" r:id="rId41" tooltip="Click once to display linked information. Click and hold to select this cell." display="http://dotstat.oecd.org/"/>
  </hyperlinks>
  <printOptions/>
  <pageMargins left="0.75" right="0.75" top="1" bottom="1" header="0.5" footer="0.5"/>
  <pageSetup horizontalDpi="600" verticalDpi="600" orientation="portrait" r:id="rId42"/>
</worksheet>
</file>

<file path=xl/worksheets/sheet2.xml><?xml version="1.0" encoding="utf-8"?>
<worksheet xmlns="http://schemas.openxmlformats.org/spreadsheetml/2006/main" xmlns:r="http://schemas.openxmlformats.org/officeDocument/2006/relationships">
  <sheetPr>
    <pageSetUpPr fitToPage="1"/>
  </sheetPr>
  <dimension ref="A1:K32"/>
  <sheetViews>
    <sheetView tabSelected="1" zoomScalePageLayoutView="0" workbookViewId="0" topLeftCell="A1">
      <selection activeCell="E7" sqref="E7"/>
    </sheetView>
  </sheetViews>
  <sheetFormatPr defaultColWidth="9.140625" defaultRowHeight="12.75"/>
  <cols>
    <col min="1" max="16384" width="9.140625" style="16" customWidth="1"/>
  </cols>
  <sheetData>
    <row r="1" s="42" customFormat="1" ht="12.75">
      <c r="A1" s="43" t="s">
        <v>94</v>
      </c>
    </row>
    <row r="2" spans="1:2" s="42" customFormat="1" ht="12.75">
      <c r="A2" s="42" t="s">
        <v>95</v>
      </c>
      <c r="B2" s="42" t="s">
        <v>54</v>
      </c>
    </row>
    <row r="3" s="42" customFormat="1" ht="12.75">
      <c r="A3" s="42" t="s">
        <v>96</v>
      </c>
    </row>
    <row r="4" s="42" customFormat="1" ht="12.75">
      <c r="A4" s="42" t="s">
        <v>97</v>
      </c>
    </row>
    <row r="5" s="42" customFormat="1" ht="12.75"/>
    <row r="7" ht="12.75">
      <c r="B7" s="15" t="s">
        <v>54</v>
      </c>
    </row>
    <row r="31" spans="2:11" ht="27" customHeight="1">
      <c r="B31" s="59" t="s">
        <v>86</v>
      </c>
      <c r="C31" s="60"/>
      <c r="D31" s="60"/>
      <c r="E31" s="60"/>
      <c r="F31" s="60"/>
      <c r="G31" s="60"/>
      <c r="H31" s="60"/>
      <c r="I31" s="60"/>
      <c r="J31" s="60"/>
      <c r="K31" s="60"/>
    </row>
    <row r="32" spans="2:11" ht="26.25" customHeight="1">
      <c r="B32" s="59" t="s">
        <v>93</v>
      </c>
      <c r="C32" s="60"/>
      <c r="D32" s="60"/>
      <c r="E32" s="60"/>
      <c r="F32" s="60"/>
      <c r="G32" s="60"/>
      <c r="H32" s="60"/>
      <c r="I32" s="60"/>
      <c r="J32" s="60"/>
      <c r="K32" s="60"/>
    </row>
  </sheetData>
  <sheetProtection/>
  <mergeCells count="2">
    <mergeCell ref="B31:K31"/>
    <mergeCell ref="B32:K32"/>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96"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K35"/>
  <sheetViews>
    <sheetView zoomScalePageLayoutView="0" workbookViewId="0" topLeftCell="A1">
      <selection activeCell="B2" sqref="B2:L31"/>
    </sheetView>
  </sheetViews>
  <sheetFormatPr defaultColWidth="9.140625" defaultRowHeight="12.75"/>
  <cols>
    <col min="1" max="16384" width="9.140625" style="16" customWidth="1"/>
  </cols>
  <sheetData>
    <row r="1" s="42" customFormat="1" ht="12.75">
      <c r="A1" s="43" t="s">
        <v>94</v>
      </c>
    </row>
    <row r="2" spans="1:2" s="42" customFormat="1" ht="12.75">
      <c r="A2" s="42" t="s">
        <v>95</v>
      </c>
      <c r="B2" s="42" t="s">
        <v>54</v>
      </c>
    </row>
    <row r="3" s="42" customFormat="1" ht="12.75">
      <c r="A3" s="42" t="s">
        <v>96</v>
      </c>
    </row>
    <row r="4" s="42" customFormat="1" ht="12.75">
      <c r="A4" s="42" t="s">
        <v>97</v>
      </c>
    </row>
    <row r="5" s="42" customFormat="1" ht="12.75"/>
    <row r="7" ht="12.75">
      <c r="B7" s="15" t="s">
        <v>90</v>
      </c>
    </row>
    <row r="33" spans="2:11" ht="40.5" customHeight="1">
      <c r="B33" s="59" t="s">
        <v>91</v>
      </c>
      <c r="C33" s="61"/>
      <c r="D33" s="61"/>
      <c r="E33" s="61"/>
      <c r="F33" s="61"/>
      <c r="G33" s="61"/>
      <c r="H33" s="61"/>
      <c r="I33" s="61"/>
      <c r="J33" s="61"/>
      <c r="K33" s="61"/>
    </row>
    <row r="35" spans="2:11" ht="28.5" customHeight="1">
      <c r="B35" s="59" t="s">
        <v>92</v>
      </c>
      <c r="C35" s="61"/>
      <c r="D35" s="61"/>
      <c r="E35" s="61"/>
      <c r="F35" s="61"/>
      <c r="G35" s="61"/>
      <c r="H35" s="61"/>
      <c r="I35" s="61"/>
      <c r="J35" s="61"/>
      <c r="K35" s="61"/>
    </row>
  </sheetData>
  <sheetProtection/>
  <mergeCells count="2">
    <mergeCell ref="B33:K33"/>
    <mergeCell ref="B35:K35"/>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6" r:id="rId3"/>
  <drawing r:id="rId2"/>
</worksheet>
</file>

<file path=xl/worksheets/sheet4.xml><?xml version="1.0" encoding="utf-8"?>
<worksheet xmlns="http://schemas.openxmlformats.org/spreadsheetml/2006/main" xmlns:r="http://schemas.openxmlformats.org/officeDocument/2006/relationships">
  <dimension ref="A1:D42"/>
  <sheetViews>
    <sheetView zoomScalePageLayoutView="0" workbookViewId="0" topLeftCell="A1">
      <selection activeCell="D36" sqref="A36:D36"/>
    </sheetView>
  </sheetViews>
  <sheetFormatPr defaultColWidth="9.140625" defaultRowHeight="12.75"/>
  <cols>
    <col min="1" max="1" width="12.7109375" style="17" customWidth="1"/>
    <col min="2" max="2" width="9.140625" style="18" customWidth="1"/>
    <col min="3" max="3" width="9.140625" style="17" customWidth="1"/>
    <col min="4" max="4" width="14.57421875" style="17" customWidth="1"/>
    <col min="5" max="16384" width="9.140625" style="16" customWidth="1"/>
  </cols>
  <sheetData>
    <row r="1" spans="1:4" s="42" customFormat="1" ht="12.75">
      <c r="A1" s="46" t="s">
        <v>94</v>
      </c>
      <c r="B1" s="45"/>
      <c r="C1" s="44"/>
      <c r="D1" s="44"/>
    </row>
    <row r="2" spans="1:4" s="42" customFormat="1" ht="12.75">
      <c r="A2" s="44" t="s">
        <v>95</v>
      </c>
      <c r="B2" s="45" t="s">
        <v>54</v>
      </c>
      <c r="C2" s="44"/>
      <c r="D2" s="44"/>
    </row>
    <row r="3" spans="1:4" s="42" customFormat="1" ht="12.75">
      <c r="A3" s="44" t="s">
        <v>96</v>
      </c>
      <c r="B3" s="45"/>
      <c r="C3" s="44"/>
      <c r="D3" s="44"/>
    </row>
    <row r="4" spans="1:4" s="42" customFormat="1" ht="12.75">
      <c r="A4" s="44" t="s">
        <v>97</v>
      </c>
      <c r="B4" s="45"/>
      <c r="C4" s="44"/>
      <c r="D4" s="44"/>
    </row>
    <row r="5" spans="1:4" s="42" customFormat="1" ht="13.5" thickBot="1">
      <c r="A5" s="44"/>
      <c r="B5" s="45"/>
      <c r="C5" s="44"/>
      <c r="D5" s="44"/>
    </row>
    <row r="6" spans="1:4" ht="12.75">
      <c r="A6" s="23" t="s">
        <v>87</v>
      </c>
      <c r="B6" s="24" t="s">
        <v>10</v>
      </c>
      <c r="C6" s="25"/>
      <c r="D6" s="26"/>
    </row>
    <row r="7" spans="1:4" ht="12.75">
      <c r="A7" s="29" t="s">
        <v>88</v>
      </c>
      <c r="B7" s="20" t="s">
        <v>13</v>
      </c>
      <c r="C7" s="19"/>
      <c r="D7" s="30" t="s">
        <v>89</v>
      </c>
    </row>
    <row r="8" spans="1:4" ht="12.75">
      <c r="A8" s="32" t="s">
        <v>22</v>
      </c>
      <c r="B8" s="33">
        <v>0.052</v>
      </c>
      <c r="C8" s="34">
        <v>0.18415151515151515</v>
      </c>
      <c r="D8" s="35" t="s">
        <v>55</v>
      </c>
    </row>
    <row r="9" spans="1:4" ht="12.75">
      <c r="A9" s="28" t="s">
        <v>39</v>
      </c>
      <c r="B9" s="21">
        <v>0.052</v>
      </c>
      <c r="C9" s="31">
        <v>0.18415151515151515</v>
      </c>
      <c r="D9" s="27" t="s">
        <v>56</v>
      </c>
    </row>
    <row r="10" spans="1:4" ht="12.75">
      <c r="A10" s="32" t="s">
        <v>38</v>
      </c>
      <c r="B10" s="33">
        <v>0.055</v>
      </c>
      <c r="C10" s="34">
        <v>0.18415151515151515</v>
      </c>
      <c r="D10" s="35" t="s">
        <v>57</v>
      </c>
    </row>
    <row r="11" spans="1:4" ht="12.75">
      <c r="A11" s="28" t="s">
        <v>21</v>
      </c>
      <c r="B11" s="21">
        <v>0.08</v>
      </c>
      <c r="C11" s="31">
        <v>0.18415151515151515</v>
      </c>
      <c r="D11" s="27" t="s">
        <v>58</v>
      </c>
    </row>
    <row r="12" spans="1:4" ht="12.75">
      <c r="A12" s="32" t="s">
        <v>23</v>
      </c>
      <c r="B12" s="33">
        <v>0.08</v>
      </c>
      <c r="C12" s="34">
        <v>0.18415151515151515</v>
      </c>
      <c r="D12" s="35" t="s">
        <v>59</v>
      </c>
    </row>
    <row r="13" spans="1:4" ht="25.5">
      <c r="A13" s="28" t="s">
        <v>42</v>
      </c>
      <c r="B13" s="21">
        <v>0.092</v>
      </c>
      <c r="C13" s="31">
        <v>0.18415151515151515</v>
      </c>
      <c r="D13" s="27" t="s">
        <v>60</v>
      </c>
    </row>
    <row r="14" spans="1:4" ht="12.75">
      <c r="A14" s="32" t="s">
        <v>24</v>
      </c>
      <c r="B14" s="33">
        <v>0.097</v>
      </c>
      <c r="C14" s="34">
        <v>0.18415151515151515</v>
      </c>
      <c r="D14" s="35" t="s">
        <v>61</v>
      </c>
    </row>
    <row r="15" spans="1:4" ht="12.75">
      <c r="A15" s="28" t="s">
        <v>45</v>
      </c>
      <c r="B15" s="21">
        <v>0.102</v>
      </c>
      <c r="C15" s="31">
        <v>0.18415151515151515</v>
      </c>
      <c r="D15" s="27" t="s">
        <v>62</v>
      </c>
    </row>
    <row r="16" spans="1:4" ht="12.75">
      <c r="A16" s="32" t="s">
        <v>18</v>
      </c>
      <c r="B16" s="33">
        <v>0.104</v>
      </c>
      <c r="C16" s="34">
        <v>0.18415151515151515</v>
      </c>
      <c r="D16" s="35" t="s">
        <v>63</v>
      </c>
    </row>
    <row r="17" spans="1:4" ht="12.75">
      <c r="A17" s="28" t="s">
        <v>25</v>
      </c>
      <c r="B17" s="21">
        <v>0.108</v>
      </c>
      <c r="C17" s="31">
        <v>0.18415151515151515</v>
      </c>
      <c r="D17" s="27" t="s">
        <v>25</v>
      </c>
    </row>
    <row r="18" spans="1:4" ht="12.75">
      <c r="A18" s="32" t="s">
        <v>32</v>
      </c>
      <c r="B18" s="33">
        <v>0.121</v>
      </c>
      <c r="C18" s="34">
        <v>0.18415151515151515</v>
      </c>
      <c r="D18" s="35" t="s">
        <v>64</v>
      </c>
    </row>
    <row r="19" spans="1:4" ht="12.75">
      <c r="A19" s="28" t="s">
        <v>14</v>
      </c>
      <c r="B19" s="21">
        <v>0.124</v>
      </c>
      <c r="C19" s="31">
        <v>0.18415151515151515</v>
      </c>
      <c r="D19" s="27" t="s">
        <v>65</v>
      </c>
    </row>
    <row r="20" spans="1:4" ht="12.75">
      <c r="A20" s="32" t="s">
        <v>27</v>
      </c>
      <c r="B20" s="33">
        <v>0.148</v>
      </c>
      <c r="C20" s="34">
        <v>0.18415151515151515</v>
      </c>
      <c r="D20" s="35" t="s">
        <v>66</v>
      </c>
    </row>
    <row r="21" spans="1:4" ht="25.5">
      <c r="A21" s="28" t="s">
        <v>48</v>
      </c>
      <c r="B21" s="21">
        <v>0.154</v>
      </c>
      <c r="C21" s="31">
        <v>0.18415151515151515</v>
      </c>
      <c r="D21" s="27" t="s">
        <v>67</v>
      </c>
    </row>
    <row r="22" spans="1:4" ht="12.75">
      <c r="A22" s="37" t="s">
        <v>26</v>
      </c>
      <c r="B22" s="33">
        <v>0.161</v>
      </c>
      <c r="C22" s="34">
        <v>0.18415151515151515</v>
      </c>
      <c r="D22" s="35" t="s">
        <v>68</v>
      </c>
    </row>
    <row r="23" spans="1:4" ht="12.75">
      <c r="A23" s="28" t="s">
        <v>28</v>
      </c>
      <c r="B23" s="21">
        <v>0.162</v>
      </c>
      <c r="C23" s="31">
        <v>0.18415151515151515</v>
      </c>
      <c r="D23" s="27" t="s">
        <v>69</v>
      </c>
    </row>
    <row r="24" spans="1:4" ht="12.75">
      <c r="A24" s="32" t="s">
        <v>44</v>
      </c>
      <c r="B24" s="33">
        <v>0.168</v>
      </c>
      <c r="C24" s="34">
        <v>0.18415151515151515</v>
      </c>
      <c r="D24" s="35" t="s">
        <v>70</v>
      </c>
    </row>
    <row r="25" spans="1:4" ht="12.75">
      <c r="A25" s="32" t="s">
        <v>40</v>
      </c>
      <c r="B25" s="33">
        <v>0.17</v>
      </c>
      <c r="C25" s="34">
        <v>0.18415151515151515</v>
      </c>
      <c r="D25" s="35" t="s">
        <v>71</v>
      </c>
    </row>
    <row r="26" spans="1:4" ht="12.75">
      <c r="A26" s="28" t="s">
        <v>37</v>
      </c>
      <c r="B26" s="21">
        <v>0.172</v>
      </c>
      <c r="C26" s="31">
        <v>0.18415151515151515</v>
      </c>
      <c r="D26" s="27" t="s">
        <v>72</v>
      </c>
    </row>
    <row r="27" spans="1:4" ht="12.75">
      <c r="A27" s="32" t="s">
        <v>43</v>
      </c>
      <c r="B27" s="33">
        <v>0.174</v>
      </c>
      <c r="C27" s="34">
        <v>0.18415151515151515</v>
      </c>
      <c r="D27" s="35" t="s">
        <v>73</v>
      </c>
    </row>
    <row r="28" spans="1:4" ht="12.75">
      <c r="A28" s="28" t="s">
        <v>41</v>
      </c>
      <c r="B28" s="21">
        <v>0.182</v>
      </c>
      <c r="C28" s="31">
        <v>0.18415151515151515</v>
      </c>
      <c r="D28" s="27" t="s">
        <v>41</v>
      </c>
    </row>
    <row r="29" spans="1:4" ht="12.75">
      <c r="A29" s="32" t="s">
        <v>46</v>
      </c>
      <c r="B29" s="33">
        <v>0.189</v>
      </c>
      <c r="C29" s="34">
        <v>0.18415151515151515</v>
      </c>
      <c r="D29" s="35" t="s">
        <v>74</v>
      </c>
    </row>
    <row r="30" spans="1:4" ht="12.75">
      <c r="A30" s="28" t="s">
        <v>17</v>
      </c>
      <c r="B30" s="21">
        <v>0.191</v>
      </c>
      <c r="C30" s="31">
        <v>0.18415151515151515</v>
      </c>
      <c r="D30" s="27" t="s">
        <v>75</v>
      </c>
    </row>
    <row r="31" spans="1:4" ht="12.75">
      <c r="A31" s="32" t="s">
        <v>49</v>
      </c>
      <c r="B31" s="33">
        <v>0.236</v>
      </c>
      <c r="C31" s="34">
        <v>0.18415151515151515</v>
      </c>
      <c r="D31" s="35" t="s">
        <v>76</v>
      </c>
    </row>
    <row r="32" spans="1:4" ht="12.75">
      <c r="A32" s="28" t="s">
        <v>29</v>
      </c>
      <c r="B32" s="21">
        <v>0.256</v>
      </c>
      <c r="C32" s="31">
        <v>0.18415151515151515</v>
      </c>
      <c r="D32" s="27" t="s">
        <v>77</v>
      </c>
    </row>
    <row r="33" spans="1:4" ht="12.75">
      <c r="A33" s="32" t="s">
        <v>20</v>
      </c>
      <c r="B33" s="33">
        <v>0.268</v>
      </c>
      <c r="C33" s="34">
        <v>0.18415151515151515</v>
      </c>
      <c r="D33" s="35" t="s">
        <v>78</v>
      </c>
    </row>
    <row r="34" spans="1:4" ht="12.75">
      <c r="A34" s="36" t="s">
        <v>31</v>
      </c>
      <c r="B34" s="21">
        <v>0.297</v>
      </c>
      <c r="C34" s="31">
        <v>0.18415151515151515</v>
      </c>
      <c r="D34" s="27" t="s">
        <v>79</v>
      </c>
    </row>
    <row r="35" spans="1:4" ht="12.75">
      <c r="A35" s="32" t="s">
        <v>33</v>
      </c>
      <c r="B35" s="33">
        <v>0.299</v>
      </c>
      <c r="C35" s="34">
        <v>0.18415151515151515</v>
      </c>
      <c r="D35" s="35" t="s">
        <v>80</v>
      </c>
    </row>
    <row r="36" spans="1:4" ht="12.75">
      <c r="A36" s="28" t="s">
        <v>35</v>
      </c>
      <c r="B36" s="21">
        <v>0.301</v>
      </c>
      <c r="C36" s="31">
        <v>0.18415151515151515</v>
      </c>
      <c r="D36" s="27" t="s">
        <v>35</v>
      </c>
    </row>
    <row r="37" spans="1:4" ht="12.75">
      <c r="A37" s="32" t="s">
        <v>30</v>
      </c>
      <c r="B37" s="33">
        <v>0.325</v>
      </c>
      <c r="C37" s="34">
        <v>0.18415151515151515</v>
      </c>
      <c r="D37" s="35" t="s">
        <v>81</v>
      </c>
    </row>
    <row r="38" spans="1:4" ht="12.75">
      <c r="A38" s="28" t="s">
        <v>47</v>
      </c>
      <c r="B38" s="21">
        <v>0.328</v>
      </c>
      <c r="C38" s="31">
        <v>0.18415151515151515</v>
      </c>
      <c r="D38" s="27" t="s">
        <v>82</v>
      </c>
    </row>
    <row r="39" spans="1:4" ht="12.75">
      <c r="A39" s="32" t="s">
        <v>36</v>
      </c>
      <c r="B39" s="33">
        <v>0.388</v>
      </c>
      <c r="C39" s="34">
        <v>0.18415151515151515</v>
      </c>
      <c r="D39" s="35" t="s">
        <v>83</v>
      </c>
    </row>
    <row r="40" spans="1:4" ht="12.75">
      <c r="A40" s="28" t="s">
        <v>34</v>
      </c>
      <c r="B40" s="21">
        <v>0.441</v>
      </c>
      <c r="C40" s="31">
        <v>0.18415151515151515</v>
      </c>
      <c r="D40" s="27" t="s">
        <v>84</v>
      </c>
    </row>
    <row r="41" spans="1:4" ht="13.5" thickBot="1">
      <c r="A41" s="38" t="s">
        <v>53</v>
      </c>
      <c r="B41" s="39">
        <f>AVERAGE(B8:B40)</f>
        <v>0.18415151515151515</v>
      </c>
      <c r="C41" s="40"/>
      <c r="D41" s="41" t="s">
        <v>85</v>
      </c>
    </row>
    <row r="42" spans="1:4" ht="12.75">
      <c r="A42" s="22" t="s">
        <v>52</v>
      </c>
      <c r="B42" s="19"/>
      <c r="C42" s="19"/>
      <c r="D42" s="19"/>
    </row>
  </sheetData>
  <sheetProtection/>
  <hyperlinks>
    <hyperlink ref="A1" r:id="rId1" display="http://dx.doi.org/10.1787/pension_glance-2013-en"/>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2013-11-20T09:52:21Z</cp:lastPrinted>
  <dcterms:created xsi:type="dcterms:W3CDTF">2013-09-24T16:25:01Z</dcterms:created>
  <dcterms:modified xsi:type="dcterms:W3CDTF">2013-11-22T17:24:09Z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