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65521" windowWidth="16530" windowHeight="8895" activeTab="0"/>
  </bookViews>
  <sheets>
    <sheet name="Sheet1" sheetId="1" r:id="rId1"/>
    <sheet name="Dot.Stat" sheetId="2" r:id="rId2"/>
  </sheets>
  <definedNames/>
  <calcPr fullCalcOnLoad="1"/>
</workbook>
</file>

<file path=xl/sharedStrings.xml><?xml version="1.0" encoding="utf-8"?>
<sst xmlns="http://schemas.openxmlformats.org/spreadsheetml/2006/main" count="163" uniqueCount="156">
  <si>
    <t xml:space="preserve"> </t>
  </si>
  <si>
    <t>Austria</t>
  </si>
  <si>
    <t>Belgium</t>
  </si>
  <si>
    <t>Czech Republic</t>
  </si>
  <si>
    <t>Denmark</t>
  </si>
  <si>
    <t>Finland</t>
  </si>
  <si>
    <t>France</t>
  </si>
  <si>
    <t>Germany</t>
  </si>
  <si>
    <t>Hungary</t>
  </si>
  <si>
    <t>Ireland</t>
  </si>
  <si>
    <t>Italy</t>
  </si>
  <si>
    <t>Korea</t>
  </si>
  <si>
    <t>Netherlands</t>
  </si>
  <si>
    <t>Poland</t>
  </si>
  <si>
    <t>Portugal</t>
  </si>
  <si>
    <t>Spain</t>
  </si>
  <si>
    <t>Sweden</t>
  </si>
  <si>
    <t>Switzerland</t>
  </si>
  <si>
    <t>United Kingdom</t>
  </si>
  <si>
    <t>United States</t>
  </si>
  <si>
    <t>Chile</t>
  </si>
  <si>
    <t>Mexico</t>
  </si>
  <si>
    <t>Slovenia</t>
  </si>
  <si>
    <t>Estonia</t>
  </si>
  <si>
    <t>Norway</t>
  </si>
  <si>
    <t>Greece</t>
  </si>
  <si>
    <t>Japan</t>
  </si>
  <si>
    <t xml:space="preserve">  Household</t>
  </si>
  <si>
    <t xml:space="preserve">  General Government</t>
  </si>
  <si>
    <t xml:space="preserve">  Corporations</t>
  </si>
  <si>
    <t>Percentage of GDP, 2011</t>
  </si>
  <si>
    <t>Figure 7.1. Net lending/net borrowing by institutional sector</t>
  </si>
  <si>
    <t>Date</t>
  </si>
  <si>
    <t>AUT.B9S11_S12S</t>
  </si>
  <si>
    <t>BEL.B9S11_S12S</t>
  </si>
  <si>
    <t>CHL.B9S11_S12S</t>
  </si>
  <si>
    <t>CZE.B9S11_S12S</t>
  </si>
  <si>
    <t>DNK.B9S11_S12S</t>
  </si>
  <si>
    <t>EST.B9S11_S12S</t>
  </si>
  <si>
    <t>FIN.B9S11_S12S</t>
  </si>
  <si>
    <t>FRA.B9S11_S12S</t>
  </si>
  <si>
    <t>DEU.B9S11_S12S</t>
  </si>
  <si>
    <t>GRC.B9S11_S12S</t>
  </si>
  <si>
    <t>HUN.B9S11_S12S</t>
  </si>
  <si>
    <t>IRL.B9S11_S12S</t>
  </si>
  <si>
    <t>ITA.B9S11_S12S</t>
  </si>
  <si>
    <t>JPN.B9S11_S12S</t>
  </si>
  <si>
    <t>KOR.B9S11_S12S</t>
  </si>
  <si>
    <t>LUX.B9S11_S12S</t>
  </si>
  <si>
    <t>MEX.B9S11_S12S</t>
  </si>
  <si>
    <t>NLD.B9S11_S12S</t>
  </si>
  <si>
    <t>NOR.B9S11_S12S</t>
  </si>
  <si>
    <t>POL.B9S11_S12S</t>
  </si>
  <si>
    <t>PRT.B9S11_S12S</t>
  </si>
  <si>
    <t>SVK.B9S11_S12S</t>
  </si>
  <si>
    <t>SVN.B9S11_S12S</t>
  </si>
  <si>
    <t>ESP.B9S11_S12S</t>
  </si>
  <si>
    <t>SWE.B9S11_S12S</t>
  </si>
  <si>
    <t>CHE.B9S11_S12S</t>
  </si>
  <si>
    <t>GBR.B9S11_S12S</t>
  </si>
  <si>
    <t>USA.B9S11_S12S</t>
  </si>
  <si>
    <t>AUT.B9S13S</t>
  </si>
  <si>
    <t>BEL.B9S13S</t>
  </si>
  <si>
    <t>CHL.B9S13S</t>
  </si>
  <si>
    <t>CZE.B9S13S</t>
  </si>
  <si>
    <t>DNK.B9S13S</t>
  </si>
  <si>
    <t>EST.B9S13S</t>
  </si>
  <si>
    <t>FIN.B9S13S</t>
  </si>
  <si>
    <t>FRA.B9S13S</t>
  </si>
  <si>
    <t>DEU.B9S13S</t>
  </si>
  <si>
    <t>GRC.B9S13S</t>
  </si>
  <si>
    <t>HUN.B9S13S</t>
  </si>
  <si>
    <t>IRL.B9S13S</t>
  </si>
  <si>
    <t>ITA.B9S13S</t>
  </si>
  <si>
    <t>JPN.B9S13S</t>
  </si>
  <si>
    <t>KOR.B9S13S</t>
  </si>
  <si>
    <t>LUX.B9S13S</t>
  </si>
  <si>
    <t>MEX.B9S13S</t>
  </si>
  <si>
    <t>NLD.B9S13S</t>
  </si>
  <si>
    <t>NOR.B9S13S</t>
  </si>
  <si>
    <t>POL.B9S13S</t>
  </si>
  <si>
    <t>PRT.B9S13S</t>
  </si>
  <si>
    <t>SVK.B9S13S</t>
  </si>
  <si>
    <t>SVN.B9S13S</t>
  </si>
  <si>
    <t>ESP.B9S13S</t>
  </si>
  <si>
    <t>SWE.B9S13S</t>
  </si>
  <si>
    <t>CHE.B9S13S</t>
  </si>
  <si>
    <t>GBR.B9S13S</t>
  </si>
  <si>
    <t>USA.B9S13S</t>
  </si>
  <si>
    <t>AUT.B9S14_S15S</t>
  </si>
  <si>
    <t>BEL.B9S14_S15S</t>
  </si>
  <si>
    <t>CHL.B9S14_S15S</t>
  </si>
  <si>
    <t>CZE.B9S14_S15S</t>
  </si>
  <si>
    <t>DNK.B9S14_S15S</t>
  </si>
  <si>
    <t>EST.B9S14_S15S</t>
  </si>
  <si>
    <t>FIN.B9S14_S15S</t>
  </si>
  <si>
    <t>FRA.B9S14_S15S</t>
  </si>
  <si>
    <t>DEU.B9S14_S15S</t>
  </si>
  <si>
    <t>GRC.B9S14_S15S</t>
  </si>
  <si>
    <t>HUN.B9S14_S15S</t>
  </si>
  <si>
    <t>IRL.B9S14_S15S</t>
  </si>
  <si>
    <t>ITA.B9S14_S15S</t>
  </si>
  <si>
    <t>JPN.B9S14_S15S</t>
  </si>
  <si>
    <t>KOR.B9S14_S15S</t>
  </si>
  <si>
    <t>LUX.B9S14_S15S</t>
  </si>
  <si>
    <t>MEX.B9S14_S15S</t>
  </si>
  <si>
    <t>NLD.B9S14_S15S</t>
  </si>
  <si>
    <t>NOR.B9S14_S15S</t>
  </si>
  <si>
    <t>POL.B9S14_S15S</t>
  </si>
  <si>
    <t>PRT.B9S14_S15S</t>
  </si>
  <si>
    <t>SVK.B9S14_S15S</t>
  </si>
  <si>
    <t>SVN.B9S14_S15S</t>
  </si>
  <si>
    <t>ESP.B9S14_S15S</t>
  </si>
  <si>
    <t>SWE.B9S14_S15S</t>
  </si>
  <si>
    <t>CHE.B9S14_S15S</t>
  </si>
  <si>
    <t>GBR.B9S14_S15S</t>
  </si>
  <si>
    <t>USA.B9S14_S15S</t>
  </si>
  <si>
    <t>CAN.B9S11_S12S</t>
  </si>
  <si>
    <t>TUR.B9S11_S12S</t>
  </si>
  <si>
    <t>AUS.B9S11_S12S</t>
  </si>
  <si>
    <t>ICE.B9S11_S12S</t>
  </si>
  <si>
    <t>ISR.B9S11_S12S</t>
  </si>
  <si>
    <t>NZL.B9S11_S12S</t>
  </si>
  <si>
    <t>EMU.B9S11_S12S</t>
  </si>
  <si>
    <t>OTO.B9S11_S12S</t>
  </si>
  <si>
    <t>AUS.B9S13S</t>
  </si>
  <si>
    <t>CAN.B9S13S</t>
  </si>
  <si>
    <t>ICE.B9S13S</t>
  </si>
  <si>
    <t>ISR.B9S13S</t>
  </si>
  <si>
    <t>NZL.B9S13S</t>
  </si>
  <si>
    <t>TUR.B9S13S</t>
  </si>
  <si>
    <t>EMU.B9S13S</t>
  </si>
  <si>
    <t>OTO.B9S13S</t>
  </si>
  <si>
    <t>AUS.B9S14_S15S</t>
  </si>
  <si>
    <t>CAN.B9S14_S15S</t>
  </si>
  <si>
    <t>ICE.B9S14_S15S</t>
  </si>
  <si>
    <t>ISR.B9S14_S15S</t>
  </si>
  <si>
    <t>NZL.B9S14_S15S</t>
  </si>
  <si>
    <t>TUR.B9S14_S15S</t>
  </si>
  <si>
    <t>EMU.B9S14_S15S</t>
  </si>
  <si>
    <t>OTO.B9S14_S15S</t>
  </si>
  <si>
    <t>Australia</t>
  </si>
  <si>
    <t>Canada</t>
  </si>
  <si>
    <t>Iceland</t>
  </si>
  <si>
    <t>Israel</t>
  </si>
  <si>
    <t>Luxemburg</t>
  </si>
  <si>
    <t>New Zealand</t>
  </si>
  <si>
    <t>Turkey</t>
  </si>
  <si>
    <t>Euro Area</t>
  </si>
  <si>
    <t>Total OECD</t>
  </si>
  <si>
    <t>Slovak Republic</t>
  </si>
  <si>
    <t>National Accounts at a Glance 2014 - © OECD 2014</t>
  </si>
  <si>
    <t>Chapter 2</t>
  </si>
  <si>
    <t>Figure 7.1. Net lending/net borrowing by institutional sector, percentage of GDP, 2011</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</si>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</sst>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yyyy"/>
  </numFmts>
  <fonts count="62">
    <font>
      <sz val="10"/>
      <color theme="1"/>
      <name val="Arial"/>
      <family val="2"/>
    </font>
    <font>
      <sz val="10"/>
      <color indexed="8"/>
      <name val="Arial"/>
      <family val="2"/>
    </font>
    <font>
      <sz val="8"/>
      <name val="Arial"/>
      <family val="2"/>
    </font>
    <font>
      <u val="single"/>
      <sz val="8"/>
      <name val="Verdana"/>
      <family val="2"/>
    </font>
    <font>
      <sz val="8"/>
      <color indexed="9"/>
      <name val="Verdana"/>
      <family val="2"/>
    </font>
    <font>
      <u val="single"/>
      <sz val="8"/>
      <color indexed="9"/>
      <name val="Verdana"/>
      <family val="2"/>
    </font>
    <font>
      <sz val="8"/>
      <name val="Verdana"/>
      <family val="2"/>
    </font>
    <font>
      <sz val="9"/>
      <color indexed="10"/>
      <name val="Courier New"/>
      <family val="3"/>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ecilia Roman"/>
      <family val="1"/>
    </font>
    <font>
      <i/>
      <sz val="8"/>
      <color indexed="8"/>
      <name val="Caecilia Roman"/>
      <family val="1"/>
    </font>
    <font>
      <sz val="10"/>
      <color indexed="8"/>
      <name val="Arial Narrow"/>
      <family val="2"/>
    </font>
    <font>
      <sz val="7"/>
      <color indexed="8"/>
      <name val="Verdana"/>
      <family val="2"/>
    </font>
    <font>
      <sz val="8"/>
      <color indexed="8"/>
      <name val="Arial"/>
      <family val="2"/>
    </font>
    <font>
      <sz val="9"/>
      <color indexed="8"/>
      <name val="Arial"/>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ecilia Roman"/>
      <family val="1"/>
    </font>
    <font>
      <i/>
      <sz val="8"/>
      <color rgb="FF000000"/>
      <name val="Caecilia Roman"/>
      <family val="1"/>
    </font>
    <font>
      <sz val="10"/>
      <color rgb="FF000000"/>
      <name val="Arial Narrow"/>
      <family val="2"/>
    </font>
    <font>
      <sz val="7"/>
      <color theme="1"/>
      <name val="Verdana"/>
      <family val="2"/>
    </font>
    <font>
      <sz val="8"/>
      <color theme="1"/>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
      <patternFill patternType="solid">
        <fgColor rgb="FFF0F8FF"/>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
      <left style="thin">
        <color rgb="FFC0C0C0"/>
      </left>
      <right>
        <color indexed="63"/>
      </right>
      <top style="thin">
        <color rgb="FFC0C0C0"/>
      </top>
      <bottom>
        <color indexed="63"/>
      </bottom>
    </border>
    <border>
      <left>
        <color indexed="63"/>
      </left>
      <right style="thin">
        <color rgb="FFC0C0C0"/>
      </right>
      <top style="thin">
        <color rgb="FFC0C0C0"/>
      </top>
      <bottom>
        <color indexed="63"/>
      </bottom>
    </border>
    <border>
      <left style="thin">
        <color rgb="FFC0C0C0"/>
      </left>
      <right>
        <color indexed="63"/>
      </right>
      <top>
        <color indexed="63"/>
      </top>
      <bottom style="thin">
        <color rgb="FFC0C0C0"/>
      </bottom>
    </border>
    <border>
      <left>
        <color indexed="63"/>
      </left>
      <right style="thin">
        <color rgb="FFC0C0C0"/>
      </right>
      <top>
        <color indexed="63"/>
      </top>
      <bottom style="thin">
        <color rgb="FFC0C0C0"/>
      </bottom>
    </border>
    <border>
      <left style="thin">
        <color rgb="FFC0C0C0"/>
      </left>
      <right style="thin">
        <color rgb="FFC0C0C0"/>
      </right>
      <top style="thin">
        <color rgb="FFC0C0C0"/>
      </top>
      <bottom>
        <color indexed="63"/>
      </bottom>
    </border>
    <border>
      <left style="thin">
        <color rgb="FFC0C0C0"/>
      </left>
      <right style="thin">
        <color rgb="FFC0C0C0"/>
      </right>
      <top>
        <color indexed="63"/>
      </top>
      <bottom style="thin">
        <color rgb="FFC0C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Alignment="1">
      <alignment/>
    </xf>
    <xf numFmtId="0" fontId="0" fillId="0" borderId="0" xfId="0" applyBorder="1" applyAlignment="1">
      <alignment/>
    </xf>
    <xf numFmtId="0" fontId="56" fillId="0" borderId="0" xfId="0" applyFont="1" applyAlignment="1">
      <alignment horizontal="left"/>
    </xf>
    <xf numFmtId="0" fontId="57" fillId="0" borderId="0" xfId="0" applyFont="1" applyAlignment="1">
      <alignment horizontal="left"/>
    </xf>
    <xf numFmtId="0" fontId="2" fillId="0" borderId="10" xfId="0" applyNumberFormat="1" applyFont="1" applyFill="1" applyBorder="1" applyAlignment="1">
      <alignment horizontal="right"/>
    </xf>
    <xf numFmtId="0" fontId="58" fillId="0" borderId="0" xfId="0" applyFont="1" applyAlignment="1">
      <alignment/>
    </xf>
    <xf numFmtId="0" fontId="3" fillId="33" borderId="10" xfId="0" applyFont="1" applyFill="1" applyBorder="1" applyAlignment="1">
      <alignment vertical="top" wrapText="1"/>
    </xf>
    <xf numFmtId="0" fontId="2" fillId="34" borderId="10" xfId="0" applyNumberFormat="1" applyFont="1" applyFill="1" applyBorder="1" applyAlignment="1">
      <alignment horizontal="right"/>
    </xf>
    <xf numFmtId="0" fontId="58" fillId="0" borderId="0" xfId="0" applyFont="1" applyFill="1" applyAlignment="1">
      <alignment/>
    </xf>
    <xf numFmtId="0" fontId="5"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6" fillId="0" borderId="10" xfId="0" applyFont="1" applyFill="1" applyBorder="1" applyAlignment="1">
      <alignment wrapText="1"/>
    </xf>
    <xf numFmtId="0" fontId="7" fillId="0" borderId="10" xfId="0" applyFont="1" applyFill="1" applyBorder="1" applyAlignment="1">
      <alignment horizontal="center"/>
    </xf>
    <xf numFmtId="0" fontId="59" fillId="0" borderId="0" xfId="0" applyFont="1" applyAlignment="1">
      <alignment/>
    </xf>
    <xf numFmtId="0" fontId="8" fillId="35" borderId="11" xfId="0" applyFont="1" applyFill="1" applyBorder="1" applyAlignment="1">
      <alignment/>
    </xf>
    <xf numFmtId="175" fontId="9" fillId="35" borderId="11" xfId="0" applyNumberFormat="1" applyFont="1" applyFill="1" applyBorder="1" applyAlignment="1">
      <alignment/>
    </xf>
    <xf numFmtId="0" fontId="10" fillId="36" borderId="11" xfId="0" applyFont="1" applyFill="1" applyBorder="1" applyAlignment="1">
      <alignment/>
    </xf>
    <xf numFmtId="0" fontId="60" fillId="0" borderId="11" xfId="0" applyFont="1" applyFill="1" applyBorder="1" applyAlignment="1">
      <alignment/>
    </xf>
    <xf numFmtId="0" fontId="60" fillId="37" borderId="11" xfId="0" applyFont="1" applyFill="1" applyBorder="1" applyAlignment="1">
      <alignment/>
    </xf>
    <xf numFmtId="0" fontId="0" fillId="0" borderId="0" xfId="0" applyFill="1" applyAlignment="1">
      <alignment/>
    </xf>
    <xf numFmtId="0" fontId="60" fillId="0" borderId="0" xfId="0" applyFont="1" applyBorder="1" applyAlignment="1">
      <alignment horizontal="center"/>
    </xf>
    <xf numFmtId="0" fontId="61" fillId="0" borderId="0" xfId="0" applyFont="1" applyAlignment="1">
      <alignment/>
    </xf>
    <xf numFmtId="0" fontId="4" fillId="0" borderId="12"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5" fillId="0" borderId="15" xfId="0"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0" borderId="0" xfId="0" applyFont="1" applyAlignment="1">
      <alignment/>
    </xf>
    <xf numFmtId="0" fontId="48"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825"/>
          <c:w val="0.99925"/>
          <c:h val="0.928"/>
        </c:manualLayout>
      </c:layout>
      <c:barChart>
        <c:barDir val="col"/>
        <c:grouping val="stacked"/>
        <c:varyColors val="0"/>
        <c:ser>
          <c:idx val="0"/>
          <c:order val="0"/>
          <c:tx>
            <c:strRef>
              <c:f>Sheet1!$B$28</c:f>
              <c:strCache>
                <c:ptCount val="1"/>
                <c:pt idx="0">
                  <c:v>  Household</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Sheet1!$B$29:$B$64</c:f>
              <c:numCache/>
            </c:numRef>
          </c:val>
        </c:ser>
        <c:ser>
          <c:idx val="1"/>
          <c:order val="1"/>
          <c:tx>
            <c:strRef>
              <c:f>Sheet1!$C$28</c:f>
              <c:strCache>
                <c:ptCount val="1"/>
                <c:pt idx="0">
                  <c:v>  General Government</c:v>
                </c:pt>
              </c:strCache>
            </c:strRef>
          </c:tx>
          <c:spPr>
            <a:solidFill>
              <a:srgbClr val="D68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Sheet1!$C$29:$C$64</c:f>
              <c:numCache/>
            </c:numRef>
          </c:val>
        </c:ser>
        <c:ser>
          <c:idx val="2"/>
          <c:order val="2"/>
          <c:tx>
            <c:strRef>
              <c:f>Sheet1!$D$28</c:f>
              <c:strCache>
                <c:ptCount val="1"/>
                <c:pt idx="0">
                  <c:v>  Corporations</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Sheet1!$D$29:$D$64</c:f>
              <c:numCache/>
            </c:numRef>
          </c:val>
        </c:ser>
        <c:overlap val="100"/>
        <c:axId val="46496127"/>
        <c:axId val="15811960"/>
      </c:barChart>
      <c:catAx>
        <c:axId val="4649612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5811960"/>
        <c:crosses val="autoZero"/>
        <c:auto val="1"/>
        <c:lblOffset val="0"/>
        <c:tickLblSkip val="1"/>
        <c:noMultiLvlLbl val="0"/>
      </c:catAx>
      <c:valAx>
        <c:axId val="15811960"/>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6496127"/>
        <c:crossesAt val="1"/>
        <c:crossBetween val="between"/>
        <c:dispUnits/>
      </c:valAx>
      <c:spPr>
        <a:gradFill rotWithShape="1">
          <a:gsLst>
            <a:gs pos="0">
              <a:srgbClr val="EAEAEA"/>
            </a:gs>
            <a:gs pos="100000">
              <a:srgbClr val="D9D9D9"/>
            </a:gs>
          </a:gsLst>
          <a:lin ang="5400000" scaled="1"/>
        </a:gradFill>
        <a:ln w="3175">
          <a:noFill/>
        </a:ln>
      </c:spPr>
    </c:plotArea>
    <c:legend>
      <c:legendPos val="r"/>
      <c:layout>
        <c:manualLayout>
          <c:xMode val="edge"/>
          <c:yMode val="edge"/>
          <c:x val="0.035"/>
          <c:y val="0"/>
          <c:w val="0.961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0.2005</cdr:x>
      <cdr:y>0.02775</cdr:y>
    </cdr:from>
    <cdr:to>
      <cdr:x>0.20925</cdr:x>
      <cdr:y>0.04625</cdr:y>
    </cdr:to>
    <cdr:sp>
      <cdr:nvSpPr>
        <cdr:cNvPr id="1" name="xlamShapesMarker"/>
        <cdr:cNvSpPr>
          <a:spLocks/>
        </cdr:cNvSpPr>
      </cdr:nvSpPr>
      <cdr:spPr>
        <a:xfrm>
          <a:off x="110490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0.1775</cdr:x>
      <cdr:y>0.025</cdr:y>
    </cdr:from>
    <cdr:to>
      <cdr:x>0.2035</cdr:x>
      <cdr:y>0.05425</cdr:y>
    </cdr:to>
    <cdr:sp>
      <cdr:nvSpPr>
        <cdr:cNvPr id="2" name="xlamShapesMarker"/>
        <cdr:cNvSpPr>
          <a:spLocks/>
        </cdr:cNvSpPr>
      </cdr:nvSpPr>
      <cdr:spPr>
        <a:xfrm>
          <a:off x="981075"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0.45725</cdr:x>
      <cdr:y>0.02775</cdr:y>
    </cdr:from>
    <cdr:to>
      <cdr:x>0.466</cdr:x>
      <cdr:y>0.04625</cdr:y>
    </cdr:to>
    <cdr:sp>
      <cdr:nvSpPr>
        <cdr:cNvPr id="3" name="xlamShapesMarker"/>
        <cdr:cNvSpPr>
          <a:spLocks/>
        </cdr:cNvSpPr>
      </cdr:nvSpPr>
      <cdr:spPr>
        <a:xfrm>
          <a:off x="25336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0.43425</cdr:x>
      <cdr:y>0.025</cdr:y>
    </cdr:from>
    <cdr:to>
      <cdr:x>0.46025</cdr:x>
      <cdr:y>0.05425</cdr:y>
    </cdr:to>
    <cdr:sp>
      <cdr:nvSpPr>
        <cdr:cNvPr id="4" name="xlamShapesMarker"/>
        <cdr:cNvSpPr>
          <a:spLocks/>
        </cdr:cNvSpPr>
      </cdr:nvSpPr>
      <cdr:spPr>
        <a:xfrm>
          <a:off x="2400300" y="57150"/>
          <a:ext cx="142875" cy="76200"/>
        </a:xfrm>
        <a:prstGeom prst="rect">
          <a:avLst/>
        </a:prstGeom>
        <a:solidFill>
          <a:srgbClr val="D68371"/>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cdr:x>
      <cdr:y>0.02775</cdr:y>
    </cdr:from>
    <cdr:to>
      <cdr:x>0.76875</cdr:x>
      <cdr:y>0.04625</cdr:y>
    </cdr:to>
    <cdr:sp>
      <cdr:nvSpPr>
        <cdr:cNvPr id="5" name="xlamShapesMarker"/>
        <cdr:cNvSpPr>
          <a:spLocks/>
        </cdr:cNvSpPr>
      </cdr:nvSpPr>
      <cdr:spPr>
        <a:xfrm>
          <a:off x="42100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0.025</cdr:y>
    </cdr:from>
    <cdr:to>
      <cdr:x>0.763</cdr:x>
      <cdr:y>0.05425</cdr:y>
    </cdr:to>
    <cdr:sp>
      <cdr:nvSpPr>
        <cdr:cNvPr id="6" name="xlamShapesMarker"/>
        <cdr:cNvSpPr>
          <a:spLocks/>
        </cdr:cNvSpPr>
      </cdr:nvSpPr>
      <cdr:spPr>
        <a:xfrm>
          <a:off x="4076700" y="57150"/>
          <a:ext cx="142875" cy="76200"/>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85725</xdr:rowOff>
    </xdr:from>
    <xdr:to>
      <xdr:col>5</xdr:col>
      <xdr:colOff>447675</xdr:colOff>
      <xdr:row>24</xdr:row>
      <xdr:rowOff>47625</xdr:rowOff>
    </xdr:to>
    <xdr:graphicFrame>
      <xdr:nvGraphicFramePr>
        <xdr:cNvPr id="1" name="Chart 1"/>
        <xdr:cNvGraphicFramePr/>
      </xdr:nvGraphicFramePr>
      <xdr:xfrm>
        <a:off x="0" y="1409700"/>
        <a:ext cx="5543550"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28:D64" comment="" totalsRowShown="0">
  <tableColumns count="4">
    <tableColumn id="1" name=" "/>
    <tableColumn id="4" name="  Household"/>
    <tableColumn id="3" name="  General Government"/>
    <tableColumn id="2" name="  Corporation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NAAG&amp;Coords=%5bLOCATION%5d.%5bAUT%5d&amp;ShowOnWeb=true&amp;Lang=en" TargetMode="External" /><Relationship Id="rId2" Type="http://schemas.openxmlformats.org/officeDocument/2006/relationships/hyperlink" Target="http://dotstat.oecd.org/OECDStat_Metadata/ShowMetadata.ashx?Dataset=NAAG&amp;Coords=%5bLOCATION%5d.%5bAUT%5d&amp;ShowOnWeb=true&amp;Lang=en" TargetMode="External" /><Relationship Id="rId3" Type="http://schemas.openxmlformats.org/officeDocument/2006/relationships/hyperlink" Target="http://dotstat.oecd.org/OECDStat_Metadata/ShowMetadata.ashx?Dataset=NAAG&amp;Coords=%5bLOCATION%5d.%5bAUT%5d&amp;ShowOnWeb=true&amp;Lang=en" TargetMode="External" /><Relationship Id="rId4" Type="http://schemas.openxmlformats.org/officeDocument/2006/relationships/hyperlink" Target="http://dotstat.oecd.org/OECDStat_Metadata/ShowMetadata.ashx?Dataset=NAAG&amp;Coords=%5bLOCATION%5d.%5bAUT%5d&amp;ShowOnWeb=true&amp;Lang=en" TargetMode="External" /><Relationship Id="rId5" Type="http://schemas.openxmlformats.org/officeDocument/2006/relationships/hyperlink" Target="http://dx.doi.org/10.1787/na_glance-2014-en" TargetMode="External" /><Relationship Id="rId6" Type="http://schemas.openxmlformats.org/officeDocument/2006/relationships/table" Target="../tables/table1.xml" /><Relationship Id="rId7" Type="http://schemas.openxmlformats.org/officeDocument/2006/relationships/drawing" Target="../drawings/drawing2.xml" /><Relationship Id="rId8" Type="http://schemas.openxmlformats.org/officeDocument/2006/relationships/printerSettings" Target="../printerSettings/printerSettings1.bin" /><Relationship Id="rId9" Type="http://schemas.openxmlformats.org/officeDocument/2006/relationships/customProperty" Target="../customProperty1.bin" /><Relationship Id="rId10" Type="http://schemas.openxmlformats.org/officeDocument/2006/relationships/customProperty" Target="../customProperty2.bin" /><Relationship Id="rId11" Type="http://schemas.openxmlformats.org/officeDocument/2006/relationships/customProperty" Target="../customProperty3.bin" /><Relationship Id="rId12" Type="http://schemas.openxmlformats.org/officeDocument/2006/relationships/customProperty" Target="../customProperty4.bin" /><Relationship Id="rId13" Type="http://schemas.openxmlformats.org/officeDocument/2006/relationships/customProperty" Target="../customProperty5.bin" /><Relationship Id="rId14" Type="http://schemas.openxmlformats.org/officeDocument/2006/relationships/customProperty" Target="../customProperty6.bin" /><Relationship Id="rId15" Type="http://schemas.openxmlformats.org/officeDocument/2006/relationships/customProperty" Target="../customProperty7.bin" /><Relationship Id="rId16" Type="http://schemas.openxmlformats.org/officeDocument/2006/relationships/customProperty" Target="../customProperty8.bin" /><Relationship Id="rId17" Type="http://schemas.openxmlformats.org/officeDocument/2006/relationships/customProperty" Target="../customProperty9.bin" /><Relationship Id="rId18" Type="http://schemas.openxmlformats.org/officeDocument/2006/relationships/customProperty" Target="../customProperty10.bin" /><Relationship Id="rId19"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s>
</file>

<file path=xl/worksheets/sheet1.xml><?xml version="1.0" encoding="utf-8"?>
<worksheet xmlns="http://schemas.openxmlformats.org/spreadsheetml/2006/main" xmlns:r="http://schemas.openxmlformats.org/officeDocument/2006/relationships">
  <dimension ref="A1:N64"/>
  <sheetViews>
    <sheetView tabSelected="1" workbookViewId="0" topLeftCell="A1">
      <selection activeCell="H17" sqref="H17"/>
    </sheetView>
  </sheetViews>
  <sheetFormatPr defaultColWidth="9.140625" defaultRowHeight="12.75"/>
  <cols>
    <col min="1" max="1" width="15.7109375" style="0" customWidth="1"/>
    <col min="2" max="2" width="13.7109375" style="0" customWidth="1"/>
    <col min="3" max="3" width="18.140625" style="0" customWidth="1"/>
    <col min="4" max="4" width="19.7109375" style="0" customWidth="1"/>
  </cols>
  <sheetData>
    <row r="1" s="36" customFormat="1" ht="12.75">
      <c r="A1" s="37" t="s">
        <v>151</v>
      </c>
    </row>
    <row r="2" spans="1:2" s="36" customFormat="1" ht="12.75">
      <c r="A2" s="36" t="s">
        <v>152</v>
      </c>
      <c r="B2" s="36" t="s">
        <v>153</v>
      </c>
    </row>
    <row r="3" s="36" customFormat="1" ht="12.75">
      <c r="A3" s="36" t="s">
        <v>154</v>
      </c>
    </row>
    <row r="4" s="36" customFormat="1" ht="12.75">
      <c r="A4" s="36" t="s">
        <v>155</v>
      </c>
    </row>
    <row r="5" s="36" customFormat="1" ht="12.75"/>
    <row r="7" ht="15">
      <c r="A7" s="2" t="s">
        <v>31</v>
      </c>
    </row>
    <row r="8" ht="12.75">
      <c r="A8" s="3" t="s">
        <v>30</v>
      </c>
    </row>
    <row r="9" spans="1:11" ht="12.75">
      <c r="A9" s="8"/>
      <c r="B9" s="8"/>
      <c r="C9" s="8"/>
      <c r="D9" s="8"/>
      <c r="E9" s="8"/>
      <c r="F9" s="8"/>
      <c r="G9" s="8"/>
      <c r="H9" s="8"/>
      <c r="I9" s="8"/>
      <c r="J9" s="5"/>
      <c r="K9" s="5"/>
    </row>
    <row r="10" spans="1:11" ht="12.75">
      <c r="A10" s="8"/>
      <c r="B10" s="8"/>
      <c r="C10" s="8"/>
      <c r="D10" s="8"/>
      <c r="E10" s="8"/>
      <c r="F10" s="8"/>
      <c r="G10" s="8"/>
      <c r="H10" s="8"/>
      <c r="I10" s="8"/>
      <c r="J10" s="5"/>
      <c r="K10" s="5"/>
    </row>
    <row r="11" spans="1:11" ht="12.75">
      <c r="A11" s="8"/>
      <c r="B11" s="8"/>
      <c r="C11" s="8"/>
      <c r="D11" s="8"/>
      <c r="E11" s="8"/>
      <c r="F11" s="8"/>
      <c r="G11" s="8"/>
      <c r="H11" s="8"/>
      <c r="I11" s="8"/>
      <c r="J11" s="5"/>
      <c r="K11" s="5"/>
    </row>
    <row r="12" spans="1:11" ht="12.75">
      <c r="A12" s="8"/>
      <c r="B12" s="8"/>
      <c r="C12" s="8"/>
      <c r="D12" s="8"/>
      <c r="E12" s="8"/>
      <c r="F12" s="8"/>
      <c r="G12" s="8"/>
      <c r="H12" s="8"/>
      <c r="I12" s="8"/>
      <c r="J12" s="5"/>
      <c r="K12" s="5"/>
    </row>
    <row r="13" spans="1:11" ht="12.75">
      <c r="A13" s="8"/>
      <c r="B13" s="8"/>
      <c r="C13" s="8"/>
      <c r="D13" s="8"/>
      <c r="E13" s="8"/>
      <c r="F13" s="8"/>
      <c r="G13" s="8"/>
      <c r="H13" s="8"/>
      <c r="I13" s="8"/>
      <c r="J13" s="5"/>
      <c r="K13" s="5"/>
    </row>
    <row r="14" spans="1:11" ht="12.75">
      <c r="A14" s="8"/>
      <c r="B14" s="8"/>
      <c r="C14" s="8"/>
      <c r="D14" s="8"/>
      <c r="E14" s="8"/>
      <c r="F14" s="8"/>
      <c r="G14" s="8"/>
      <c r="H14" s="8"/>
      <c r="I14" s="8"/>
      <c r="J14" s="5"/>
      <c r="K14" s="5"/>
    </row>
    <row r="15" spans="1:11" ht="12.75">
      <c r="A15" s="8"/>
      <c r="B15" s="8"/>
      <c r="C15" s="8"/>
      <c r="D15" s="8"/>
      <c r="E15" s="8"/>
      <c r="F15" s="8"/>
      <c r="G15" s="8"/>
      <c r="H15" s="8"/>
      <c r="I15" s="8"/>
      <c r="J15" s="5"/>
      <c r="K15" s="5"/>
    </row>
    <row r="16" spans="1:11" ht="12.75">
      <c r="A16" s="8"/>
      <c r="B16" s="8"/>
      <c r="C16" s="8"/>
      <c r="D16" s="8"/>
      <c r="E16" s="8"/>
      <c r="F16" s="8"/>
      <c r="G16" s="8"/>
      <c r="H16" s="8"/>
      <c r="I16" s="8"/>
      <c r="J16" s="5"/>
      <c r="K16" s="5"/>
    </row>
    <row r="17" spans="1:11" ht="12.75">
      <c r="A17" s="8"/>
      <c r="B17" s="8"/>
      <c r="C17" s="8"/>
      <c r="D17" s="8"/>
      <c r="E17" s="8"/>
      <c r="F17" s="8"/>
      <c r="G17" s="8"/>
      <c r="H17" s="8"/>
      <c r="I17" s="8"/>
      <c r="J17" s="5"/>
      <c r="K17" s="5"/>
    </row>
    <row r="18" spans="1:11" ht="12.75">
      <c r="A18" s="8"/>
      <c r="B18" s="8"/>
      <c r="C18" s="8"/>
      <c r="D18" s="8"/>
      <c r="E18" s="8"/>
      <c r="F18" s="8"/>
      <c r="G18" s="8"/>
      <c r="H18" s="8"/>
      <c r="I18" s="8"/>
      <c r="J18" s="5"/>
      <c r="K18" s="5"/>
    </row>
    <row r="19" spans="1:11" ht="12.75">
      <c r="A19" s="8"/>
      <c r="B19" s="8"/>
      <c r="C19" s="8"/>
      <c r="D19" s="8"/>
      <c r="E19" s="8"/>
      <c r="F19" s="8"/>
      <c r="G19" s="8"/>
      <c r="H19" s="8"/>
      <c r="I19" s="8"/>
      <c r="J19" s="5"/>
      <c r="K19" s="5"/>
    </row>
    <row r="20" spans="1:11" ht="12.75">
      <c r="A20" s="8"/>
      <c r="B20" s="8"/>
      <c r="C20" s="8"/>
      <c r="D20" s="8"/>
      <c r="E20" s="8"/>
      <c r="F20" s="8"/>
      <c r="G20" s="8"/>
      <c r="H20" s="8"/>
      <c r="I20" s="8"/>
      <c r="J20" s="5"/>
      <c r="K20" s="5"/>
    </row>
    <row r="21" spans="1:11" ht="12.75">
      <c r="A21" s="8"/>
      <c r="B21" s="8"/>
      <c r="C21" s="8"/>
      <c r="D21" s="8"/>
      <c r="E21" s="8"/>
      <c r="F21" s="8"/>
      <c r="G21" s="8"/>
      <c r="H21" s="8"/>
      <c r="I21" s="8"/>
      <c r="J21" s="5"/>
      <c r="K21" s="5"/>
    </row>
    <row r="22" spans="1:11" ht="12.75">
      <c r="A22" s="8"/>
      <c r="B22" s="8"/>
      <c r="C22" s="8"/>
      <c r="D22" s="8"/>
      <c r="E22" s="8"/>
      <c r="F22" s="8"/>
      <c r="G22" s="8"/>
      <c r="H22" s="8"/>
      <c r="I22" s="8"/>
      <c r="J22" s="5"/>
      <c r="K22" s="5"/>
    </row>
    <row r="23" spans="1:11" ht="12.75">
      <c r="A23" s="8"/>
      <c r="B23" s="8"/>
      <c r="C23" s="8"/>
      <c r="D23" s="8"/>
      <c r="E23" s="8"/>
      <c r="F23" s="8"/>
      <c r="G23" s="8"/>
      <c r="H23" s="8"/>
      <c r="I23" s="8"/>
      <c r="J23" s="5"/>
      <c r="K23" s="5"/>
    </row>
    <row r="24" spans="1:11" ht="12.75">
      <c r="A24" s="8"/>
      <c r="B24" s="8"/>
      <c r="C24" s="8"/>
      <c r="D24" s="8"/>
      <c r="E24" s="8"/>
      <c r="F24" s="8"/>
      <c r="G24" s="8"/>
      <c r="H24" s="8"/>
      <c r="I24" s="8"/>
      <c r="J24" s="5"/>
      <c r="K24" s="5"/>
    </row>
    <row r="25" spans="1:11" ht="12.75">
      <c r="A25" s="8"/>
      <c r="B25" s="8"/>
      <c r="C25" s="8"/>
      <c r="D25" s="8"/>
      <c r="E25" s="8"/>
      <c r="F25" s="8"/>
      <c r="G25" s="8"/>
      <c r="H25" s="8"/>
      <c r="I25" s="8"/>
      <c r="J25" s="5"/>
      <c r="K25" s="5"/>
    </row>
    <row r="26" spans="1:11" ht="12.75">
      <c r="A26" s="5"/>
      <c r="B26" s="5"/>
      <c r="C26" s="5"/>
      <c r="D26" s="5"/>
      <c r="E26" s="5"/>
      <c r="F26" s="5"/>
      <c r="G26" s="5"/>
      <c r="H26" s="5"/>
      <c r="I26" s="5"/>
      <c r="J26" s="5"/>
      <c r="K26" s="5"/>
    </row>
    <row r="28" spans="1:4" ht="12.75">
      <c r="A28" s="1" t="s">
        <v>0</v>
      </c>
      <c r="B28" s="20" t="s">
        <v>27</v>
      </c>
      <c r="C28" s="20" t="s">
        <v>28</v>
      </c>
      <c r="D28" s="20" t="s">
        <v>29</v>
      </c>
    </row>
    <row r="29" spans="1:14" ht="12.75" hidden="1">
      <c r="A29" s="6" t="str">
        <f>'Dot.Stat'!A7</f>
        <v>Australia</v>
      </c>
      <c r="B29" s="7">
        <f>'Dot.Stat'!I7</f>
        <v>0</v>
      </c>
      <c r="C29" s="7">
        <f>'Dot.Stat'!F7</f>
        <v>-4.23465635222005</v>
      </c>
      <c r="D29" s="7">
        <f>'Dot.Stat'!C7</f>
        <v>0</v>
      </c>
      <c r="I29" s="22"/>
      <c r="J29" s="23"/>
      <c r="K29" s="24"/>
      <c r="L29" s="25"/>
      <c r="M29" s="25"/>
      <c r="N29" s="26"/>
    </row>
    <row r="30" spans="1:14" ht="12.75" customHeight="1">
      <c r="A30" s="6" t="str">
        <f>'Dot.Stat'!A8</f>
        <v>Austria</v>
      </c>
      <c r="B30" s="7">
        <f>'Dot.Stat'!I8</f>
        <v>2.14874038144685</v>
      </c>
      <c r="C30" s="7">
        <f>'Dot.Stat'!F8</f>
        <v>-2.4399703763962</v>
      </c>
      <c r="D30" s="7">
        <f>'Dot.Stat'!C8</f>
        <v>1.70100676769508</v>
      </c>
      <c r="I30" s="27"/>
      <c r="J30" s="28"/>
      <c r="K30" s="31"/>
      <c r="L30" s="33"/>
      <c r="M30" s="34"/>
      <c r="N30" s="35"/>
    </row>
    <row r="31" spans="1:14" ht="12.75">
      <c r="A31" s="6" t="str">
        <f>'Dot.Stat'!A9</f>
        <v>Belgium</v>
      </c>
      <c r="B31" s="7">
        <f>'Dot.Stat'!I9</f>
        <v>2.0152792484408</v>
      </c>
      <c r="C31" s="7">
        <f>'Dot.Stat'!F9</f>
        <v>-3.86972287743833</v>
      </c>
      <c r="D31" s="7">
        <f>'Dot.Stat'!C9</f>
        <v>2.13259527865265</v>
      </c>
      <c r="I31" s="29"/>
      <c r="J31" s="30"/>
      <c r="K31" s="32"/>
      <c r="L31" s="9"/>
      <c r="M31" s="9"/>
      <c r="N31" s="9"/>
    </row>
    <row r="32" spans="1:14" ht="12.75" hidden="1">
      <c r="A32" s="6" t="str">
        <f>'Dot.Stat'!A10</f>
        <v>Canada</v>
      </c>
      <c r="B32" s="7">
        <f>'Dot.Stat'!I10</f>
        <v>0</v>
      </c>
      <c r="C32" s="7">
        <f>'Dot.Stat'!F10</f>
        <v>0</v>
      </c>
      <c r="D32" s="7">
        <f>'Dot.Stat'!C10</f>
        <v>0</v>
      </c>
      <c r="I32" s="11"/>
      <c r="J32" s="12"/>
      <c r="K32" s="12"/>
      <c r="L32" s="12"/>
      <c r="M32" s="12"/>
      <c r="N32" s="12"/>
    </row>
    <row r="33" spans="1:14" ht="12.75">
      <c r="A33" s="6" t="str">
        <f>'Dot.Stat'!A11</f>
        <v>Chile</v>
      </c>
      <c r="B33" s="7">
        <f>'Dot.Stat'!I11</f>
        <v>3.00335337440905</v>
      </c>
      <c r="C33" s="7">
        <f>'Dot.Stat'!F11</f>
        <v>1.33896926003454</v>
      </c>
      <c r="D33" s="7">
        <f>'Dot.Stat'!C11</f>
        <v>-5.5067580988183</v>
      </c>
      <c r="I33" s="10"/>
      <c r="J33" s="12"/>
      <c r="K33" s="4"/>
      <c r="L33" s="4"/>
      <c r="M33" s="4"/>
      <c r="N33" s="4"/>
    </row>
    <row r="34" spans="1:14" ht="12.75">
      <c r="A34" s="6" t="str">
        <f>'Dot.Stat'!A12</f>
        <v>Czech Republic</v>
      </c>
      <c r="B34" s="7">
        <f>'Dot.Stat'!I12</f>
        <v>1.31448414644449</v>
      </c>
      <c r="C34" s="7">
        <f>'Dot.Stat'!F12</f>
        <v>-3.18946403999999</v>
      </c>
      <c r="D34" s="7">
        <f>'Dot.Stat'!C12</f>
        <v>0.347073194781296</v>
      </c>
      <c r="I34" s="10"/>
      <c r="J34" s="12"/>
      <c r="K34" s="4"/>
      <c r="L34" s="4"/>
      <c r="M34" s="4"/>
      <c r="N34" s="4"/>
    </row>
    <row r="35" spans="1:14" ht="12.75">
      <c r="A35" s="6" t="str">
        <f>'Dot.Stat'!A13</f>
        <v>Denmark</v>
      </c>
      <c r="B35" s="7">
        <f>'Dot.Stat'!I13</f>
        <v>-0.642157237551855</v>
      </c>
      <c r="C35" s="7">
        <f>'Dot.Stat'!F13</f>
        <v>-2.04367405915816</v>
      </c>
      <c r="D35" s="7">
        <f>'Dot.Stat'!C13</f>
        <v>9.39756319578429</v>
      </c>
      <c r="I35" s="10"/>
      <c r="J35" s="12"/>
      <c r="K35" s="4"/>
      <c r="L35" s="4"/>
      <c r="M35" s="4"/>
      <c r="N35" s="4"/>
    </row>
    <row r="36" spans="1:14" ht="12.75">
      <c r="A36" s="6" t="str">
        <f>'Dot.Stat'!A14</f>
        <v>Estonia</v>
      </c>
      <c r="B36" s="7">
        <f>'Dot.Stat'!I14</f>
        <v>1.8765960281409</v>
      </c>
      <c r="C36" s="7">
        <f>'Dot.Stat'!F14</f>
        <v>1.11492054115314</v>
      </c>
      <c r="D36" s="7">
        <f>'Dot.Stat'!C14</f>
        <v>1.1418776918569</v>
      </c>
      <c r="I36" s="10"/>
      <c r="J36" s="12"/>
      <c r="K36" s="4"/>
      <c r="L36" s="4"/>
      <c r="M36" s="4"/>
      <c r="N36" s="4"/>
    </row>
    <row r="37" spans="1:14" ht="12.75">
      <c r="A37" s="6" t="str">
        <f>'Dot.Stat'!A15</f>
        <v>Finland</v>
      </c>
      <c r="B37" s="7">
        <f>'Dot.Stat'!I15</f>
        <v>-2.11205274566857</v>
      </c>
      <c r="C37" s="7">
        <f>'Dot.Stat'!F15</f>
        <v>-1.02714133528374</v>
      </c>
      <c r="D37" s="7">
        <f>'Dot.Stat'!C15</f>
        <v>1.79723233640204</v>
      </c>
      <c r="I37" s="10"/>
      <c r="J37" s="12"/>
      <c r="K37" s="4"/>
      <c r="L37" s="4"/>
      <c r="M37" s="4"/>
      <c r="N37" s="4"/>
    </row>
    <row r="38" spans="1:14" ht="12.75">
      <c r="A38" s="6" t="str">
        <f>'Dot.Stat'!A16</f>
        <v>France</v>
      </c>
      <c r="B38" s="7">
        <f>'Dot.Stat'!I16</f>
        <v>4.42877928328099</v>
      </c>
      <c r="C38" s="7">
        <f>'Dot.Stat'!F16</f>
        <v>-5.28910291706097</v>
      </c>
      <c r="D38" s="7">
        <f>'Dot.Stat'!C16</f>
        <v>-1.60819886899058</v>
      </c>
      <c r="I38" s="10"/>
      <c r="J38" s="12"/>
      <c r="K38" s="4"/>
      <c r="L38" s="4"/>
      <c r="M38" s="4"/>
      <c r="N38" s="4"/>
    </row>
    <row r="39" spans="1:14" ht="12.75">
      <c r="A39" s="6" t="str">
        <f>'Dot.Stat'!A17</f>
        <v>Germany</v>
      </c>
      <c r="B39" s="7">
        <f>'Dot.Stat'!I17</f>
        <v>5.0078547070769</v>
      </c>
      <c r="C39" s="7">
        <f>'Dot.Stat'!F17</f>
        <v>-0.82187056975363</v>
      </c>
      <c r="D39" s="7">
        <f>'Dot.Stat'!C17</f>
        <v>1.9146327445496</v>
      </c>
      <c r="I39" s="10"/>
      <c r="J39" s="12"/>
      <c r="K39" s="4"/>
      <c r="L39" s="4"/>
      <c r="M39" s="4"/>
      <c r="N39" s="4"/>
    </row>
    <row r="40" spans="1:14" ht="12.75">
      <c r="A40" s="6" t="str">
        <f>'Dot.Stat'!A18</f>
        <v>Greece</v>
      </c>
      <c r="B40" s="7">
        <f>'Dot.Stat'!I18</f>
        <v>-9.93303034160461</v>
      </c>
      <c r="C40" s="7">
        <f>'Dot.Stat'!F18</f>
        <v>-9.58990881304386</v>
      </c>
      <c r="D40" s="7">
        <f>'Dot.Stat'!C18</f>
        <v>9.57749765644757</v>
      </c>
      <c r="I40" s="10"/>
      <c r="J40" s="12"/>
      <c r="K40" s="4"/>
      <c r="L40" s="4"/>
      <c r="M40" s="4"/>
      <c r="N40" s="4"/>
    </row>
    <row r="41" spans="1:14" ht="12.75">
      <c r="A41" s="6" t="str">
        <f>'Dot.Stat'!A19</f>
        <v>Hungary</v>
      </c>
      <c r="B41" s="7">
        <f>'Dot.Stat'!I19</f>
        <v>-5.40730406450993</v>
      </c>
      <c r="C41" s="7">
        <f>'Dot.Stat'!F19</f>
        <v>4.23521829853592</v>
      </c>
      <c r="D41" s="7">
        <f>'Dot.Stat'!C19</f>
        <v>4.06501290824624</v>
      </c>
      <c r="I41" s="10"/>
      <c r="J41" s="12"/>
      <c r="K41" s="4"/>
      <c r="L41" s="4"/>
      <c r="M41" s="4"/>
      <c r="N41" s="4"/>
    </row>
    <row r="42" spans="1:14" ht="12.75" hidden="1">
      <c r="A42" s="6" t="str">
        <f>'Dot.Stat'!A20</f>
        <v>Iceland</v>
      </c>
      <c r="B42" s="7">
        <f>'Dot.Stat'!I20</f>
        <v>0</v>
      </c>
      <c r="C42" s="7">
        <f>'Dot.Stat'!F20</f>
        <v>0</v>
      </c>
      <c r="D42" s="7">
        <f>'Dot.Stat'!C20</f>
        <v>0</v>
      </c>
      <c r="I42" s="10"/>
      <c r="J42" s="12"/>
      <c r="K42" s="4"/>
      <c r="L42" s="4"/>
      <c r="M42" s="4"/>
      <c r="N42" s="4"/>
    </row>
    <row r="43" spans="1:14" ht="12.75">
      <c r="A43" s="6" t="str">
        <f>'Dot.Stat'!A21</f>
        <v>Ireland</v>
      </c>
      <c r="B43" s="7">
        <f>'Dot.Stat'!I21</f>
        <v>2.85901268671863</v>
      </c>
      <c r="C43" s="7">
        <f>'Dot.Stat'!F21</f>
        <v>-13.0529056189557</v>
      </c>
      <c r="D43" s="7">
        <f>'Dot.Stat'!C21</f>
        <v>12.5724552086149</v>
      </c>
      <c r="I43" s="10"/>
      <c r="J43" s="12"/>
      <c r="K43" s="4"/>
      <c r="L43" s="4"/>
      <c r="M43" s="4"/>
      <c r="N43" s="4"/>
    </row>
    <row r="44" spans="1:14" ht="12.75" hidden="1">
      <c r="A44" s="6" t="str">
        <f>'Dot.Stat'!A22</f>
        <v>Israel</v>
      </c>
      <c r="B44" s="7">
        <f>'Dot.Stat'!I22</f>
        <v>0</v>
      </c>
      <c r="C44" s="7">
        <f>'Dot.Stat'!F22</f>
        <v>-4.42010336482438</v>
      </c>
      <c r="D44" s="7">
        <f>'Dot.Stat'!C22</f>
        <v>0</v>
      </c>
      <c r="I44" s="10"/>
      <c r="J44" s="12"/>
      <c r="K44" s="4"/>
      <c r="L44" s="4"/>
      <c r="M44" s="4"/>
      <c r="N44" s="4"/>
    </row>
    <row r="45" spans="1:14" ht="12.75">
      <c r="A45" s="6" t="str">
        <f>'Dot.Stat'!A23</f>
        <v>Italy</v>
      </c>
      <c r="B45" s="7">
        <f>'Dot.Stat'!I23</f>
        <v>1.19544917678394</v>
      </c>
      <c r="C45" s="7">
        <f>'Dot.Stat'!F23</f>
        <v>-3.71827530961368</v>
      </c>
      <c r="D45" s="7">
        <f>'Dot.Stat'!C23</f>
        <v>-0.489809563197187</v>
      </c>
      <c r="I45" s="10"/>
      <c r="J45" s="12"/>
      <c r="K45" s="4"/>
      <c r="L45" s="4"/>
      <c r="M45" s="4"/>
      <c r="N45" s="4"/>
    </row>
    <row r="46" spans="1:14" ht="12.75">
      <c r="A46" s="6" t="str">
        <f>'Dot.Stat'!A24</f>
        <v>Japan</v>
      </c>
      <c r="B46" s="7">
        <f>'Dot.Stat'!I24</f>
        <v>4.4264286163538</v>
      </c>
      <c r="C46" s="7">
        <f>'Dot.Stat'!F24</f>
        <v>-8.9310089260368</v>
      </c>
      <c r="D46" s="7">
        <f>'Dot.Stat'!C24</f>
        <v>6.69518629765808</v>
      </c>
      <c r="I46" s="10"/>
      <c r="J46" s="12"/>
      <c r="K46" s="4"/>
      <c r="L46" s="4"/>
      <c r="M46" s="4"/>
      <c r="N46" s="4"/>
    </row>
    <row r="47" spans="1:14" ht="12.75">
      <c r="A47" s="6" t="str">
        <f>'Dot.Stat'!A25</f>
        <v>Korea</v>
      </c>
      <c r="B47" s="7">
        <f>'Dot.Stat'!I25</f>
        <v>3.7056317782183</v>
      </c>
      <c r="C47" s="7">
        <f>'Dot.Stat'!F25</f>
        <v>1.95404678015529</v>
      </c>
      <c r="D47" s="7">
        <f>'Dot.Stat'!C25</f>
        <v>-3.54898007182063</v>
      </c>
      <c r="I47" s="10"/>
      <c r="J47" s="12"/>
      <c r="K47" s="4"/>
      <c r="L47" s="4"/>
      <c r="M47" s="4"/>
      <c r="N47" s="4"/>
    </row>
    <row r="48" spans="1:14" ht="12.75">
      <c r="A48" s="6" t="str">
        <f>'Dot.Stat'!A26</f>
        <v>Luxemburg</v>
      </c>
      <c r="B48" s="7">
        <f>'Dot.Stat'!I26</f>
        <v>2.82221055986504</v>
      </c>
      <c r="C48" s="7">
        <f>'Dot.Stat'!F26</f>
        <v>0.0508271087498832</v>
      </c>
      <c r="D48" s="7">
        <f>'Dot.Stat'!C26</f>
        <v>-8.77025236222642</v>
      </c>
      <c r="I48" s="10"/>
      <c r="J48" s="12"/>
      <c r="K48" s="4"/>
      <c r="L48" s="4"/>
      <c r="M48" s="4"/>
      <c r="N48" s="4"/>
    </row>
    <row r="49" spans="1:14" ht="12.75">
      <c r="A49" s="6" t="str">
        <f>'Dot.Stat'!A27</f>
        <v>Mexico</v>
      </c>
      <c r="B49" s="7">
        <f>'Dot.Stat'!I27</f>
        <v>1.68654218160144</v>
      </c>
      <c r="C49" s="7">
        <f>'Dot.Stat'!F27</f>
        <v>-0.102616494143397</v>
      </c>
      <c r="D49" s="7">
        <f>'Dot.Stat'!C27</f>
        <v>-2.32581360518982</v>
      </c>
      <c r="I49" s="10"/>
      <c r="J49" s="12"/>
      <c r="K49" s="4"/>
      <c r="L49" s="4"/>
      <c r="M49" s="4"/>
      <c r="N49" s="4"/>
    </row>
    <row r="50" spans="1:14" ht="12.75">
      <c r="A50" s="6" t="str">
        <f>'Dot.Stat'!A28</f>
        <v>Netherlands</v>
      </c>
      <c r="B50" s="7">
        <f>'Dot.Stat'!I28</f>
        <v>0.549372586792021</v>
      </c>
      <c r="C50" s="7">
        <f>'Dot.Stat'!F28</f>
        <v>-4.2752905865483</v>
      </c>
      <c r="D50" s="7">
        <f>'Dot.Stat'!C28</f>
        <v>10.7694387919479</v>
      </c>
      <c r="I50" s="10"/>
      <c r="J50" s="12"/>
      <c r="K50" s="4"/>
      <c r="L50" s="4"/>
      <c r="M50" s="4"/>
      <c r="N50" s="4"/>
    </row>
    <row r="51" spans="1:14" ht="12.75" hidden="1">
      <c r="A51" s="6" t="str">
        <f>'Dot.Stat'!A29</f>
        <v>New Zealand</v>
      </c>
      <c r="B51" s="7">
        <f>'Dot.Stat'!I29</f>
        <v>0</v>
      </c>
      <c r="C51" s="7">
        <f>'Dot.Stat'!F29</f>
        <v>0</v>
      </c>
      <c r="D51" s="7">
        <f>'Dot.Stat'!C29</f>
        <v>0</v>
      </c>
      <c r="I51" s="10"/>
      <c r="J51" s="12"/>
      <c r="K51" s="4"/>
      <c r="L51" s="4"/>
      <c r="M51" s="4"/>
      <c r="N51" s="4"/>
    </row>
    <row r="52" spans="1:14" ht="12.75">
      <c r="A52" s="6" t="str">
        <f>'Dot.Stat'!A30</f>
        <v>Norway</v>
      </c>
      <c r="B52" s="7">
        <f>'Dot.Stat'!I30</f>
        <v>0.384727241000734</v>
      </c>
      <c r="C52" s="7">
        <f>'Dot.Stat'!F30</f>
        <v>13.5998153251078</v>
      </c>
      <c r="D52" s="7">
        <f>'Dot.Stat'!C30</f>
        <v>-1.05453725852304</v>
      </c>
      <c r="I52" s="10"/>
      <c r="J52" s="12"/>
      <c r="K52" s="4"/>
      <c r="L52" s="4"/>
      <c r="M52" s="4"/>
      <c r="N52" s="4"/>
    </row>
    <row r="53" spans="1:14" ht="12.75">
      <c r="A53" s="6" t="str">
        <f>'Dot.Stat'!A31</f>
        <v>Poland</v>
      </c>
      <c r="B53" s="7">
        <f>'Dot.Stat'!I31</f>
        <v>-2.94052784879791</v>
      </c>
      <c r="C53" s="7">
        <f>'Dot.Stat'!F31</f>
        <v>-5.0014167670619</v>
      </c>
      <c r="D53" s="7">
        <f>'Dot.Stat'!C31</f>
        <v>5.11776835302301</v>
      </c>
      <c r="I53" s="10"/>
      <c r="J53" s="12"/>
      <c r="K53" s="4"/>
      <c r="L53" s="4"/>
      <c r="M53" s="4"/>
      <c r="N53" s="4"/>
    </row>
    <row r="54" spans="1:14" ht="12.75">
      <c r="A54" s="6" t="str">
        <f>'Dot.Stat'!A32</f>
        <v>Portugal</v>
      </c>
      <c r="B54" s="7">
        <f>'Dot.Stat'!I32</f>
        <v>4.62273164483288</v>
      </c>
      <c r="C54" s="7">
        <f>'Dot.Stat'!F32</f>
        <v>-4.31232505601129</v>
      </c>
      <c r="D54" s="7">
        <f>'Dot.Stat'!C32</f>
        <v>-5.913161748464</v>
      </c>
      <c r="I54" s="10"/>
      <c r="J54" s="12"/>
      <c r="K54" s="4"/>
      <c r="L54" s="4"/>
      <c r="M54" s="4"/>
      <c r="N54" s="4"/>
    </row>
    <row r="55" spans="1:14" ht="12.75">
      <c r="A55" s="6" t="str">
        <f>'Dot.Stat'!A33</f>
        <v>Slovak Republic</v>
      </c>
      <c r="B55" s="7">
        <f>'Dot.Stat'!I33</f>
        <v>1.36452398849697</v>
      </c>
      <c r="C55" s="7">
        <f>'Dot.Stat'!F33</f>
        <v>-5.07350266794829</v>
      </c>
      <c r="D55" s="7">
        <f>'Dot.Stat'!C33</f>
        <v>2.81652421066712</v>
      </c>
      <c r="I55" s="10"/>
      <c r="J55" s="12"/>
      <c r="K55" s="4"/>
      <c r="L55" s="4"/>
      <c r="M55" s="4"/>
      <c r="N55" s="4"/>
    </row>
    <row r="56" spans="1:14" ht="12.75">
      <c r="A56" s="6" t="str">
        <f>'Dot.Stat'!A34</f>
        <v>Slovenia</v>
      </c>
      <c r="B56" s="7">
        <f>'Dot.Stat'!I34</f>
        <v>4.36872991388116</v>
      </c>
      <c r="C56" s="7">
        <f>'Dot.Stat'!F34</f>
        <v>-6.32895162079243</v>
      </c>
      <c r="D56" s="7">
        <f>'Dot.Stat'!C34</f>
        <v>1.9250236754553</v>
      </c>
      <c r="I56" s="10"/>
      <c r="J56" s="12"/>
      <c r="K56" s="4"/>
      <c r="L56" s="4"/>
      <c r="M56" s="4"/>
      <c r="N56" s="4"/>
    </row>
    <row r="57" spans="1:14" ht="12.75">
      <c r="A57" s="6" t="str">
        <f>'Dot.Stat'!A35</f>
        <v>Spain</v>
      </c>
      <c r="B57" s="7">
        <f>'Dot.Stat'!I35</f>
        <v>3.73458775315939</v>
      </c>
      <c r="C57" s="7">
        <f>'Dot.Stat'!F35</f>
        <v>-9.56058669995135</v>
      </c>
      <c r="D57" s="7">
        <f>'Dot.Stat'!C35</f>
        <v>2.29354685485513</v>
      </c>
      <c r="I57" s="10"/>
      <c r="J57" s="12"/>
      <c r="K57" s="4"/>
      <c r="L57" s="4"/>
      <c r="M57" s="4"/>
      <c r="N57" s="4"/>
    </row>
    <row r="58" spans="1:14" ht="12.75">
      <c r="A58" s="6" t="str">
        <f>'Dot.Stat'!A36</f>
        <v>Sweden</v>
      </c>
      <c r="B58" s="7">
        <f>'Dot.Stat'!I36</f>
        <v>4.0236825116081</v>
      </c>
      <c r="C58" s="7">
        <f>'Dot.Stat'!F36</f>
        <v>-0.0112338793113603</v>
      </c>
      <c r="D58" s="7">
        <f>'Dot.Stat'!C36</f>
        <v>1.93041717915854</v>
      </c>
      <c r="I58" s="10"/>
      <c r="J58" s="12"/>
      <c r="K58" s="4"/>
      <c r="L58" s="4"/>
      <c r="M58" s="4"/>
      <c r="N58" s="4"/>
    </row>
    <row r="59" spans="1:14" ht="12.75">
      <c r="A59" s="6" t="str">
        <f>'Dot.Stat'!A37</f>
        <v>Switzerland</v>
      </c>
      <c r="B59" s="7">
        <f>'Dot.Stat'!I37</f>
        <v>8.33711550976439</v>
      </c>
      <c r="C59" s="7">
        <f>'Dot.Stat'!F37</f>
        <v>0.737114377165718</v>
      </c>
      <c r="D59" s="7">
        <f>'Dot.Stat'!C37</f>
        <v>0.353139157855809</v>
      </c>
      <c r="I59" s="10"/>
      <c r="J59" s="12"/>
      <c r="K59" s="4"/>
      <c r="L59" s="4"/>
      <c r="M59" s="4"/>
      <c r="N59" s="4"/>
    </row>
    <row r="60" spans="1:14" ht="12.75" hidden="1">
      <c r="A60" s="6" t="str">
        <f>'Dot.Stat'!A38</f>
        <v>Turkey</v>
      </c>
      <c r="B60" s="7">
        <f>'Dot.Stat'!I38</f>
        <v>0</v>
      </c>
      <c r="C60" s="7">
        <f>'Dot.Stat'!F38</f>
        <v>-0.801257265463145</v>
      </c>
      <c r="D60" s="7">
        <f>'Dot.Stat'!C38</f>
        <v>0</v>
      </c>
      <c r="I60" s="10"/>
      <c r="J60" s="12"/>
      <c r="K60" s="4"/>
      <c r="L60" s="4"/>
      <c r="M60" s="4"/>
      <c r="N60" s="4"/>
    </row>
    <row r="61" spans="1:4" ht="12.75">
      <c r="A61" s="6" t="str">
        <f>'Dot.Stat'!A39</f>
        <v>United Kingdom</v>
      </c>
      <c r="B61" s="7">
        <f>'Dot.Stat'!I39</f>
        <v>0.954170535291948</v>
      </c>
      <c r="C61" s="7">
        <f>'Dot.Stat'!F39</f>
        <v>-7.67969018899278</v>
      </c>
      <c r="D61" s="7">
        <f>'Dot.Stat'!C39</f>
        <v>5.75657948243812</v>
      </c>
    </row>
    <row r="62" spans="1:4" ht="12.75">
      <c r="A62" s="6" t="str">
        <f>'Dot.Stat'!A40</f>
        <v>United States</v>
      </c>
      <c r="B62" s="7">
        <f>'Dot.Stat'!I40</f>
        <v>4.07176608428073</v>
      </c>
      <c r="C62" s="7">
        <f>'Dot.Stat'!F40</f>
        <v>-10.5939049041445</v>
      </c>
      <c r="D62" s="7">
        <f>'Dot.Stat'!C40</f>
        <v>3.91533301574631</v>
      </c>
    </row>
    <row r="63" spans="1:4" ht="12.75" hidden="1">
      <c r="A63" s="6" t="str">
        <f>'Dot.Stat'!A41</f>
        <v>Euro Area</v>
      </c>
      <c r="B63" s="7">
        <f>'Dot.Stat'!I41</f>
        <v>2.75736668303723</v>
      </c>
      <c r="C63" s="7">
        <f>'Dot.Stat'!F41</f>
        <v>-4.1462898077008</v>
      </c>
      <c r="D63" s="7">
        <f>'Dot.Stat'!C41</f>
        <v>0</v>
      </c>
    </row>
    <row r="64" spans="1:4" ht="12.75" hidden="1">
      <c r="A64" s="6" t="str">
        <f>'Dot.Stat'!A42</f>
        <v>Total OECD</v>
      </c>
      <c r="B64" s="7">
        <f>'Dot.Stat'!I42</f>
        <v>0</v>
      </c>
      <c r="C64" s="7">
        <f>'Dot.Stat'!F42</f>
        <v>0</v>
      </c>
      <c r="D64" s="7">
        <f>'Dot.Stat'!C42</f>
        <v>0</v>
      </c>
    </row>
  </sheetData>
  <sheetProtection/>
  <mergeCells count="5">
    <mergeCell ref="I29:J29"/>
    <mergeCell ref="K29:N29"/>
    <mergeCell ref="I30:J31"/>
    <mergeCell ref="K30:K31"/>
    <mergeCell ref="L30:N30"/>
  </mergeCells>
  <hyperlinks>
    <hyperlink ref="A29" r:id="rId1" tooltip="Click once to display linked information. Click and hold to select this cell." display="http://dotstat.oecd.org/OECDStat_Metadata/ShowMetadata.ashx?Dataset=NAAG&amp;Coords=%5bLOCATION%5d.%5bAUT%5d&amp;ShowOnWeb=true&amp;Lang=en"/>
    <hyperlink ref="A30:A61" r:id="rId2" tooltip="Click once to display linked information. Click and hold to select this cell." display="http://dotstat.oecd.org/OECDStat_Metadata/ShowMetadata.ashx?Dataset=NAAG&amp;Coords=%5bLOCATION%5d.%5bAUT%5d&amp;ShowOnWeb=true&amp;Lang=en"/>
    <hyperlink ref="A62" r:id="rId3" tooltip="Click once to display linked information. Click and hold to select this cell." display="http://dotstat.oecd.org/OECDStat_Metadata/ShowMetadata.ashx?Dataset=NAAG&amp;Coords=%5bLOCATION%5d.%5bAUT%5d&amp;ShowOnWeb=true&amp;Lang=en"/>
    <hyperlink ref="A63:A64" r:id="rId4" tooltip="Click once to display linked information. Click and hold to select this cell." display="http://dotstat.oecd.org/OECDStat_Metadata/ShowMetadata.ashx?Dataset=NAAG&amp;Coords=%5bLOCATION%5d.%5bAUT%5d&amp;ShowOnWeb=true&amp;Lang=en"/>
    <hyperlink ref="A1" r:id="rId5" display="http://dx.doi.org/10.1787/na_glance-2014-en"/>
  </hyperlinks>
  <printOptions/>
  <pageMargins left="0.7086614173228347" right="0.7086614173228347" top="0.7480314960629921" bottom="0.7480314960629921" header="0.31496062992125984" footer="0.31496062992125984"/>
  <pageSetup horizontalDpi="600" verticalDpi="600" orientation="portrait" paperSize="9" r:id="rId8"/>
  <customProperties>
    <customPr name="GraphSizeIndex" r:id="rId9"/>
    <customPr name="GraphSizeName"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7"/>
  <tableParts>
    <tablePart r:id="rId6"/>
  </tableParts>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selection activeCell="A28" sqref="A28"/>
    </sheetView>
  </sheetViews>
  <sheetFormatPr defaultColWidth="9.140625" defaultRowHeight="12.75"/>
  <cols>
    <col min="2" max="2" width="18.7109375" style="0" customWidth="1"/>
    <col min="5" max="5" width="17.7109375" style="0" customWidth="1"/>
    <col min="8" max="8" width="23.57421875" style="0" customWidth="1"/>
  </cols>
  <sheetData>
    <row r="1" s="36" customFormat="1" ht="12.75">
      <c r="A1" s="37" t="s">
        <v>151</v>
      </c>
    </row>
    <row r="2" spans="1:2" s="36" customFormat="1" ht="12.75">
      <c r="A2" s="36" t="s">
        <v>152</v>
      </c>
      <c r="B2" s="36" t="s">
        <v>153</v>
      </c>
    </row>
    <row r="3" s="36" customFormat="1" ht="12.75">
      <c r="A3" s="36" t="s">
        <v>154</v>
      </c>
    </row>
    <row r="4" s="36" customFormat="1" ht="12.75">
      <c r="A4" s="36" t="s">
        <v>155</v>
      </c>
    </row>
    <row r="5" s="36" customFormat="1" ht="12.75"/>
    <row r="6" spans="1:9" ht="12.75">
      <c r="A6" s="13" t="str">
        <f>_XLL.DOTSTATPOPULATOR.FUNCTIONS.DOTSTATGET("NAAG,DATE 2011 TO 2011,ACROSS,LOCATION=AUS AUT BEL CAN CHL CZE DNK EST FIN FRA DEU GRC HUN ICE IRL ISR ITA JPN KOR LUX MEX NLD NZL NOR POL PRT SVK SVN ESP SWE CHE TUR GBR USA EMU OTO, INDICATOR=B9S11_S12S")</f>
        <v>Data extracted on 2014-01-20 11:34 from .Stat</v>
      </c>
      <c r="B6" s="14" t="s">
        <v>32</v>
      </c>
      <c r="C6" s="15">
        <v>40544</v>
      </c>
      <c r="D6" s="13" t="str">
        <f>_XLL.DOTSTATPOPULATOR.FUNCTIONS.DOTSTATGET("NAAG,DATE 2011 TO 2011,ACROSS,LOCATION=AUS AUT BEL CAN CHL CZE DNK EST FIN FRA DEU GRC HUN ICE IRL ISR ITA JPN KOR LUX MEX NLD NZL NOR POL PRT SVK SVN ESP SWE CHE TUR GBR USA EMU OTO,INDICATOR=B9S13S")</f>
        <v>Data extracted on 2014-01-20 11:35 from .Stat</v>
      </c>
      <c r="E6" s="14" t="s">
        <v>32</v>
      </c>
      <c r="F6" s="15">
        <v>40544</v>
      </c>
      <c r="G6" s="13" t="str">
        <f>_XLL.DOTSTATPOPULATOR.FUNCTIONS.DOTSTATGET("NAAG,DATE 2011 TO 2011,ACROSS,LOCATION=AUS AUT BEL CAN CHL CZE DNK EST FIN FRA DEU GRC HUN ICE IRL ISR ITA JPN KOR LUX MEX NLD NZL NOR POL PRT SVK SVN ESP SWE CHE TUR GBR USA EMU OTO,INDICATOR=B9S14_S15S")</f>
        <v>Data extracted on 2014-01-20 11:35 from .Stat</v>
      </c>
      <c r="H6" s="14" t="s">
        <v>32</v>
      </c>
      <c r="I6" s="15">
        <v>40544</v>
      </c>
    </row>
    <row r="7" spans="1:10" ht="12.75">
      <c r="A7" s="21" t="s">
        <v>141</v>
      </c>
      <c r="B7" s="16" t="s">
        <v>119</v>
      </c>
      <c r="C7" s="17"/>
      <c r="D7" s="19"/>
      <c r="E7" s="16" t="s">
        <v>125</v>
      </c>
      <c r="F7" s="17">
        <v>-4.23465635222005</v>
      </c>
      <c r="G7" s="19"/>
      <c r="H7" s="16" t="s">
        <v>133</v>
      </c>
      <c r="I7" s="17"/>
      <c r="J7" s="19"/>
    </row>
    <row r="8" spans="1:10" ht="12.75">
      <c r="A8" s="21" t="s">
        <v>1</v>
      </c>
      <c r="B8" s="16" t="s">
        <v>33</v>
      </c>
      <c r="C8" s="18">
        <v>1.70100676769508</v>
      </c>
      <c r="D8" s="19"/>
      <c r="E8" s="16" t="s">
        <v>61</v>
      </c>
      <c r="F8" s="18">
        <v>-2.4399703763962</v>
      </c>
      <c r="G8" s="19"/>
      <c r="H8" s="16" t="s">
        <v>89</v>
      </c>
      <c r="I8" s="18">
        <v>2.14874038144685</v>
      </c>
      <c r="J8" s="19"/>
    </row>
    <row r="9" spans="1:10" ht="12.75">
      <c r="A9" s="21" t="s">
        <v>2</v>
      </c>
      <c r="B9" s="16" t="s">
        <v>34</v>
      </c>
      <c r="C9" s="17">
        <v>2.13259527865265</v>
      </c>
      <c r="D9" s="19"/>
      <c r="E9" s="16" t="s">
        <v>62</v>
      </c>
      <c r="F9" s="17">
        <v>-3.86972287743833</v>
      </c>
      <c r="G9" s="19"/>
      <c r="H9" s="16" t="s">
        <v>90</v>
      </c>
      <c r="I9" s="17">
        <v>2.0152792484408</v>
      </c>
      <c r="J9" s="19"/>
    </row>
    <row r="10" spans="1:10" ht="12.75">
      <c r="A10" s="21" t="s">
        <v>142</v>
      </c>
      <c r="B10" s="16" t="s">
        <v>117</v>
      </c>
      <c r="C10" s="18"/>
      <c r="D10" s="19"/>
      <c r="E10" s="16" t="s">
        <v>126</v>
      </c>
      <c r="F10" s="18"/>
      <c r="G10" s="19"/>
      <c r="H10" s="16" t="s">
        <v>134</v>
      </c>
      <c r="I10" s="18"/>
      <c r="J10" s="19"/>
    </row>
    <row r="11" spans="1:10" ht="12.75">
      <c r="A11" s="21" t="s">
        <v>20</v>
      </c>
      <c r="B11" s="16" t="s">
        <v>35</v>
      </c>
      <c r="C11" s="17">
        <v>-5.5067580988183</v>
      </c>
      <c r="D11" s="19"/>
      <c r="E11" s="16" t="s">
        <v>63</v>
      </c>
      <c r="F11" s="17">
        <v>1.33896926003454</v>
      </c>
      <c r="G11" s="19"/>
      <c r="H11" s="16" t="s">
        <v>91</v>
      </c>
      <c r="I11" s="17">
        <v>3.00335337440905</v>
      </c>
      <c r="J11" s="19"/>
    </row>
    <row r="12" spans="1:10" ht="12.75">
      <c r="A12" s="21" t="s">
        <v>3</v>
      </c>
      <c r="B12" s="16" t="s">
        <v>36</v>
      </c>
      <c r="C12" s="18">
        <v>0.347073194781296</v>
      </c>
      <c r="D12" s="19"/>
      <c r="E12" s="16" t="s">
        <v>64</v>
      </c>
      <c r="F12" s="18">
        <v>-3.18946403999999</v>
      </c>
      <c r="G12" s="19"/>
      <c r="H12" s="16" t="s">
        <v>92</v>
      </c>
      <c r="I12" s="18">
        <v>1.31448414644449</v>
      </c>
      <c r="J12" s="19"/>
    </row>
    <row r="13" spans="1:10" ht="12.75">
      <c r="A13" s="21" t="s">
        <v>4</v>
      </c>
      <c r="B13" s="16" t="s">
        <v>37</v>
      </c>
      <c r="C13" s="17">
        <v>9.39756319578429</v>
      </c>
      <c r="D13" s="19"/>
      <c r="E13" s="16" t="s">
        <v>65</v>
      </c>
      <c r="F13" s="17">
        <v>-2.04367405915816</v>
      </c>
      <c r="G13" s="19"/>
      <c r="H13" s="16" t="s">
        <v>93</v>
      </c>
      <c r="I13" s="17">
        <v>-0.642157237551855</v>
      </c>
      <c r="J13" s="19"/>
    </row>
    <row r="14" spans="1:10" ht="12.75">
      <c r="A14" s="21" t="s">
        <v>23</v>
      </c>
      <c r="B14" s="16" t="s">
        <v>38</v>
      </c>
      <c r="C14" s="18">
        <v>1.1418776918569</v>
      </c>
      <c r="D14" s="19"/>
      <c r="E14" s="16" t="s">
        <v>66</v>
      </c>
      <c r="F14" s="18">
        <v>1.11492054115314</v>
      </c>
      <c r="G14" s="19"/>
      <c r="H14" s="16" t="s">
        <v>94</v>
      </c>
      <c r="I14" s="18">
        <v>1.8765960281409</v>
      </c>
      <c r="J14" s="19"/>
    </row>
    <row r="15" spans="1:10" ht="12.75">
      <c r="A15" s="21" t="s">
        <v>5</v>
      </c>
      <c r="B15" s="16" t="s">
        <v>39</v>
      </c>
      <c r="C15" s="17">
        <v>1.79723233640204</v>
      </c>
      <c r="D15" s="19"/>
      <c r="E15" s="16" t="s">
        <v>67</v>
      </c>
      <c r="F15" s="17">
        <v>-1.02714133528374</v>
      </c>
      <c r="G15" s="19"/>
      <c r="H15" s="16" t="s">
        <v>95</v>
      </c>
      <c r="I15" s="17">
        <v>-2.11205274566857</v>
      </c>
      <c r="J15" s="19"/>
    </row>
    <row r="16" spans="1:10" ht="12.75">
      <c r="A16" s="21" t="s">
        <v>6</v>
      </c>
      <c r="B16" s="16" t="s">
        <v>40</v>
      </c>
      <c r="C16" s="18">
        <v>-1.60819886899058</v>
      </c>
      <c r="D16" s="19"/>
      <c r="E16" s="16" t="s">
        <v>68</v>
      </c>
      <c r="F16" s="18">
        <v>-5.28910291706097</v>
      </c>
      <c r="G16" s="19"/>
      <c r="H16" s="16" t="s">
        <v>96</v>
      </c>
      <c r="I16" s="18">
        <v>4.42877928328099</v>
      </c>
      <c r="J16" s="19"/>
    </row>
    <row r="17" spans="1:10" ht="12.75">
      <c r="A17" s="21" t="s">
        <v>7</v>
      </c>
      <c r="B17" s="16" t="s">
        <v>41</v>
      </c>
      <c r="C17" s="17">
        <v>1.9146327445496</v>
      </c>
      <c r="D17" s="19"/>
      <c r="E17" s="16" t="s">
        <v>69</v>
      </c>
      <c r="F17" s="17">
        <v>-0.82187056975363</v>
      </c>
      <c r="G17" s="19"/>
      <c r="H17" s="16" t="s">
        <v>97</v>
      </c>
      <c r="I17" s="17">
        <v>5.0078547070769</v>
      </c>
      <c r="J17" s="19"/>
    </row>
    <row r="18" spans="1:10" ht="12.75">
      <c r="A18" s="21" t="s">
        <v>25</v>
      </c>
      <c r="B18" s="16" t="s">
        <v>42</v>
      </c>
      <c r="C18" s="18">
        <v>9.57749765644757</v>
      </c>
      <c r="D18" s="19"/>
      <c r="E18" s="16" t="s">
        <v>70</v>
      </c>
      <c r="F18" s="18">
        <v>-9.58990881304386</v>
      </c>
      <c r="G18" s="19"/>
      <c r="H18" s="16" t="s">
        <v>98</v>
      </c>
      <c r="I18" s="18">
        <v>-9.93303034160461</v>
      </c>
      <c r="J18" s="19"/>
    </row>
    <row r="19" spans="1:10" ht="12.75">
      <c r="A19" s="21" t="s">
        <v>8</v>
      </c>
      <c r="B19" s="16" t="s">
        <v>43</v>
      </c>
      <c r="C19" s="17">
        <v>4.06501290824624</v>
      </c>
      <c r="D19" s="19"/>
      <c r="E19" s="16" t="s">
        <v>71</v>
      </c>
      <c r="F19" s="17">
        <v>4.23521829853592</v>
      </c>
      <c r="G19" s="19"/>
      <c r="H19" s="16" t="s">
        <v>99</v>
      </c>
      <c r="I19" s="17">
        <v>-5.40730406450993</v>
      </c>
      <c r="J19" s="19"/>
    </row>
    <row r="20" spans="1:10" ht="12.75">
      <c r="A20" s="21" t="s">
        <v>143</v>
      </c>
      <c r="B20" s="16" t="s">
        <v>120</v>
      </c>
      <c r="C20" s="18"/>
      <c r="D20" s="19"/>
      <c r="E20" s="16" t="s">
        <v>127</v>
      </c>
      <c r="F20" s="18"/>
      <c r="G20" s="19"/>
      <c r="H20" s="16" t="s">
        <v>135</v>
      </c>
      <c r="I20" s="18"/>
      <c r="J20" s="19"/>
    </row>
    <row r="21" spans="1:10" ht="12.75">
      <c r="A21" s="21" t="s">
        <v>9</v>
      </c>
      <c r="B21" s="16" t="s">
        <v>44</v>
      </c>
      <c r="C21" s="17">
        <v>12.5724552086149</v>
      </c>
      <c r="D21" s="19"/>
      <c r="E21" s="16" t="s">
        <v>72</v>
      </c>
      <c r="F21" s="17">
        <v>-13.0529056189557</v>
      </c>
      <c r="G21" s="19"/>
      <c r="H21" s="16" t="s">
        <v>100</v>
      </c>
      <c r="I21" s="17">
        <v>2.85901268671863</v>
      </c>
      <c r="J21" s="19"/>
    </row>
    <row r="22" spans="1:10" ht="12.75">
      <c r="A22" s="21" t="s">
        <v>144</v>
      </c>
      <c r="B22" s="16" t="s">
        <v>121</v>
      </c>
      <c r="C22" s="18"/>
      <c r="D22" s="19"/>
      <c r="E22" s="16" t="s">
        <v>128</v>
      </c>
      <c r="F22" s="18">
        <v>-4.42010336482438</v>
      </c>
      <c r="G22" s="19"/>
      <c r="H22" s="16" t="s">
        <v>136</v>
      </c>
      <c r="I22" s="18"/>
      <c r="J22" s="19"/>
    </row>
    <row r="23" spans="1:10" ht="12.75">
      <c r="A23" s="21" t="s">
        <v>10</v>
      </c>
      <c r="B23" s="16" t="s">
        <v>45</v>
      </c>
      <c r="C23" s="17">
        <v>-0.489809563197187</v>
      </c>
      <c r="D23" s="19"/>
      <c r="E23" s="16" t="s">
        <v>73</v>
      </c>
      <c r="F23" s="17">
        <v>-3.71827530961368</v>
      </c>
      <c r="G23" s="19"/>
      <c r="H23" s="16" t="s">
        <v>101</v>
      </c>
      <c r="I23" s="17">
        <v>1.19544917678394</v>
      </c>
      <c r="J23" s="19"/>
    </row>
    <row r="24" spans="1:10" ht="12.75">
      <c r="A24" s="21" t="s">
        <v>26</v>
      </c>
      <c r="B24" s="16" t="s">
        <v>46</v>
      </c>
      <c r="C24" s="18">
        <v>6.69518629765808</v>
      </c>
      <c r="D24" s="19"/>
      <c r="E24" s="16" t="s">
        <v>74</v>
      </c>
      <c r="F24" s="18">
        <v>-8.9310089260368</v>
      </c>
      <c r="G24" s="19"/>
      <c r="H24" s="16" t="s">
        <v>102</v>
      </c>
      <c r="I24" s="18">
        <v>4.4264286163538</v>
      </c>
      <c r="J24" s="19"/>
    </row>
    <row r="25" spans="1:10" ht="12.75">
      <c r="A25" s="21" t="s">
        <v>11</v>
      </c>
      <c r="B25" s="16" t="s">
        <v>47</v>
      </c>
      <c r="C25" s="17">
        <v>-3.54898007182063</v>
      </c>
      <c r="D25" s="19"/>
      <c r="E25" s="16" t="s">
        <v>75</v>
      </c>
      <c r="F25" s="17">
        <v>1.95404678015529</v>
      </c>
      <c r="G25" s="19"/>
      <c r="H25" s="16" t="s">
        <v>103</v>
      </c>
      <c r="I25" s="17">
        <v>3.7056317782183</v>
      </c>
      <c r="J25" s="19"/>
    </row>
    <row r="26" spans="1:10" ht="12.75">
      <c r="A26" s="21" t="s">
        <v>145</v>
      </c>
      <c r="B26" s="16" t="s">
        <v>48</v>
      </c>
      <c r="C26" s="18">
        <v>-8.77025236222642</v>
      </c>
      <c r="D26" s="19"/>
      <c r="E26" s="16" t="s">
        <v>76</v>
      </c>
      <c r="F26" s="18">
        <v>0.0508271087498832</v>
      </c>
      <c r="G26" s="19"/>
      <c r="H26" s="16" t="s">
        <v>104</v>
      </c>
      <c r="I26" s="18">
        <v>2.82221055986504</v>
      </c>
      <c r="J26" s="19"/>
    </row>
    <row r="27" spans="1:10" ht="12.75">
      <c r="A27" s="21" t="s">
        <v>21</v>
      </c>
      <c r="B27" s="16" t="s">
        <v>49</v>
      </c>
      <c r="C27" s="17">
        <v>-2.32581360518982</v>
      </c>
      <c r="D27" s="19"/>
      <c r="E27" s="16" t="s">
        <v>77</v>
      </c>
      <c r="F27" s="17">
        <v>-0.102616494143397</v>
      </c>
      <c r="G27" s="19"/>
      <c r="H27" s="16" t="s">
        <v>105</v>
      </c>
      <c r="I27" s="17">
        <v>1.68654218160144</v>
      </c>
      <c r="J27" s="19"/>
    </row>
    <row r="28" spans="1:10" ht="12.75">
      <c r="A28" s="21" t="s">
        <v>12</v>
      </c>
      <c r="B28" s="16" t="s">
        <v>50</v>
      </c>
      <c r="C28" s="18">
        <v>10.7694387919479</v>
      </c>
      <c r="D28" s="19"/>
      <c r="E28" s="16" t="s">
        <v>78</v>
      </c>
      <c r="F28" s="18">
        <v>-4.2752905865483</v>
      </c>
      <c r="G28" s="19"/>
      <c r="H28" s="16" t="s">
        <v>106</v>
      </c>
      <c r="I28" s="18">
        <v>0.549372586792021</v>
      </c>
      <c r="J28" s="19"/>
    </row>
    <row r="29" spans="1:10" ht="12.75">
      <c r="A29" s="21" t="s">
        <v>146</v>
      </c>
      <c r="B29" s="16" t="s">
        <v>122</v>
      </c>
      <c r="C29" s="17"/>
      <c r="D29" s="19"/>
      <c r="E29" s="16" t="s">
        <v>129</v>
      </c>
      <c r="F29" s="17"/>
      <c r="G29" s="19"/>
      <c r="H29" s="16" t="s">
        <v>137</v>
      </c>
      <c r="I29" s="17"/>
      <c r="J29" s="19"/>
    </row>
    <row r="30" spans="1:10" ht="12.75">
      <c r="A30" s="21" t="s">
        <v>24</v>
      </c>
      <c r="B30" s="16" t="s">
        <v>51</v>
      </c>
      <c r="C30" s="18">
        <v>-1.05453725852304</v>
      </c>
      <c r="D30" s="19"/>
      <c r="E30" s="16" t="s">
        <v>79</v>
      </c>
      <c r="F30" s="18">
        <v>13.5998153251078</v>
      </c>
      <c r="G30" s="19"/>
      <c r="H30" s="16" t="s">
        <v>107</v>
      </c>
      <c r="I30" s="18">
        <v>0.384727241000734</v>
      </c>
      <c r="J30" s="19"/>
    </row>
    <row r="31" spans="1:10" ht="12.75">
      <c r="A31" s="21" t="s">
        <v>13</v>
      </c>
      <c r="B31" s="16" t="s">
        <v>52</v>
      </c>
      <c r="C31" s="17">
        <v>5.11776835302301</v>
      </c>
      <c r="D31" s="19"/>
      <c r="E31" s="16" t="s">
        <v>80</v>
      </c>
      <c r="F31" s="17">
        <v>-5.0014167670619</v>
      </c>
      <c r="G31" s="19"/>
      <c r="H31" s="16" t="s">
        <v>108</v>
      </c>
      <c r="I31" s="17">
        <v>-2.94052784879791</v>
      </c>
      <c r="J31" s="19"/>
    </row>
    <row r="32" spans="1:10" ht="12.75">
      <c r="A32" s="21" t="s">
        <v>14</v>
      </c>
      <c r="B32" s="16" t="s">
        <v>53</v>
      </c>
      <c r="C32" s="18">
        <v>-5.913161748464</v>
      </c>
      <c r="D32" s="19"/>
      <c r="E32" s="16" t="s">
        <v>81</v>
      </c>
      <c r="F32" s="18">
        <v>-4.31232505601129</v>
      </c>
      <c r="G32" s="19"/>
      <c r="H32" s="16" t="s">
        <v>109</v>
      </c>
      <c r="I32" s="18">
        <v>4.62273164483288</v>
      </c>
      <c r="J32" s="19"/>
    </row>
    <row r="33" spans="1:10" ht="12.75">
      <c r="A33" s="21" t="s">
        <v>150</v>
      </c>
      <c r="B33" s="16" t="s">
        <v>54</v>
      </c>
      <c r="C33" s="17">
        <v>2.81652421066712</v>
      </c>
      <c r="D33" s="19"/>
      <c r="E33" s="16" t="s">
        <v>82</v>
      </c>
      <c r="F33" s="17">
        <v>-5.07350266794829</v>
      </c>
      <c r="G33" s="19"/>
      <c r="H33" s="16" t="s">
        <v>110</v>
      </c>
      <c r="I33" s="17">
        <v>1.36452398849697</v>
      </c>
      <c r="J33" s="19"/>
    </row>
    <row r="34" spans="1:10" ht="12.75">
      <c r="A34" s="21" t="s">
        <v>22</v>
      </c>
      <c r="B34" s="16" t="s">
        <v>55</v>
      </c>
      <c r="C34" s="18">
        <v>1.9250236754553</v>
      </c>
      <c r="D34" s="19"/>
      <c r="E34" s="16" t="s">
        <v>83</v>
      </c>
      <c r="F34" s="18">
        <v>-6.32895162079243</v>
      </c>
      <c r="G34" s="19"/>
      <c r="H34" s="16" t="s">
        <v>111</v>
      </c>
      <c r="I34" s="18">
        <v>4.36872991388116</v>
      </c>
      <c r="J34" s="19"/>
    </row>
    <row r="35" spans="1:10" ht="12.75">
      <c r="A35" s="21" t="s">
        <v>15</v>
      </c>
      <c r="B35" s="16" t="s">
        <v>56</v>
      </c>
      <c r="C35" s="17">
        <v>2.29354685485513</v>
      </c>
      <c r="D35" s="19"/>
      <c r="E35" s="16" t="s">
        <v>84</v>
      </c>
      <c r="F35" s="17">
        <v>-9.56058669995135</v>
      </c>
      <c r="G35" s="19"/>
      <c r="H35" s="16" t="s">
        <v>112</v>
      </c>
      <c r="I35" s="17">
        <v>3.73458775315939</v>
      </c>
      <c r="J35" s="19"/>
    </row>
    <row r="36" spans="1:10" ht="12.75">
      <c r="A36" s="21" t="s">
        <v>16</v>
      </c>
      <c r="B36" s="16" t="s">
        <v>57</v>
      </c>
      <c r="C36" s="18">
        <v>1.93041717915854</v>
      </c>
      <c r="D36" s="19"/>
      <c r="E36" s="16" t="s">
        <v>85</v>
      </c>
      <c r="F36" s="18">
        <v>-0.0112338793113603</v>
      </c>
      <c r="G36" s="19"/>
      <c r="H36" s="16" t="s">
        <v>113</v>
      </c>
      <c r="I36" s="18">
        <v>4.0236825116081</v>
      </c>
      <c r="J36" s="19"/>
    </row>
    <row r="37" spans="1:10" ht="12.75">
      <c r="A37" s="21" t="s">
        <v>17</v>
      </c>
      <c r="B37" s="16" t="s">
        <v>58</v>
      </c>
      <c r="C37" s="17">
        <v>0.353139157855809</v>
      </c>
      <c r="D37" s="19"/>
      <c r="E37" s="16" t="s">
        <v>86</v>
      </c>
      <c r="F37" s="17">
        <v>0.737114377165718</v>
      </c>
      <c r="G37" s="19"/>
      <c r="H37" s="16" t="s">
        <v>114</v>
      </c>
      <c r="I37" s="17">
        <v>8.33711550976439</v>
      </c>
      <c r="J37" s="19"/>
    </row>
    <row r="38" spans="1:10" ht="12.75">
      <c r="A38" s="21" t="s">
        <v>147</v>
      </c>
      <c r="B38" s="16" t="s">
        <v>118</v>
      </c>
      <c r="C38" s="18"/>
      <c r="D38" s="19"/>
      <c r="E38" s="16" t="s">
        <v>130</v>
      </c>
      <c r="F38" s="18">
        <v>-0.801257265463145</v>
      </c>
      <c r="G38" s="19"/>
      <c r="H38" s="16" t="s">
        <v>138</v>
      </c>
      <c r="I38" s="18"/>
      <c r="J38" s="19"/>
    </row>
    <row r="39" spans="1:10" ht="12.75">
      <c r="A39" s="21" t="s">
        <v>18</v>
      </c>
      <c r="B39" s="16" t="s">
        <v>59</v>
      </c>
      <c r="C39" s="17">
        <v>5.75657948243812</v>
      </c>
      <c r="D39" s="19"/>
      <c r="E39" s="16" t="s">
        <v>87</v>
      </c>
      <c r="F39" s="17">
        <v>-7.67969018899278</v>
      </c>
      <c r="G39" s="19"/>
      <c r="H39" s="16" t="s">
        <v>115</v>
      </c>
      <c r="I39" s="17">
        <v>0.954170535291948</v>
      </c>
      <c r="J39" s="19"/>
    </row>
    <row r="40" spans="1:10" ht="12.75">
      <c r="A40" s="21" t="s">
        <v>19</v>
      </c>
      <c r="B40" s="16" t="s">
        <v>60</v>
      </c>
      <c r="C40" s="18">
        <v>3.91533301574631</v>
      </c>
      <c r="D40" s="19"/>
      <c r="E40" s="16" t="s">
        <v>88</v>
      </c>
      <c r="F40" s="18">
        <v>-10.5939049041445</v>
      </c>
      <c r="G40" s="19"/>
      <c r="H40" s="16" t="s">
        <v>116</v>
      </c>
      <c r="I40" s="18">
        <v>4.07176608428073</v>
      </c>
      <c r="J40" s="19"/>
    </row>
    <row r="41" spans="1:10" ht="12.75">
      <c r="A41" s="21" t="s">
        <v>148</v>
      </c>
      <c r="B41" s="16" t="s">
        <v>123</v>
      </c>
      <c r="C41" s="17"/>
      <c r="D41" s="19"/>
      <c r="E41" s="16" t="s">
        <v>131</v>
      </c>
      <c r="F41" s="17">
        <v>-4.1462898077008</v>
      </c>
      <c r="G41" s="19"/>
      <c r="H41" s="16" t="s">
        <v>139</v>
      </c>
      <c r="I41" s="17">
        <v>2.75736668303723</v>
      </c>
      <c r="J41" s="19"/>
    </row>
    <row r="42" spans="1:10" ht="12.75">
      <c r="A42" s="21" t="s">
        <v>149</v>
      </c>
      <c r="B42" s="16" t="s">
        <v>124</v>
      </c>
      <c r="C42" s="18"/>
      <c r="D42" s="19"/>
      <c r="E42" s="16" t="s">
        <v>132</v>
      </c>
      <c r="F42" s="18"/>
      <c r="G42" s="19"/>
      <c r="H42" s="16" t="s">
        <v>140</v>
      </c>
      <c r="I42" s="18"/>
      <c r="J42" s="19"/>
    </row>
    <row r="43" spans="2:10" ht="12.75">
      <c r="B43" s="19"/>
      <c r="C43" s="19"/>
      <c r="D43" s="19"/>
      <c r="E43" s="19"/>
      <c r="F43" s="19"/>
      <c r="G43" s="19"/>
      <c r="H43" s="19"/>
      <c r="I43" s="19"/>
      <c r="J43" s="19"/>
    </row>
    <row r="51" ht="12.75">
      <c r="A51" s="13"/>
    </row>
  </sheetData>
  <sheetProtection/>
  <hyperlinks>
    <hyperlink ref="A1" r:id="rId1" display="http://dx.doi.org/10.1787/na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2014-01-24T15:32:44Z</cp:lastPrinted>
  <dcterms:created xsi:type="dcterms:W3CDTF">2009-04-21T09:35:06Z</dcterms:created>
  <dcterms:modified xsi:type="dcterms:W3CDTF">2014-02-26T15:29:01Z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