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data\ELS-2019-5050-EN - The Heavy Burden of Obesity\"/>
    </mc:Choice>
  </mc:AlternateContent>
  <bookViews>
    <workbookView xWindow="0" yWindow="0" windowWidth="28800" windowHeight="11832"/>
  </bookViews>
  <sheets>
    <sheet name="g2-3" sheetId="5" r:id="rId1"/>
  </sheets>
  <calcPr calcId="162913"/>
</workbook>
</file>

<file path=xl/calcChain.xml><?xml version="1.0" encoding="utf-8"?>
<calcChain xmlns="http://schemas.openxmlformats.org/spreadsheetml/2006/main">
  <c r="E96" i="5" l="1"/>
  <c r="D96" i="5"/>
  <c r="E95" i="5"/>
  <c r="D95" i="5"/>
  <c r="E94" i="5"/>
  <c r="D94" i="5"/>
  <c r="E93" i="5"/>
  <c r="D93" i="5"/>
  <c r="E92" i="5"/>
  <c r="D92" i="5"/>
  <c r="E91" i="5"/>
  <c r="D91" i="5"/>
  <c r="E90" i="5"/>
  <c r="D90" i="5"/>
  <c r="E89" i="5"/>
  <c r="D89" i="5"/>
  <c r="E88" i="5"/>
  <c r="D88" i="5"/>
  <c r="E87" i="5"/>
  <c r="D87" i="5"/>
  <c r="E86" i="5"/>
  <c r="D86" i="5"/>
  <c r="E85" i="5"/>
  <c r="D85" i="5"/>
  <c r="E84" i="5"/>
  <c r="D84" i="5"/>
  <c r="E83" i="5"/>
  <c r="D83" i="5"/>
  <c r="E82" i="5"/>
  <c r="D82" i="5"/>
  <c r="E81" i="5"/>
  <c r="D81" i="5"/>
  <c r="E79" i="5"/>
  <c r="D79" i="5"/>
  <c r="E78" i="5"/>
  <c r="D78" i="5"/>
  <c r="E77" i="5"/>
  <c r="D77" i="5"/>
  <c r="E76" i="5"/>
  <c r="D76" i="5"/>
  <c r="E75" i="5"/>
  <c r="D75" i="5"/>
  <c r="E74" i="5"/>
  <c r="D74" i="5"/>
  <c r="E73" i="5"/>
  <c r="D73" i="5"/>
  <c r="E72" i="5"/>
  <c r="D72" i="5"/>
  <c r="E71" i="5"/>
  <c r="D71" i="5"/>
  <c r="E70" i="5"/>
  <c r="D70" i="5"/>
  <c r="E69" i="5"/>
  <c r="D69" i="5"/>
  <c r="E67" i="5"/>
  <c r="D67" i="5"/>
  <c r="E66" i="5"/>
  <c r="D66" i="5"/>
  <c r="E64" i="5"/>
  <c r="D64" i="5"/>
  <c r="E63" i="5"/>
  <c r="D63" i="5"/>
  <c r="E62" i="5"/>
  <c r="D62" i="5"/>
  <c r="E61" i="5"/>
  <c r="D61" i="5"/>
  <c r="E60" i="5"/>
  <c r="D60" i="5"/>
  <c r="E59" i="5"/>
  <c r="D59" i="5"/>
  <c r="E58" i="5"/>
  <c r="D58" i="5"/>
  <c r="E57" i="5"/>
  <c r="D57" i="5"/>
  <c r="E56" i="5"/>
  <c r="D56" i="5"/>
  <c r="E55" i="5"/>
  <c r="D55" i="5"/>
  <c r="E54" i="5"/>
  <c r="D54" i="5"/>
  <c r="E53" i="5"/>
  <c r="D53" i="5"/>
  <c r="E52" i="5"/>
  <c r="D52" i="5"/>
  <c r="E51" i="5"/>
  <c r="D51" i="5"/>
  <c r="E50" i="5"/>
  <c r="D50" i="5"/>
  <c r="E49" i="5"/>
  <c r="D49" i="5"/>
  <c r="E48" i="5"/>
  <c r="D48" i="5"/>
  <c r="E47" i="5"/>
  <c r="D47" i="5"/>
  <c r="E46" i="5"/>
  <c r="D46" i="5"/>
  <c r="E45" i="5"/>
  <c r="D45" i="5"/>
  <c r="E44" i="5"/>
  <c r="D44" i="5"/>
  <c r="E43" i="5"/>
  <c r="D43" i="5"/>
  <c r="E42" i="5"/>
  <c r="D42" i="5"/>
</calcChain>
</file>

<file path=xl/sharedStrings.xml><?xml version="1.0" encoding="utf-8"?>
<sst xmlns="http://schemas.openxmlformats.org/spreadsheetml/2006/main" count="70" uniqueCount="69">
  <si>
    <t>Country</t>
  </si>
  <si>
    <t>Total Obesity</t>
  </si>
  <si>
    <t>Portion of Obesity that is Cat II/III</t>
  </si>
  <si>
    <t>Saudi Arabia</t>
  </si>
  <si>
    <t>United States</t>
  </si>
  <si>
    <t>Turkey</t>
  </si>
  <si>
    <t>New Zealand</t>
  </si>
  <si>
    <t>Canada</t>
  </si>
  <si>
    <t>Australia</t>
  </si>
  <si>
    <t>Malta</t>
  </si>
  <si>
    <t>Mexico</t>
  </si>
  <si>
    <t>Argentina</t>
  </si>
  <si>
    <t>Chile</t>
  </si>
  <si>
    <t>United Kingdom</t>
  </si>
  <si>
    <t>South Africa</t>
  </si>
  <si>
    <t>Hungary</t>
  </si>
  <si>
    <t>Israel</t>
  </si>
  <si>
    <t>Lithuania</t>
  </si>
  <si>
    <t>Czech Republic</t>
  </si>
  <si>
    <t>Costa Rica</t>
  </si>
  <si>
    <t>Ireland</t>
  </si>
  <si>
    <t>Bulgaria</t>
  </si>
  <si>
    <t>Greece</t>
  </si>
  <si>
    <t>Croatia</t>
  </si>
  <si>
    <t>Spain</t>
  </si>
  <si>
    <t>Latvia</t>
  </si>
  <si>
    <t>Norway</t>
  </si>
  <si>
    <t>Poland</t>
  </si>
  <si>
    <t>Russian Federation</t>
  </si>
  <si>
    <t>Luxembourg</t>
  </si>
  <si>
    <t>Romania</t>
  </si>
  <si>
    <t>Germany</t>
  </si>
  <si>
    <t>Finland</t>
  </si>
  <si>
    <t>Colombia</t>
  </si>
  <si>
    <t>Belgium</t>
  </si>
  <si>
    <t>Brazil</t>
  </si>
  <si>
    <t>Iceland</t>
  </si>
  <si>
    <t>Cyprus</t>
  </si>
  <si>
    <t>France</t>
  </si>
  <si>
    <t>Estonia</t>
  </si>
  <si>
    <t>Portugal</t>
  </si>
  <si>
    <t>Sweden</t>
  </si>
  <si>
    <t>Slovakia</t>
  </si>
  <si>
    <t>Netherlands</t>
  </si>
  <si>
    <t>Slovenia</t>
  </si>
  <si>
    <t>Austria</t>
  </si>
  <si>
    <t>Italy</t>
  </si>
  <si>
    <t>Peru</t>
  </si>
  <si>
    <t>Denmark</t>
  </si>
  <si>
    <t>Switzerland</t>
  </si>
  <si>
    <t>Indonesia</t>
  </si>
  <si>
    <t>China</t>
  </si>
  <si>
    <t>South Korea</t>
  </si>
  <si>
    <t>Japan</t>
  </si>
  <si>
    <t>India</t>
  </si>
  <si>
    <t>Information on the data for Israel:
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t>
  </si>
  <si>
    <t xml:space="preserve">Information on the data for Cyprus:
Note by Turkey
The information in this document with reference to "Cyprus" relates to the southern part of the Island. There is no single authority representing both Turkish and Greek Cypriot people on the Island. Turkey recognizes the Turkish Republic of Northern Cyprus (TRNC). Until a lasting and equitable solution is found within the context of the United Nations, Turkey shall preserve its position concerning the “Cyprus issue”.
Note by all the European Union Member States of the OECD and the European Union
The Republic of Cyprus is recognised by all members of the United Nations with the exception of Turkey. The information in this document relates to the area under the effective control of the Government of the Republic of Cyprus.
</t>
  </si>
  <si>
    <t>Class I Obesity</t>
  </si>
  <si>
    <t>Class II/III Obesity</t>
  </si>
  <si>
    <r>
      <t xml:space="preserve">Source: NCD-RisC (2017), “Adult body mass index: Evolution of BMI over time”, </t>
    </r>
    <r>
      <rPr>
        <u/>
        <sz val="10"/>
        <color rgb="FF0070C0"/>
        <rFont val="Arial"/>
        <family val="2"/>
      </rPr>
      <t>http://ncdrisc.org/data-downloads-adiposity.html</t>
    </r>
    <r>
      <rPr>
        <sz val="10"/>
        <color theme="1"/>
        <rFont val="Arial"/>
        <family val="2"/>
      </rPr>
      <t>.</t>
    </r>
  </si>
  <si>
    <t>EU28 average</t>
  </si>
  <si>
    <t>G20 average</t>
  </si>
  <si>
    <t>OECD average</t>
  </si>
  <si>
    <t>Note: Class I obesity is represented by BMI values between 30 and 35, whereas class II/III or morbid obesity is represented by BMI values greater than 35. Data is age-standardised. Additional information on the comparability of this data with data in OECD.Stat can be found in Box 2.2 of the publication The Heavy Burden of Obesity.</t>
  </si>
  <si>
    <t>Figure 2.3. Prevalence of morbid obesity in adults in 2016</t>
  </si>
  <si>
    <t>The Heavy Burden of Obesity - © OECD 2019</t>
  </si>
  <si>
    <t>Chapter 2</t>
  </si>
  <si>
    <t>Version 1 - Last updated: 21-Oct-2019</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</si>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</sst>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0"/>
      <color theme="1"/>
      <name val="Arial"/>
      <family val="2"/>
    </font>
    <font>
      <b/>
      <sz val="10"/>
      <color theme="1"/>
      <name val="Arial"/>
      <family val="2"/>
    </font>
    <font>
      <i/>
      <sz val="10"/>
      <color theme="1"/>
      <name val="Arial"/>
      <family val="2"/>
    </font>
    <font>
      <i/>
      <sz val="10"/>
      <color indexed="8"/>
      <name val="Arial"/>
      <family val="2"/>
    </font>
    <font>
      <u/>
      <sz val="10"/>
      <color rgb="FF0070C0"/>
      <name val="Arial"/>
      <family val="2"/>
    </font>
    <font>
      <sz val="10"/>
      <color theme="1"/>
      <name val="Arial Narrow"/>
      <family val="2"/>
    </font>
    <font>
      <sz val="10"/>
      <color rgb="FF000000"/>
      <name val="Arial Narrow"/>
      <family val="2"/>
    </font>
    <font>
      <sz val="10"/>
      <color rgb="FF010000"/>
      <name val="Arial"/>
      <family val="2"/>
    </font>
    <font>
      <u/>
      <sz val="10"/>
      <color theme="10"/>
      <name val="Arial"/>
      <family val="2"/>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3">
    <border>
      <left/>
      <right/>
      <top/>
      <bottom/>
      <diagonal/>
    </border>
    <border>
      <left/>
      <right/>
      <top style="thin">
        <color indexed="64"/>
      </top>
      <bottom style="thin">
        <color indexed="64"/>
      </bottom>
      <diagonal/>
    </border>
    <border>
      <left/>
      <right/>
      <top/>
      <bottom style="thin">
        <color indexed="64"/>
      </bottom>
      <diagonal/>
    </border>
  </borders>
  <cellStyleXfs count="2">
    <xf numFmtId="0" fontId="0" fillId="0" borderId="0"/>
    <xf numFmtId="0" fontId="8" fillId="0" borderId="0" applyNumberFormat="0" applyFill="0" applyBorder="0" applyAlignment="0" applyProtection="0"/>
  </cellStyleXfs>
  <cellXfs count="35">
    <xf numFmtId="0" fontId="0" fillId="0" borderId="0" xfId="0"/>
    <xf numFmtId="0" fontId="0" fillId="2" borderId="0" xfId="0" applyFill="1" applyAlignment="1">
      <alignment horizontal="center" vertical="center"/>
    </xf>
    <xf numFmtId="0" fontId="0" fillId="2" borderId="0" xfId="0" applyFill="1"/>
    <xf numFmtId="0" fontId="1" fillId="2" borderId="0" xfId="0" applyFont="1" applyFill="1"/>
    <xf numFmtId="0" fontId="0" fillId="2" borderId="0" xfId="0" applyFill="1" applyBorder="1"/>
    <xf numFmtId="2" fontId="0" fillId="2" borderId="1" xfId="0" applyNumberFormat="1" applyFill="1" applyBorder="1" applyAlignment="1">
      <alignment horizontal="center" vertical="center" wrapText="1"/>
    </xf>
    <xf numFmtId="0" fontId="0" fillId="2" borderId="1" xfId="0" applyFill="1" applyBorder="1" applyAlignment="1">
      <alignment horizontal="center" vertical="center" wrapText="1"/>
    </xf>
    <xf numFmtId="2" fontId="0" fillId="2" borderId="0" xfId="0" applyNumberFormat="1" applyFill="1"/>
    <xf numFmtId="10" fontId="0" fillId="2" borderId="0" xfId="0" applyNumberFormat="1" applyFill="1" applyAlignment="1">
      <alignment horizontal="center" vertical="center"/>
    </xf>
    <xf numFmtId="10" fontId="0" fillId="2" borderId="0" xfId="0" applyNumberFormat="1" applyFill="1" applyAlignment="1">
      <alignment horizontal="center"/>
    </xf>
    <xf numFmtId="2" fontId="0" fillId="2" borderId="0" xfId="0" applyNumberFormat="1" applyFill="1" applyAlignment="1">
      <alignment horizontal="center" vertical="center"/>
    </xf>
    <xf numFmtId="2" fontId="0" fillId="2" borderId="0" xfId="0" applyNumberFormat="1" applyFill="1" applyBorder="1"/>
    <xf numFmtId="2" fontId="0" fillId="2" borderId="0" xfId="0" applyNumberFormat="1" applyFill="1" applyBorder="1" applyAlignment="1">
      <alignment horizontal="center" vertical="center"/>
    </xf>
    <xf numFmtId="2" fontId="0" fillId="2" borderId="0" xfId="0" applyNumberFormat="1" applyFill="1" applyAlignment="1">
      <alignment horizontal="center"/>
    </xf>
    <xf numFmtId="10" fontId="0" fillId="2" borderId="0" xfId="0" applyNumberFormat="1" applyFill="1" applyBorder="1" applyAlignment="1">
      <alignment horizontal="center" vertical="center"/>
    </xf>
    <xf numFmtId="10" fontId="0" fillId="2" borderId="0" xfId="0" applyNumberFormat="1" applyFill="1" applyBorder="1" applyAlignment="1">
      <alignment horizontal="center"/>
    </xf>
    <xf numFmtId="2" fontId="0" fillId="2" borderId="2" xfId="0" applyNumberFormat="1" applyFill="1" applyBorder="1"/>
    <xf numFmtId="10" fontId="0" fillId="2" borderId="2" xfId="0" applyNumberFormat="1" applyFill="1" applyBorder="1" applyAlignment="1">
      <alignment horizontal="center" vertical="center"/>
    </xf>
    <xf numFmtId="10" fontId="0" fillId="2" borderId="2" xfId="0" applyNumberFormat="1" applyFill="1" applyBorder="1" applyAlignment="1">
      <alignment horizontal="center"/>
    </xf>
    <xf numFmtId="2" fontId="0" fillId="2" borderId="2" xfId="0" applyNumberFormat="1" applyFill="1" applyBorder="1" applyAlignment="1">
      <alignment horizontal="center" vertical="center"/>
    </xf>
    <xf numFmtId="0" fontId="2" fillId="2" borderId="0" xfId="0" applyFont="1" applyFill="1" applyAlignment="1">
      <alignment vertical="center" wrapText="1"/>
    </xf>
    <xf numFmtId="0" fontId="2" fillId="2" borderId="0" xfId="0" applyFont="1" applyFill="1" applyAlignment="1">
      <alignment vertical="center"/>
    </xf>
    <xf numFmtId="0" fontId="0" fillId="2" borderId="0" xfId="0" applyFill="1" applyAlignment="1"/>
    <xf numFmtId="0" fontId="0" fillId="2" borderId="0" xfId="0" applyFont="1" applyFill="1" applyAlignment="1">
      <alignment vertical="center"/>
    </xf>
    <xf numFmtId="0" fontId="5" fillId="0" borderId="0" xfId="0" applyFont="1"/>
    <xf numFmtId="0" fontId="0" fillId="0" borderId="0" xfId="0" applyBorder="1"/>
    <xf numFmtId="0" fontId="6" fillId="0" borderId="0" xfId="0" applyFont="1" applyFill="1"/>
    <xf numFmtId="0" fontId="6" fillId="0" borderId="0" xfId="0" applyFont="1" applyFill="1" applyBorder="1"/>
    <xf numFmtId="0" fontId="5" fillId="0" borderId="0" xfId="0" applyFont="1" applyFill="1" applyBorder="1"/>
    <xf numFmtId="0" fontId="5" fillId="0" borderId="0" xfId="0" applyFont="1" applyFill="1"/>
    <xf numFmtId="0" fontId="3" fillId="2" borderId="0" xfId="0" applyFont="1" applyFill="1" applyAlignment="1">
      <alignment horizontal="left" vertical="top" wrapText="1"/>
    </xf>
    <xf numFmtId="0" fontId="2" fillId="2" borderId="0" xfId="0" applyFont="1" applyFill="1" applyAlignment="1">
      <alignment horizontal="left" vertical="top" wrapText="1"/>
    </xf>
    <xf numFmtId="0" fontId="2" fillId="2" borderId="0" xfId="0" applyFont="1" applyFill="1" applyAlignment="1">
      <alignment horizontal="left" vertical="top"/>
    </xf>
    <xf numFmtId="0" fontId="7" fillId="3" borderId="0" xfId="0" applyFont="1" applyFill="1" applyAlignment="1"/>
    <xf numFmtId="0" fontId="8" fillId="3" borderId="0" xfId="1" applyFill="1" applyAlignment="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10" Type="http://schemas.openxmlformats.org/officeDocument/2006/relationships/customXml" Target="../customXml/item5.xml"/><Relationship Id="rId4" Type="http://schemas.openxmlformats.org/officeDocument/2006/relationships/sharedStrings" Target="sharedStrings.xml"/><Relationship Id="rId9" Type="http://schemas.openxmlformats.org/officeDocument/2006/relationships/customXml" Target="../customXml/item4.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xMode val="edge"/>
          <c:yMode val="edge"/>
          <c:x val="8.7445796086387494E-3"/>
          <c:y val="0.13285764016894772"/>
          <c:w val="0.98906927548920154"/>
          <c:h val="0.85718195830922828"/>
        </c:manualLayout>
      </c:layout>
      <c:barChart>
        <c:barDir val="col"/>
        <c:grouping val="stacked"/>
        <c:varyColors val="0"/>
        <c:ser>
          <c:idx val="0"/>
          <c:order val="0"/>
          <c:tx>
            <c:strRef>
              <c:f>'g2-3'!$B$41</c:f>
              <c:strCache>
                <c:ptCount val="1"/>
                <c:pt idx="0">
                  <c:v>Class I Obesity</c:v>
                </c:pt>
              </c:strCache>
            </c:strRef>
          </c:tx>
          <c:spPr>
            <a:solidFill>
              <a:srgbClr val="4F81BD"/>
            </a:solidFill>
            <a:ln w="6350" cmpd="sng">
              <a:solidFill>
                <a:srgbClr val="000000"/>
              </a:solidFill>
            </a:ln>
            <a:effectLst/>
          </c:spPr>
          <c:invertIfNegative val="0"/>
          <c:dPt>
            <c:idx val="23"/>
            <c:invertIfNegative val="0"/>
            <c:bubble3D val="0"/>
            <c:spPr>
              <a:solidFill>
                <a:srgbClr val="000000"/>
              </a:solidFill>
              <a:ln w="6350" cmpd="sng">
                <a:solidFill>
                  <a:srgbClr val="000000"/>
                </a:solidFill>
              </a:ln>
              <a:effectLst/>
            </c:spPr>
            <c:extLst>
              <c:ext xmlns:c16="http://schemas.microsoft.com/office/drawing/2014/chart" uri="{C3380CC4-5D6E-409C-BE32-E72D297353CC}">
                <c16:uniqueId val="{0000000C-B386-421A-AD80-98650F358FB5}"/>
              </c:ext>
            </c:extLst>
          </c:dPt>
          <c:dPt>
            <c:idx val="26"/>
            <c:invertIfNegative val="0"/>
            <c:bubble3D val="0"/>
            <c:spPr>
              <a:solidFill>
                <a:srgbClr val="000000"/>
              </a:solidFill>
              <a:ln w="6350" cmpd="sng">
                <a:solidFill>
                  <a:srgbClr val="000000"/>
                </a:solidFill>
              </a:ln>
              <a:effectLst/>
            </c:spPr>
            <c:extLst>
              <c:ext xmlns:c16="http://schemas.microsoft.com/office/drawing/2014/chart" uri="{C3380CC4-5D6E-409C-BE32-E72D297353CC}">
                <c16:uniqueId val="{0000000D-B386-421A-AD80-98650F358FB5}"/>
              </c:ext>
            </c:extLst>
          </c:dPt>
          <c:dPt>
            <c:idx val="38"/>
            <c:invertIfNegative val="0"/>
            <c:bubble3D val="0"/>
            <c:spPr>
              <a:solidFill>
                <a:srgbClr val="000000"/>
              </a:solidFill>
              <a:ln w="6350" cmpd="sng">
                <a:solidFill>
                  <a:srgbClr val="000000"/>
                </a:solidFill>
              </a:ln>
              <a:effectLst/>
            </c:spPr>
            <c:extLst>
              <c:ext xmlns:c16="http://schemas.microsoft.com/office/drawing/2014/chart" uri="{C3380CC4-5D6E-409C-BE32-E72D297353CC}">
                <c16:uniqueId val="{00000010-B386-421A-AD80-98650F358FB5}"/>
              </c:ext>
            </c:extLst>
          </c:dPt>
          <c:cat>
            <c:strRef>
              <c:f>'g2-3'!$A$42:$A$96</c:f>
              <c:strCache>
                <c:ptCount val="55"/>
                <c:pt idx="0">
                  <c:v>Saudi Arabia</c:v>
                </c:pt>
                <c:pt idx="1">
                  <c:v>United States</c:v>
                </c:pt>
                <c:pt idx="2">
                  <c:v>Turkey</c:v>
                </c:pt>
                <c:pt idx="3">
                  <c:v>New Zealand</c:v>
                </c:pt>
                <c:pt idx="4">
                  <c:v>Canada</c:v>
                </c:pt>
                <c:pt idx="5">
                  <c:v>Australia</c:v>
                </c:pt>
                <c:pt idx="6">
                  <c:v>Malta</c:v>
                </c:pt>
                <c:pt idx="7">
                  <c:v>Mexico</c:v>
                </c:pt>
                <c:pt idx="8">
                  <c:v>Argentina</c:v>
                </c:pt>
                <c:pt idx="9">
                  <c:v>Chile</c:v>
                </c:pt>
                <c:pt idx="10">
                  <c:v>United Kingdom</c:v>
                </c:pt>
                <c:pt idx="11">
                  <c:v>South Africa</c:v>
                </c:pt>
                <c:pt idx="12">
                  <c:v>Hungary</c:v>
                </c:pt>
                <c:pt idx="13">
                  <c:v>Israel</c:v>
                </c:pt>
                <c:pt idx="14">
                  <c:v>Lithuania</c:v>
                </c:pt>
                <c:pt idx="15">
                  <c:v>Czech Republic</c:v>
                </c:pt>
                <c:pt idx="16">
                  <c:v>Costa Rica</c:v>
                </c:pt>
                <c:pt idx="17">
                  <c:v>Ireland</c:v>
                </c:pt>
                <c:pt idx="18">
                  <c:v>Bulgaria</c:v>
                </c:pt>
                <c:pt idx="19">
                  <c:v>Greece</c:v>
                </c:pt>
                <c:pt idx="20">
                  <c:v>Croatia</c:v>
                </c:pt>
                <c:pt idx="21">
                  <c:v>Spain</c:v>
                </c:pt>
                <c:pt idx="22">
                  <c:v>Latvia</c:v>
                </c:pt>
                <c:pt idx="23">
                  <c:v>OECD average</c:v>
                </c:pt>
                <c:pt idx="24">
                  <c:v>Norway</c:v>
                </c:pt>
                <c:pt idx="25">
                  <c:v>Poland</c:v>
                </c:pt>
                <c:pt idx="26">
                  <c:v>EU28 average</c:v>
                </c:pt>
                <c:pt idx="27">
                  <c:v>Russian Federation</c:v>
                </c:pt>
                <c:pt idx="28">
                  <c:v>Luxembourg</c:v>
                </c:pt>
                <c:pt idx="29">
                  <c:v>Romania</c:v>
                </c:pt>
                <c:pt idx="30">
                  <c:v>Germany</c:v>
                </c:pt>
                <c:pt idx="31">
                  <c:v>Finland</c:v>
                </c:pt>
                <c:pt idx="32">
                  <c:v>Colombia</c:v>
                </c:pt>
                <c:pt idx="33">
                  <c:v>Belgium</c:v>
                </c:pt>
                <c:pt idx="34">
                  <c:v>Brazil</c:v>
                </c:pt>
                <c:pt idx="35">
                  <c:v>Iceland</c:v>
                </c:pt>
                <c:pt idx="36">
                  <c:v>Cyprus</c:v>
                </c:pt>
                <c:pt idx="37">
                  <c:v>France</c:v>
                </c:pt>
                <c:pt idx="38">
                  <c:v>G20 average</c:v>
                </c:pt>
                <c:pt idx="39">
                  <c:v>Estonia</c:v>
                </c:pt>
                <c:pt idx="40">
                  <c:v>Portugal</c:v>
                </c:pt>
                <c:pt idx="41">
                  <c:v>Sweden</c:v>
                </c:pt>
                <c:pt idx="42">
                  <c:v>Slovakia</c:v>
                </c:pt>
                <c:pt idx="43">
                  <c:v>Netherlands</c:v>
                </c:pt>
                <c:pt idx="44">
                  <c:v>Slovenia</c:v>
                </c:pt>
                <c:pt idx="45">
                  <c:v>Austria</c:v>
                </c:pt>
                <c:pt idx="46">
                  <c:v>Italy</c:v>
                </c:pt>
                <c:pt idx="47">
                  <c:v>Peru</c:v>
                </c:pt>
                <c:pt idx="48">
                  <c:v>Denmark</c:v>
                </c:pt>
                <c:pt idx="49">
                  <c:v>Switzerland</c:v>
                </c:pt>
                <c:pt idx="50">
                  <c:v>Indonesia</c:v>
                </c:pt>
                <c:pt idx="51">
                  <c:v>China</c:v>
                </c:pt>
                <c:pt idx="52">
                  <c:v>South Korea</c:v>
                </c:pt>
                <c:pt idx="53">
                  <c:v>Japan</c:v>
                </c:pt>
                <c:pt idx="54">
                  <c:v>India</c:v>
                </c:pt>
              </c:strCache>
            </c:strRef>
          </c:cat>
          <c:val>
            <c:numRef>
              <c:f>'g2-3'!$B$42:$B$96</c:f>
              <c:numCache>
                <c:formatCode>0.00%</c:formatCode>
                <c:ptCount val="55"/>
                <c:pt idx="0">
                  <c:v>0.22536004199999998</c:v>
                </c:pt>
                <c:pt idx="1">
                  <c:v>0.1936104495</c:v>
                </c:pt>
                <c:pt idx="2">
                  <c:v>0.21484476550000001</c:v>
                </c:pt>
                <c:pt idx="3">
                  <c:v>0.18951596800000001</c:v>
                </c:pt>
                <c:pt idx="4">
                  <c:v>0.18539681099999999</c:v>
                </c:pt>
                <c:pt idx="5">
                  <c:v>0.18392274250000001</c:v>
                </c:pt>
                <c:pt idx="6">
                  <c:v>0.201036725</c:v>
                </c:pt>
                <c:pt idx="7">
                  <c:v>0.19391043349999998</c:v>
                </c:pt>
                <c:pt idx="8">
                  <c:v>0.19169339499999999</c:v>
                </c:pt>
                <c:pt idx="9">
                  <c:v>0.19413563649999999</c:v>
                </c:pt>
                <c:pt idx="10">
                  <c:v>0.18357146899999999</c:v>
                </c:pt>
                <c:pt idx="11">
                  <c:v>0.1518539605</c:v>
                </c:pt>
                <c:pt idx="12">
                  <c:v>0.192216053</c:v>
                </c:pt>
                <c:pt idx="13">
                  <c:v>0.19051438250000002</c:v>
                </c:pt>
                <c:pt idx="14">
                  <c:v>0.18250134000000001</c:v>
                </c:pt>
                <c:pt idx="15">
                  <c:v>0.19037436050000001</c:v>
                </c:pt>
                <c:pt idx="16">
                  <c:v>0.17642936949999999</c:v>
                </c:pt>
                <c:pt idx="17">
                  <c:v>0.17601403700000001</c:v>
                </c:pt>
                <c:pt idx="18">
                  <c:v>0.18669038900000001</c:v>
                </c:pt>
                <c:pt idx="19">
                  <c:v>0.17773582500000001</c:v>
                </c:pt>
                <c:pt idx="20">
                  <c:v>0.17655754200000001</c:v>
                </c:pt>
                <c:pt idx="21">
                  <c:v>0.18011503600000001</c:v>
                </c:pt>
                <c:pt idx="22">
                  <c:v>0.1674775375</c:v>
                </c:pt>
                <c:pt idx="23">
                  <c:v>0.16477320743055557</c:v>
                </c:pt>
                <c:pt idx="24">
                  <c:v>0.16289411650000002</c:v>
                </c:pt>
                <c:pt idx="25">
                  <c:v>0.17385560900000002</c:v>
                </c:pt>
                <c:pt idx="26">
                  <c:v>0.16900975635714288</c:v>
                </c:pt>
                <c:pt idx="27">
                  <c:v>0.16377920600000001</c:v>
                </c:pt>
                <c:pt idx="28">
                  <c:v>0.16190644749999999</c:v>
                </c:pt>
                <c:pt idx="29">
                  <c:v>0.169354648</c:v>
                </c:pt>
                <c:pt idx="30">
                  <c:v>0.16420831699999999</c:v>
                </c:pt>
                <c:pt idx="31">
                  <c:v>0.161530219</c:v>
                </c:pt>
                <c:pt idx="32">
                  <c:v>0.167696067</c:v>
                </c:pt>
                <c:pt idx="33">
                  <c:v>0.169467598</c:v>
                </c:pt>
                <c:pt idx="34">
                  <c:v>0.15614560099999999</c:v>
                </c:pt>
                <c:pt idx="35">
                  <c:v>0.15732649399999998</c:v>
                </c:pt>
                <c:pt idx="36">
                  <c:v>0.16024386900000001</c:v>
                </c:pt>
                <c:pt idx="37">
                  <c:v>0.15938528699999999</c:v>
                </c:pt>
                <c:pt idx="38">
                  <c:v>0.14514596781578948</c:v>
                </c:pt>
                <c:pt idx="39">
                  <c:v>0.156366908</c:v>
                </c:pt>
                <c:pt idx="40">
                  <c:v>0.16227594200000001</c:v>
                </c:pt>
                <c:pt idx="41">
                  <c:v>0.15205237700000002</c:v>
                </c:pt>
                <c:pt idx="42">
                  <c:v>0.163010449</c:v>
                </c:pt>
                <c:pt idx="43">
                  <c:v>0.15697434999999998</c:v>
                </c:pt>
                <c:pt idx="44">
                  <c:v>0.15962925</c:v>
                </c:pt>
                <c:pt idx="45">
                  <c:v>0.14617730499999998</c:v>
                </c:pt>
                <c:pt idx="46">
                  <c:v>0.1578331425</c:v>
                </c:pt>
                <c:pt idx="47">
                  <c:v>0.15592877250000001</c:v>
                </c:pt>
                <c:pt idx="48">
                  <c:v>0.14371114599999998</c:v>
                </c:pt>
                <c:pt idx="49">
                  <c:v>0.14425761100000001</c:v>
                </c:pt>
                <c:pt idx="50">
                  <c:v>5.8875346499999995E-2</c:v>
                </c:pt>
                <c:pt idx="51">
                  <c:v>5.6607487499999998E-2</c:v>
                </c:pt>
                <c:pt idx="52">
                  <c:v>4.3269070499999999E-2</c:v>
                </c:pt>
                <c:pt idx="53">
                  <c:v>3.9846981500000003E-2</c:v>
                </c:pt>
                <c:pt idx="54">
                  <c:v>3.3658880500000002E-2</c:v>
                </c:pt>
              </c:numCache>
            </c:numRef>
          </c:val>
          <c:extLst>
            <c:ext xmlns:c16="http://schemas.microsoft.com/office/drawing/2014/chart" uri="{C3380CC4-5D6E-409C-BE32-E72D297353CC}">
              <c16:uniqueId val="{00000003-B386-421A-AD80-98650F358FB5}"/>
            </c:ext>
          </c:extLst>
        </c:ser>
        <c:ser>
          <c:idx val="1"/>
          <c:order val="1"/>
          <c:tx>
            <c:strRef>
              <c:f>'g2-3'!$C$41</c:f>
              <c:strCache>
                <c:ptCount val="1"/>
                <c:pt idx="0">
                  <c:v>Class II/III Obesity</c:v>
                </c:pt>
              </c:strCache>
            </c:strRef>
          </c:tx>
          <c:spPr>
            <a:solidFill>
              <a:srgbClr val="CCCCCC"/>
            </a:solidFill>
            <a:ln w="6350" cmpd="sng">
              <a:solidFill>
                <a:srgbClr val="000000"/>
              </a:solidFill>
            </a:ln>
            <a:effectLst/>
          </c:spPr>
          <c:invertIfNegative val="0"/>
          <c:dPt>
            <c:idx val="23"/>
            <c:invertIfNegative val="0"/>
            <c:bubble3D val="0"/>
            <c:spPr>
              <a:solidFill>
                <a:srgbClr val="929292"/>
              </a:solidFill>
              <a:ln w="6350" cmpd="sng">
                <a:solidFill>
                  <a:srgbClr val="000000"/>
                </a:solidFill>
              </a:ln>
              <a:effectLst/>
            </c:spPr>
            <c:extLst>
              <c:ext xmlns:c16="http://schemas.microsoft.com/office/drawing/2014/chart" uri="{C3380CC4-5D6E-409C-BE32-E72D297353CC}">
                <c16:uniqueId val="{0000000E-B386-421A-AD80-98650F358FB5}"/>
              </c:ext>
            </c:extLst>
          </c:dPt>
          <c:dPt>
            <c:idx val="26"/>
            <c:invertIfNegative val="0"/>
            <c:bubble3D val="0"/>
            <c:spPr>
              <a:solidFill>
                <a:srgbClr val="929292"/>
              </a:solidFill>
              <a:ln w="6350" cmpd="sng">
                <a:solidFill>
                  <a:srgbClr val="000000"/>
                </a:solidFill>
              </a:ln>
              <a:effectLst/>
            </c:spPr>
            <c:extLst>
              <c:ext xmlns:c16="http://schemas.microsoft.com/office/drawing/2014/chart" uri="{C3380CC4-5D6E-409C-BE32-E72D297353CC}">
                <c16:uniqueId val="{0000000F-B386-421A-AD80-98650F358FB5}"/>
              </c:ext>
            </c:extLst>
          </c:dPt>
          <c:dPt>
            <c:idx val="38"/>
            <c:invertIfNegative val="0"/>
            <c:bubble3D val="0"/>
            <c:spPr>
              <a:solidFill>
                <a:srgbClr val="929292"/>
              </a:solidFill>
              <a:ln w="6350" cmpd="sng">
                <a:solidFill>
                  <a:srgbClr val="000000"/>
                </a:solidFill>
              </a:ln>
              <a:effectLst/>
            </c:spPr>
            <c:extLst>
              <c:ext xmlns:c16="http://schemas.microsoft.com/office/drawing/2014/chart" uri="{C3380CC4-5D6E-409C-BE32-E72D297353CC}">
                <c16:uniqueId val="{00000011-B386-421A-AD80-98650F358FB5}"/>
              </c:ext>
            </c:extLst>
          </c:dPt>
          <c:cat>
            <c:strRef>
              <c:f>'g2-3'!$A$42:$A$96</c:f>
              <c:strCache>
                <c:ptCount val="55"/>
                <c:pt idx="0">
                  <c:v>Saudi Arabia</c:v>
                </c:pt>
                <c:pt idx="1">
                  <c:v>United States</c:v>
                </c:pt>
                <c:pt idx="2">
                  <c:v>Turkey</c:v>
                </c:pt>
                <c:pt idx="3">
                  <c:v>New Zealand</c:v>
                </c:pt>
                <c:pt idx="4">
                  <c:v>Canada</c:v>
                </c:pt>
                <c:pt idx="5">
                  <c:v>Australia</c:v>
                </c:pt>
                <c:pt idx="6">
                  <c:v>Malta</c:v>
                </c:pt>
                <c:pt idx="7">
                  <c:v>Mexico</c:v>
                </c:pt>
                <c:pt idx="8">
                  <c:v>Argentina</c:v>
                </c:pt>
                <c:pt idx="9">
                  <c:v>Chile</c:v>
                </c:pt>
                <c:pt idx="10">
                  <c:v>United Kingdom</c:v>
                </c:pt>
                <c:pt idx="11">
                  <c:v>South Africa</c:v>
                </c:pt>
                <c:pt idx="12">
                  <c:v>Hungary</c:v>
                </c:pt>
                <c:pt idx="13">
                  <c:v>Israel</c:v>
                </c:pt>
                <c:pt idx="14">
                  <c:v>Lithuania</c:v>
                </c:pt>
                <c:pt idx="15">
                  <c:v>Czech Republic</c:v>
                </c:pt>
                <c:pt idx="16">
                  <c:v>Costa Rica</c:v>
                </c:pt>
                <c:pt idx="17">
                  <c:v>Ireland</c:v>
                </c:pt>
                <c:pt idx="18">
                  <c:v>Bulgaria</c:v>
                </c:pt>
                <c:pt idx="19">
                  <c:v>Greece</c:v>
                </c:pt>
                <c:pt idx="20">
                  <c:v>Croatia</c:v>
                </c:pt>
                <c:pt idx="21">
                  <c:v>Spain</c:v>
                </c:pt>
                <c:pt idx="22">
                  <c:v>Latvia</c:v>
                </c:pt>
                <c:pt idx="23">
                  <c:v>OECD average</c:v>
                </c:pt>
                <c:pt idx="24">
                  <c:v>Norway</c:v>
                </c:pt>
                <c:pt idx="25">
                  <c:v>Poland</c:v>
                </c:pt>
                <c:pt idx="26">
                  <c:v>EU28 average</c:v>
                </c:pt>
                <c:pt idx="27">
                  <c:v>Russian Federation</c:v>
                </c:pt>
                <c:pt idx="28">
                  <c:v>Luxembourg</c:v>
                </c:pt>
                <c:pt idx="29">
                  <c:v>Romania</c:v>
                </c:pt>
                <c:pt idx="30">
                  <c:v>Germany</c:v>
                </c:pt>
                <c:pt idx="31">
                  <c:v>Finland</c:v>
                </c:pt>
                <c:pt idx="32">
                  <c:v>Colombia</c:v>
                </c:pt>
                <c:pt idx="33">
                  <c:v>Belgium</c:v>
                </c:pt>
                <c:pt idx="34">
                  <c:v>Brazil</c:v>
                </c:pt>
                <c:pt idx="35">
                  <c:v>Iceland</c:v>
                </c:pt>
                <c:pt idx="36">
                  <c:v>Cyprus</c:v>
                </c:pt>
                <c:pt idx="37">
                  <c:v>France</c:v>
                </c:pt>
                <c:pt idx="38">
                  <c:v>G20 average</c:v>
                </c:pt>
                <c:pt idx="39">
                  <c:v>Estonia</c:v>
                </c:pt>
                <c:pt idx="40">
                  <c:v>Portugal</c:v>
                </c:pt>
                <c:pt idx="41">
                  <c:v>Sweden</c:v>
                </c:pt>
                <c:pt idx="42">
                  <c:v>Slovakia</c:v>
                </c:pt>
                <c:pt idx="43">
                  <c:v>Netherlands</c:v>
                </c:pt>
                <c:pt idx="44">
                  <c:v>Slovenia</c:v>
                </c:pt>
                <c:pt idx="45">
                  <c:v>Austria</c:v>
                </c:pt>
                <c:pt idx="46">
                  <c:v>Italy</c:v>
                </c:pt>
                <c:pt idx="47">
                  <c:v>Peru</c:v>
                </c:pt>
                <c:pt idx="48">
                  <c:v>Denmark</c:v>
                </c:pt>
                <c:pt idx="49">
                  <c:v>Switzerland</c:v>
                </c:pt>
                <c:pt idx="50">
                  <c:v>Indonesia</c:v>
                </c:pt>
                <c:pt idx="51">
                  <c:v>China</c:v>
                </c:pt>
                <c:pt idx="52">
                  <c:v>South Korea</c:v>
                </c:pt>
                <c:pt idx="53">
                  <c:v>Japan</c:v>
                </c:pt>
                <c:pt idx="54">
                  <c:v>India</c:v>
                </c:pt>
              </c:strCache>
            </c:strRef>
          </c:cat>
          <c:val>
            <c:numRef>
              <c:f>'g2-3'!$C$42:$C$96</c:f>
              <c:numCache>
                <c:formatCode>0.00%</c:formatCode>
                <c:ptCount val="55"/>
                <c:pt idx="0">
                  <c:v>0.15198978400000002</c:v>
                </c:pt>
                <c:pt idx="1">
                  <c:v>0.1795747865</c:v>
                </c:pt>
                <c:pt idx="2">
                  <c:v>0.11515472850000001</c:v>
                </c:pt>
                <c:pt idx="3">
                  <c:v>0.12872207199999999</c:v>
                </c:pt>
                <c:pt idx="4">
                  <c:v>0.119181118</c:v>
                </c:pt>
                <c:pt idx="5">
                  <c:v>0.11648481199999999</c:v>
                </c:pt>
                <c:pt idx="6">
                  <c:v>9.7657767000000006E-2</c:v>
                </c:pt>
                <c:pt idx="7">
                  <c:v>0.1015982045</c:v>
                </c:pt>
                <c:pt idx="8">
                  <c:v>0.10013872400000001</c:v>
                </c:pt>
                <c:pt idx="9">
                  <c:v>9.5162816999999997E-2</c:v>
                </c:pt>
                <c:pt idx="10">
                  <c:v>0.1043752225</c:v>
                </c:pt>
                <c:pt idx="11">
                  <c:v>0.13303420299999999</c:v>
                </c:pt>
                <c:pt idx="12">
                  <c:v>8.1583863000000006E-2</c:v>
                </c:pt>
                <c:pt idx="13">
                  <c:v>8.0072352999999999E-2</c:v>
                </c:pt>
                <c:pt idx="14">
                  <c:v>8.7258382999999995E-2</c:v>
                </c:pt>
                <c:pt idx="15">
                  <c:v>7.8727556000000004E-2</c:v>
                </c:pt>
                <c:pt idx="16">
                  <c:v>9.0379392500000003E-2</c:v>
                </c:pt>
                <c:pt idx="17">
                  <c:v>8.6592626499999992E-2</c:v>
                </c:pt>
                <c:pt idx="18">
                  <c:v>7.1545325999999992E-2</c:v>
                </c:pt>
                <c:pt idx="19">
                  <c:v>7.9651543500000005E-2</c:v>
                </c:pt>
                <c:pt idx="20">
                  <c:v>7.6211260500000003E-2</c:v>
                </c:pt>
                <c:pt idx="21">
                  <c:v>6.62162845E-2</c:v>
                </c:pt>
                <c:pt idx="22">
                  <c:v>7.5240100500000004E-2</c:v>
                </c:pt>
                <c:pt idx="23">
                  <c:v>7.5413001277777766E-2</c:v>
                </c:pt>
                <c:pt idx="24">
                  <c:v>7.6940047499999997E-2</c:v>
                </c:pt>
                <c:pt idx="25">
                  <c:v>6.5414083999999997E-2</c:v>
                </c:pt>
                <c:pt idx="26">
                  <c:v>6.9298372303571429E-2</c:v>
                </c:pt>
                <c:pt idx="27">
                  <c:v>7.118149800000001E-2</c:v>
                </c:pt>
                <c:pt idx="28">
                  <c:v>7.2837083500000011E-2</c:v>
                </c:pt>
                <c:pt idx="29">
                  <c:v>6.4471313500000002E-2</c:v>
                </c:pt>
                <c:pt idx="30">
                  <c:v>6.7638298999999999E-2</c:v>
                </c:pt>
                <c:pt idx="31">
                  <c:v>6.9072646000000001E-2</c:v>
                </c:pt>
                <c:pt idx="32">
                  <c:v>6.2216604000000002E-2</c:v>
                </c:pt>
                <c:pt idx="33">
                  <c:v>5.9804739500000002E-2</c:v>
                </c:pt>
                <c:pt idx="34">
                  <c:v>7.2209057500000007E-2</c:v>
                </c:pt>
                <c:pt idx="35">
                  <c:v>6.9431931000000002E-2</c:v>
                </c:pt>
                <c:pt idx="36">
                  <c:v>6.5603229499999999E-2</c:v>
                </c:pt>
                <c:pt idx="37">
                  <c:v>6.4767444499999993E-2</c:v>
                </c:pt>
                <c:pt idx="38">
                  <c:v>7.8050455236842106E-2</c:v>
                </c:pt>
                <c:pt idx="39">
                  <c:v>6.2956833500000003E-2</c:v>
                </c:pt>
                <c:pt idx="40">
                  <c:v>5.3876152000000004E-2</c:v>
                </c:pt>
                <c:pt idx="41">
                  <c:v>6.1533977000000004E-2</c:v>
                </c:pt>
                <c:pt idx="42">
                  <c:v>4.9763059999999998E-2</c:v>
                </c:pt>
                <c:pt idx="43">
                  <c:v>5.5177561999999999E-2</c:v>
                </c:pt>
                <c:pt idx="44">
                  <c:v>5.0351869E-2</c:v>
                </c:pt>
                <c:pt idx="45">
                  <c:v>6.2557997000000004E-2</c:v>
                </c:pt>
                <c:pt idx="46">
                  <c:v>4.8899531000000003E-2</c:v>
                </c:pt>
                <c:pt idx="47">
                  <c:v>4.8618590500000003E-2</c:v>
                </c:pt>
                <c:pt idx="48">
                  <c:v>6.0568670500000005E-2</c:v>
                </c:pt>
                <c:pt idx="49">
                  <c:v>5.8695278000000004E-2</c:v>
                </c:pt>
                <c:pt idx="50">
                  <c:v>1.2409969E-2</c:v>
                </c:pt>
                <c:pt idx="51">
                  <c:v>8.1079485E-3</c:v>
                </c:pt>
                <c:pt idx="52">
                  <c:v>4.7144800000000001E-3</c:v>
                </c:pt>
                <c:pt idx="53">
                  <c:v>4.2698900000000001E-3</c:v>
                </c:pt>
                <c:pt idx="54">
                  <c:v>7.2289490000000001E-3</c:v>
                </c:pt>
              </c:numCache>
            </c:numRef>
          </c:val>
          <c:extLst>
            <c:ext xmlns:c16="http://schemas.microsoft.com/office/drawing/2014/chart" uri="{C3380CC4-5D6E-409C-BE32-E72D297353CC}">
              <c16:uniqueId val="{00000005-B386-421A-AD80-98650F358FB5}"/>
            </c:ext>
          </c:extLst>
        </c:ser>
        <c:dLbls>
          <c:showLegendKey val="0"/>
          <c:showVal val="0"/>
          <c:showCatName val="0"/>
          <c:showSerName val="0"/>
          <c:showPercent val="0"/>
          <c:showBubbleSize val="0"/>
        </c:dLbls>
        <c:gapWidth val="150"/>
        <c:overlap val="100"/>
        <c:axId val="423157760"/>
        <c:axId val="423159296"/>
      </c:barChart>
      <c:catAx>
        <c:axId val="423157760"/>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a:solidFill>
                  <a:srgbClr val="000000"/>
                </a:solidFill>
                <a:latin typeface="Arial Narrow"/>
                <a:ea typeface="Arial Narrow"/>
                <a:cs typeface="Arial Narrow"/>
              </a:defRPr>
            </a:pPr>
            <a:endParaRPr lang="en-US"/>
          </a:p>
        </c:txPr>
        <c:crossAx val="423159296"/>
        <c:crosses val="autoZero"/>
        <c:auto val="1"/>
        <c:lblAlgn val="ctr"/>
        <c:lblOffset val="0"/>
        <c:tickLblSkip val="1"/>
        <c:noMultiLvlLbl val="0"/>
      </c:catAx>
      <c:valAx>
        <c:axId val="423159296"/>
        <c:scaling>
          <c:orientation val="minMax"/>
        </c:scaling>
        <c:delete val="0"/>
        <c:axPos val="l"/>
        <c:majorGridlines>
          <c:spPr>
            <a:ln w="9525" cmpd="sng">
              <a:solidFill>
                <a:srgbClr val="FFFFFF"/>
              </a:solidFill>
              <a:prstDash val="solid"/>
            </a:ln>
          </c:spPr>
        </c:majorGridlines>
        <c:numFmt formatCode="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423157760"/>
        <c:crosses val="autoZero"/>
        <c:crossBetween val="between"/>
      </c:valAx>
      <c:spPr>
        <a:solidFill>
          <a:srgbClr val="F4FFFF"/>
        </a:solidFill>
        <a:ln w="9525">
          <a:solidFill>
            <a:srgbClr val="000000"/>
          </a:solidFill>
        </a:ln>
      </c:spPr>
    </c:plotArea>
    <c:legend>
      <c:legendPos val="t"/>
      <c:layout>
        <c:manualLayout>
          <c:xMode val="edge"/>
          <c:yMode val="edge"/>
          <c:x val="6.729126146241389E-2"/>
          <c:y val="1.9920803043647736E-2"/>
          <c:w val="0.91326530348769297"/>
          <c:h val="7.4703011413679007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a:lstStyle/>
        <a:p>
          <a:pPr>
            <a:defRPr sz="750" b="0" i="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orientation="portrait"/>
  </c:printSettings>
  <c:userShapes r:id="rId2"/>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7</xdr:row>
      <xdr:rowOff>0</xdr:rowOff>
    </xdr:from>
    <xdr:to>
      <xdr:col>9</xdr:col>
      <xdr:colOff>282466</xdr:colOff>
      <xdr:row>23</xdr:row>
      <xdr:rowOff>39414</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0.29879</cdr:x>
      <cdr:y>0.0446</cdr:y>
    </cdr:from>
    <cdr:to>
      <cdr:x>0.31152</cdr:x>
      <cdr:y>0.0736</cdr:y>
    </cdr:to>
    <cdr:sp macro="" textlink="">
      <cdr:nvSpPr>
        <cdr:cNvPr id="14" name="xlamShapesMarker"/>
        <cdr:cNvSpPr/>
      </cdr:nvSpPr>
      <cdr:spPr>
        <a:xfrm xmlns:a="http://schemas.openxmlformats.org/drawingml/2006/main">
          <a:off x="1831258" y="123646"/>
          <a:ext cx="78016" cy="80387"/>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6350" cap="flat" cmpd="sng" algn="ctr">
              <a:solidFill>
                <a:srgbClr val="EAEAEA"/>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0.27712</cdr:x>
      <cdr:y>0.04256</cdr:y>
    </cdr:from>
    <cdr:to>
      <cdr:x>0.3019</cdr:x>
      <cdr:y>0.07079</cdr:y>
    </cdr:to>
    <cdr:sp macro="" textlink="">
      <cdr:nvSpPr>
        <cdr:cNvPr id="15" name="xlamShapesMarker"/>
        <cdr:cNvSpPr/>
      </cdr:nvSpPr>
      <cdr:spPr>
        <a:xfrm xmlns:a="http://schemas.openxmlformats.org/drawingml/2006/main">
          <a:off x="1698404" y="117968"/>
          <a:ext cx="151921" cy="78268"/>
        </a:xfrm>
        <a:prstGeom xmlns:a="http://schemas.openxmlformats.org/drawingml/2006/main" prst="rect">
          <a:avLst/>
        </a:prstGeom>
        <a:solidFill xmlns:a="http://schemas.openxmlformats.org/drawingml/2006/main">
          <a:srgbClr val="4F81BD"/>
        </a:solidFill>
        <a:ln xmlns:a="http://schemas.openxmlformats.org/drawingml/2006/main" w="6350" cap="flat" cmpd="sng" algn="ctr">
          <a:solidFill>
            <a:srgbClr val="000000"/>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0.63269</cdr:x>
      <cdr:y>0.0446</cdr:y>
    </cdr:from>
    <cdr:to>
      <cdr:x>0.64542</cdr:x>
      <cdr:y>0.0736</cdr:y>
    </cdr:to>
    <cdr:sp macro="" textlink="">
      <cdr:nvSpPr>
        <cdr:cNvPr id="16" name="xlamShapesMarker"/>
        <cdr:cNvSpPr/>
      </cdr:nvSpPr>
      <cdr:spPr>
        <a:xfrm xmlns:a="http://schemas.openxmlformats.org/drawingml/2006/main">
          <a:off x="3675506" y="113744"/>
          <a:ext cx="73949" cy="73949"/>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6350" cap="flat" cmpd="sng" algn="ctr">
              <a:solidFill>
                <a:srgbClr val="EAEAEA"/>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0.61102</cdr:x>
      <cdr:y>0.04256</cdr:y>
    </cdr:from>
    <cdr:to>
      <cdr:x>0.6358</cdr:x>
      <cdr:y>0.07079</cdr:y>
    </cdr:to>
    <cdr:sp macro="" textlink="">
      <cdr:nvSpPr>
        <cdr:cNvPr id="17" name="xlamShapesMarker"/>
        <cdr:cNvSpPr/>
      </cdr:nvSpPr>
      <cdr:spPr>
        <a:xfrm xmlns:a="http://schemas.openxmlformats.org/drawingml/2006/main">
          <a:off x="3549579" y="108520"/>
          <a:ext cx="144000" cy="72000"/>
        </a:xfrm>
        <a:prstGeom xmlns:a="http://schemas.openxmlformats.org/drawingml/2006/main" prst="rect">
          <a:avLst/>
        </a:prstGeom>
        <a:solidFill xmlns:a="http://schemas.openxmlformats.org/drawingml/2006/main">
          <a:srgbClr val="CCCCCC"/>
        </a:solidFill>
        <a:ln xmlns:a="http://schemas.openxmlformats.org/drawingml/2006/main" w="6350" cap="flat" cmpd="sng" algn="ctr">
          <a:solidFill>
            <a:srgbClr val="000000"/>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8" Type="http://schemas.openxmlformats.org/officeDocument/2006/relationships/customProperty" Target="../customProperty5.bin"/><Relationship Id="rId13" Type="http://schemas.openxmlformats.org/officeDocument/2006/relationships/customProperty" Target="../customProperty10.bin"/><Relationship Id="rId18" Type="http://schemas.openxmlformats.org/officeDocument/2006/relationships/drawing" Target="../drawings/drawing1.xml"/><Relationship Id="rId3" Type="http://schemas.openxmlformats.org/officeDocument/2006/relationships/printerSettings" Target="../printerSettings/printerSettings1.bin"/><Relationship Id="rId7" Type="http://schemas.openxmlformats.org/officeDocument/2006/relationships/customProperty" Target="../customProperty4.bin"/><Relationship Id="rId12" Type="http://schemas.openxmlformats.org/officeDocument/2006/relationships/customProperty" Target="../customProperty9.bin"/><Relationship Id="rId17" Type="http://schemas.openxmlformats.org/officeDocument/2006/relationships/customProperty" Target="../customProperty14.bin"/><Relationship Id="rId2" Type="http://schemas.openxmlformats.org/officeDocument/2006/relationships/hyperlink" Target="http://oe.cd/disclaimer" TargetMode="External"/><Relationship Id="rId16" Type="http://schemas.openxmlformats.org/officeDocument/2006/relationships/customProperty" Target="../customProperty13.bin"/><Relationship Id="rId1" Type="http://schemas.openxmlformats.org/officeDocument/2006/relationships/hyperlink" Target="https://doi.org/10.1787/67450d67-en" TargetMode="External"/><Relationship Id="rId6" Type="http://schemas.openxmlformats.org/officeDocument/2006/relationships/customProperty" Target="../customProperty3.bin"/><Relationship Id="rId11" Type="http://schemas.openxmlformats.org/officeDocument/2006/relationships/customProperty" Target="../customProperty8.bin"/><Relationship Id="rId5" Type="http://schemas.openxmlformats.org/officeDocument/2006/relationships/customProperty" Target="../customProperty2.bin"/><Relationship Id="rId15" Type="http://schemas.openxmlformats.org/officeDocument/2006/relationships/customProperty" Target="../customProperty12.bin"/><Relationship Id="rId10" Type="http://schemas.openxmlformats.org/officeDocument/2006/relationships/customProperty" Target="../customProperty7.bin"/><Relationship Id="rId4" Type="http://schemas.openxmlformats.org/officeDocument/2006/relationships/customProperty" Target="../customProperty1.bin"/><Relationship Id="rId9" Type="http://schemas.openxmlformats.org/officeDocument/2006/relationships/customProperty" Target="../customProperty6.bin"/><Relationship Id="rId14" Type="http://schemas.openxmlformats.org/officeDocument/2006/relationships/customProperty" Target="../customProperty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6"/>
  <sheetViews>
    <sheetView showGridLines="0" tabSelected="1" zoomScaleNormal="100" workbookViewId="0"/>
  </sheetViews>
  <sheetFormatPr defaultRowHeight="13.2" x14ac:dyDescent="0.25"/>
  <sheetData>
    <row r="1" spans="1:10" s="33" customFormat="1" x14ac:dyDescent="0.25">
      <c r="A1" s="34" t="s">
        <v>65</v>
      </c>
    </row>
    <row r="2" spans="1:10" s="33" customFormat="1" x14ac:dyDescent="0.25">
      <c r="A2" s="33" t="s">
        <v>66</v>
      </c>
      <c r="B2" s="33" t="s">
        <v>64</v>
      </c>
    </row>
    <row r="3" spans="1:10" s="33" customFormat="1" x14ac:dyDescent="0.25">
      <c r="A3" s="33" t="s">
        <v>67</v>
      </c>
    </row>
    <row r="4" spans="1:10" s="33" customFormat="1" x14ac:dyDescent="0.25">
      <c r="A4" s="34" t="s">
        <v>68</v>
      </c>
    </row>
    <row r="5" spans="1:10" s="33" customFormat="1" x14ac:dyDescent="0.25"/>
    <row r="6" spans="1:10" x14ac:dyDescent="0.25">
      <c r="A6" s="2"/>
      <c r="B6" s="1"/>
      <c r="C6" s="1"/>
      <c r="D6" s="1"/>
      <c r="E6" s="1"/>
      <c r="F6" s="2"/>
      <c r="G6" s="2"/>
      <c r="H6" s="4"/>
      <c r="I6" s="25"/>
    </row>
    <row r="7" spans="1:10" x14ac:dyDescent="0.25">
      <c r="A7" s="3" t="s">
        <v>64</v>
      </c>
      <c r="B7" s="1"/>
      <c r="C7" s="1"/>
      <c r="D7" s="1"/>
      <c r="E7" s="1"/>
      <c r="F7" s="2"/>
      <c r="G7" s="2"/>
      <c r="H7" s="4"/>
      <c r="I7" s="25"/>
    </row>
    <row r="8" spans="1:10" ht="13.8" x14ac:dyDescent="0.3">
      <c r="A8" s="26"/>
      <c r="B8" s="26"/>
      <c r="C8" s="26"/>
      <c r="D8" s="26"/>
      <c r="E8" s="26"/>
      <c r="F8" s="26"/>
      <c r="G8" s="26"/>
      <c r="H8" s="27"/>
      <c r="I8" s="28"/>
      <c r="J8" s="29"/>
    </row>
    <row r="9" spans="1:10" ht="13.8" x14ac:dyDescent="0.3">
      <c r="A9" s="26"/>
      <c r="B9" s="26"/>
      <c r="C9" s="26"/>
      <c r="D9" s="26"/>
      <c r="E9" s="26"/>
      <c r="F9" s="26"/>
      <c r="G9" s="26"/>
      <c r="H9" s="27"/>
      <c r="I9" s="28"/>
      <c r="J9" s="29"/>
    </row>
    <row r="10" spans="1:10" ht="13.8" x14ac:dyDescent="0.3">
      <c r="A10" s="26"/>
      <c r="B10" s="26"/>
      <c r="C10" s="26"/>
      <c r="D10" s="26"/>
      <c r="E10" s="26"/>
      <c r="F10" s="26"/>
      <c r="G10" s="26"/>
      <c r="H10" s="27"/>
      <c r="I10" s="28"/>
      <c r="J10" s="29"/>
    </row>
    <row r="11" spans="1:10" ht="13.8" x14ac:dyDescent="0.3">
      <c r="A11" s="26"/>
      <c r="B11" s="26"/>
      <c r="C11" s="26"/>
      <c r="D11" s="26"/>
      <c r="E11" s="26"/>
      <c r="F11" s="26"/>
      <c r="G11" s="26"/>
      <c r="H11" s="27"/>
      <c r="I11" s="28"/>
      <c r="J11" s="29"/>
    </row>
    <row r="12" spans="1:10" ht="13.8" x14ac:dyDescent="0.3">
      <c r="A12" s="26"/>
      <c r="B12" s="26"/>
      <c r="C12" s="26"/>
      <c r="D12" s="26"/>
      <c r="E12" s="26"/>
      <c r="F12" s="26"/>
      <c r="G12" s="26"/>
      <c r="H12" s="27"/>
      <c r="I12" s="28"/>
      <c r="J12" s="29"/>
    </row>
    <row r="13" spans="1:10" ht="13.8" x14ac:dyDescent="0.3">
      <c r="A13" s="26"/>
      <c r="B13" s="26"/>
      <c r="C13" s="26"/>
      <c r="D13" s="26"/>
      <c r="E13" s="26"/>
      <c r="F13" s="26"/>
      <c r="G13" s="26"/>
      <c r="H13" s="27"/>
      <c r="I13" s="28"/>
      <c r="J13" s="29"/>
    </row>
    <row r="14" spans="1:10" ht="13.8" x14ac:dyDescent="0.3">
      <c r="A14" s="26"/>
      <c r="B14" s="26"/>
      <c r="C14" s="26"/>
      <c r="D14" s="26"/>
      <c r="E14" s="26"/>
      <c r="F14" s="26"/>
      <c r="G14" s="26"/>
      <c r="H14" s="27"/>
      <c r="I14" s="28"/>
      <c r="J14" s="29"/>
    </row>
    <row r="15" spans="1:10" ht="13.8" x14ac:dyDescent="0.3">
      <c r="A15" s="26"/>
      <c r="B15" s="26"/>
      <c r="C15" s="26"/>
      <c r="D15" s="26"/>
      <c r="E15" s="26"/>
      <c r="F15" s="26"/>
      <c r="G15" s="26"/>
      <c r="H15" s="27"/>
      <c r="I15" s="28"/>
      <c r="J15" s="29"/>
    </row>
    <row r="16" spans="1:10" ht="13.8" x14ac:dyDescent="0.3">
      <c r="A16" s="26"/>
      <c r="B16" s="26"/>
      <c r="C16" s="26"/>
      <c r="D16" s="26"/>
      <c r="E16" s="26"/>
      <c r="F16" s="26"/>
      <c r="G16" s="26"/>
      <c r="H16" s="27"/>
      <c r="I16" s="28"/>
      <c r="J16" s="29"/>
    </row>
    <row r="17" spans="1:18" ht="13.8" x14ac:dyDescent="0.3">
      <c r="A17" s="26"/>
      <c r="B17" s="26"/>
      <c r="C17" s="26"/>
      <c r="D17" s="26"/>
      <c r="E17" s="26"/>
      <c r="F17" s="26"/>
      <c r="G17" s="26"/>
      <c r="H17" s="27"/>
      <c r="I17" s="28"/>
      <c r="J17" s="29"/>
    </row>
    <row r="18" spans="1:18" ht="13.8" x14ac:dyDescent="0.3">
      <c r="A18" s="26"/>
      <c r="B18" s="26"/>
      <c r="C18" s="26"/>
      <c r="D18" s="26"/>
      <c r="E18" s="26"/>
      <c r="F18" s="26"/>
      <c r="G18" s="26"/>
      <c r="H18" s="27"/>
      <c r="I18" s="28"/>
      <c r="J18" s="29"/>
    </row>
    <row r="19" spans="1:18" ht="13.8" x14ac:dyDescent="0.3">
      <c r="A19" s="29"/>
      <c r="B19" s="29"/>
      <c r="C19" s="29"/>
      <c r="D19" s="29"/>
      <c r="E19" s="29"/>
      <c r="F19" s="29"/>
      <c r="G19" s="29"/>
      <c r="H19" s="28"/>
      <c r="I19" s="28"/>
      <c r="J19" s="29"/>
    </row>
    <row r="20" spans="1:18" ht="13.8" x14ac:dyDescent="0.3">
      <c r="A20" s="29"/>
      <c r="B20" s="29"/>
      <c r="C20" s="29"/>
      <c r="D20" s="29"/>
      <c r="E20" s="29"/>
      <c r="F20" s="29"/>
      <c r="G20" s="29"/>
      <c r="H20" s="28"/>
      <c r="I20" s="28"/>
      <c r="J20" s="29"/>
    </row>
    <row r="21" spans="1:18" ht="13.8" x14ac:dyDescent="0.3">
      <c r="A21" s="29"/>
      <c r="B21" s="29"/>
      <c r="C21" s="29"/>
      <c r="D21" s="29"/>
      <c r="E21" s="29"/>
      <c r="F21" s="29"/>
      <c r="G21" s="29"/>
      <c r="H21" s="28"/>
      <c r="I21" s="28"/>
      <c r="J21" s="29"/>
    </row>
    <row r="22" spans="1:18" ht="13.8" x14ac:dyDescent="0.3">
      <c r="A22" s="29"/>
      <c r="B22" s="29"/>
      <c r="C22" s="29"/>
      <c r="D22" s="29"/>
      <c r="E22" s="29"/>
      <c r="F22" s="29"/>
      <c r="G22" s="29"/>
      <c r="H22" s="28"/>
      <c r="I22" s="28"/>
      <c r="J22" s="29"/>
    </row>
    <row r="23" spans="1:18" ht="13.8" x14ac:dyDescent="0.3">
      <c r="A23" s="29"/>
      <c r="B23" s="29"/>
      <c r="C23" s="29"/>
      <c r="D23" s="29"/>
      <c r="E23" s="29"/>
      <c r="F23" s="29"/>
      <c r="G23" s="29"/>
      <c r="H23" s="29"/>
      <c r="I23" s="29"/>
      <c r="J23" s="29"/>
    </row>
    <row r="24" spans="1:18" ht="13.8" x14ac:dyDescent="0.3">
      <c r="A24" s="24"/>
      <c r="B24" s="24"/>
      <c r="C24" s="24"/>
      <c r="D24" s="24"/>
      <c r="E24" s="24"/>
      <c r="F24" s="24"/>
      <c r="G24" s="24"/>
      <c r="H24" s="24"/>
    </row>
    <row r="25" spans="1:18" x14ac:dyDescent="0.25">
      <c r="A25" s="2" t="s">
        <v>63</v>
      </c>
      <c r="B25" s="1"/>
      <c r="C25" s="1"/>
      <c r="D25" s="1"/>
      <c r="E25" s="1"/>
      <c r="F25" s="2"/>
      <c r="G25" s="2"/>
      <c r="H25" s="2"/>
      <c r="I25" s="2"/>
      <c r="J25" s="2"/>
      <c r="K25" s="2"/>
      <c r="L25" s="2"/>
      <c r="M25" s="2"/>
      <c r="N25" s="2"/>
      <c r="O25" s="2"/>
      <c r="P25" s="2"/>
      <c r="Q25" s="2"/>
      <c r="R25" s="2"/>
    </row>
    <row r="26" spans="1:18" x14ac:dyDescent="0.25">
      <c r="A26" s="23" t="s">
        <v>59</v>
      </c>
      <c r="B26" s="21"/>
      <c r="C26" s="21"/>
      <c r="D26" s="21"/>
      <c r="E26" s="21"/>
      <c r="F26" s="21"/>
      <c r="G26" s="21"/>
      <c r="H26" s="21"/>
      <c r="I26" s="22"/>
      <c r="J26" s="22"/>
      <c r="K26" s="2"/>
      <c r="L26" s="2"/>
      <c r="M26" s="2"/>
      <c r="N26" s="2"/>
      <c r="O26" s="2"/>
      <c r="P26" s="2"/>
      <c r="Q26" s="2"/>
      <c r="R26" s="2"/>
    </row>
    <row r="27" spans="1:18" x14ac:dyDescent="0.25">
      <c r="A27" s="20"/>
      <c r="B27" s="20"/>
      <c r="C27" s="20"/>
      <c r="D27" s="20"/>
      <c r="E27" s="20"/>
      <c r="F27" s="20"/>
      <c r="G27" s="20"/>
      <c r="H27" s="20"/>
      <c r="I27" s="2"/>
      <c r="J27" s="2"/>
      <c r="K27" s="2"/>
      <c r="L27" s="2"/>
      <c r="M27" s="2"/>
      <c r="N27" s="2"/>
      <c r="O27" s="2"/>
      <c r="P27" s="2"/>
      <c r="Q27" s="2"/>
      <c r="R27" s="2"/>
    </row>
    <row r="28" spans="1:18" x14ac:dyDescent="0.25">
      <c r="A28" s="20"/>
      <c r="B28" s="20"/>
      <c r="C28" s="20"/>
      <c r="D28" s="20"/>
      <c r="E28" s="20"/>
      <c r="F28" s="20"/>
      <c r="G28" s="20"/>
      <c r="H28" s="20"/>
      <c r="I28" s="2"/>
      <c r="J28" s="2"/>
      <c r="K28" s="2"/>
      <c r="L28" s="2"/>
      <c r="M28" s="2"/>
      <c r="N28" s="2"/>
      <c r="O28" s="2"/>
      <c r="P28" s="2"/>
      <c r="Q28" s="2"/>
      <c r="R28" s="2"/>
    </row>
    <row r="29" spans="1:18" x14ac:dyDescent="0.25">
      <c r="A29" s="30" t="s">
        <v>55</v>
      </c>
      <c r="B29" s="30"/>
      <c r="C29" s="30"/>
      <c r="D29" s="30"/>
      <c r="E29" s="30"/>
      <c r="F29" s="30"/>
      <c r="G29" s="30"/>
      <c r="H29" s="30"/>
      <c r="I29" s="30"/>
      <c r="J29" s="30"/>
      <c r="K29" s="30"/>
      <c r="L29" s="30"/>
      <c r="M29" s="30"/>
      <c r="N29" s="30"/>
      <c r="O29" s="30"/>
      <c r="P29" s="30"/>
      <c r="Q29" s="30"/>
      <c r="R29" s="30"/>
    </row>
    <row r="30" spans="1:18" x14ac:dyDescent="0.25">
      <c r="A30" s="30"/>
      <c r="B30" s="30"/>
      <c r="C30" s="30"/>
      <c r="D30" s="30"/>
      <c r="E30" s="30"/>
      <c r="F30" s="30"/>
      <c r="G30" s="30"/>
      <c r="H30" s="30"/>
      <c r="I30" s="30"/>
      <c r="J30" s="30"/>
      <c r="K30" s="30"/>
      <c r="L30" s="30"/>
      <c r="M30" s="30"/>
      <c r="N30" s="30"/>
      <c r="O30" s="30"/>
      <c r="P30" s="30"/>
      <c r="Q30" s="30"/>
      <c r="R30" s="30"/>
    </row>
    <row r="31" spans="1:18" x14ac:dyDescent="0.25">
      <c r="A31" s="30"/>
      <c r="B31" s="30"/>
      <c r="C31" s="30"/>
      <c r="D31" s="30"/>
      <c r="E31" s="30"/>
      <c r="F31" s="30"/>
      <c r="G31" s="30"/>
      <c r="H31" s="30"/>
      <c r="I31" s="30"/>
      <c r="J31" s="30"/>
      <c r="K31" s="30"/>
      <c r="L31" s="30"/>
      <c r="M31" s="30"/>
      <c r="N31" s="30"/>
      <c r="O31" s="30"/>
      <c r="P31" s="30"/>
      <c r="Q31" s="30"/>
      <c r="R31" s="30"/>
    </row>
    <row r="32" spans="1:18" x14ac:dyDescent="0.25">
      <c r="A32" s="30"/>
      <c r="B32" s="30"/>
      <c r="C32" s="30"/>
      <c r="D32" s="30"/>
      <c r="E32" s="30"/>
      <c r="F32" s="30"/>
      <c r="G32" s="30"/>
      <c r="H32" s="30"/>
      <c r="I32" s="30"/>
      <c r="J32" s="30"/>
      <c r="K32" s="30"/>
      <c r="L32" s="30"/>
      <c r="M32" s="30"/>
      <c r="N32" s="30"/>
      <c r="O32" s="30"/>
      <c r="P32" s="30"/>
      <c r="Q32" s="30"/>
      <c r="R32" s="30"/>
    </row>
    <row r="33" spans="1:18" x14ac:dyDescent="0.25">
      <c r="A33" s="31" t="s">
        <v>56</v>
      </c>
      <c r="B33" s="32"/>
      <c r="C33" s="32"/>
      <c r="D33" s="32"/>
      <c r="E33" s="32"/>
      <c r="F33" s="32"/>
      <c r="G33" s="32"/>
      <c r="H33" s="32"/>
      <c r="I33" s="32"/>
      <c r="J33" s="32"/>
      <c r="K33" s="32"/>
      <c r="L33" s="32"/>
      <c r="M33" s="32"/>
      <c r="N33" s="32"/>
      <c r="O33" s="32"/>
      <c r="P33" s="32"/>
      <c r="Q33" s="32"/>
      <c r="R33" s="32"/>
    </row>
    <row r="34" spans="1:18" x14ac:dyDescent="0.25">
      <c r="A34" s="32"/>
      <c r="B34" s="32"/>
      <c r="C34" s="32"/>
      <c r="D34" s="32"/>
      <c r="E34" s="32"/>
      <c r="F34" s="32"/>
      <c r="G34" s="32"/>
      <c r="H34" s="32"/>
      <c r="I34" s="32"/>
      <c r="J34" s="32"/>
      <c r="K34" s="32"/>
      <c r="L34" s="32"/>
      <c r="M34" s="32"/>
      <c r="N34" s="32"/>
      <c r="O34" s="32"/>
      <c r="P34" s="32"/>
      <c r="Q34" s="32"/>
      <c r="R34" s="32"/>
    </row>
    <row r="35" spans="1:18" x14ac:dyDescent="0.25">
      <c r="A35" s="32"/>
      <c r="B35" s="32"/>
      <c r="C35" s="32"/>
      <c r="D35" s="32"/>
      <c r="E35" s="32"/>
      <c r="F35" s="32"/>
      <c r="G35" s="32"/>
      <c r="H35" s="32"/>
      <c r="I35" s="32"/>
      <c r="J35" s="32"/>
      <c r="K35" s="32"/>
      <c r="L35" s="32"/>
      <c r="M35" s="32"/>
      <c r="N35" s="32"/>
      <c r="O35" s="32"/>
      <c r="P35" s="32"/>
      <c r="Q35" s="32"/>
      <c r="R35" s="32"/>
    </row>
    <row r="36" spans="1:18" x14ac:dyDescent="0.25">
      <c r="A36" s="32"/>
      <c r="B36" s="32"/>
      <c r="C36" s="32"/>
      <c r="D36" s="32"/>
      <c r="E36" s="32"/>
      <c r="F36" s="32"/>
      <c r="G36" s="32"/>
      <c r="H36" s="32"/>
      <c r="I36" s="32"/>
      <c r="J36" s="32"/>
      <c r="K36" s="32"/>
      <c r="L36" s="32"/>
      <c r="M36" s="32"/>
      <c r="N36" s="32"/>
      <c r="O36" s="32"/>
      <c r="P36" s="32"/>
      <c r="Q36" s="32"/>
      <c r="R36" s="32"/>
    </row>
    <row r="37" spans="1:18" x14ac:dyDescent="0.25">
      <c r="A37" s="32"/>
      <c r="B37" s="32"/>
      <c r="C37" s="32"/>
      <c r="D37" s="32"/>
      <c r="E37" s="32"/>
      <c r="F37" s="32"/>
      <c r="G37" s="32"/>
      <c r="H37" s="32"/>
      <c r="I37" s="32"/>
      <c r="J37" s="32"/>
      <c r="K37" s="32"/>
      <c r="L37" s="32"/>
      <c r="M37" s="32"/>
      <c r="N37" s="32"/>
      <c r="O37" s="32"/>
      <c r="P37" s="32"/>
      <c r="Q37" s="32"/>
      <c r="R37" s="32"/>
    </row>
    <row r="38" spans="1:18" x14ac:dyDescent="0.25">
      <c r="A38" s="32"/>
      <c r="B38" s="32"/>
      <c r="C38" s="32"/>
      <c r="D38" s="32"/>
      <c r="E38" s="32"/>
      <c r="F38" s="32"/>
      <c r="G38" s="32"/>
      <c r="H38" s="32"/>
      <c r="I38" s="32"/>
      <c r="J38" s="32"/>
      <c r="K38" s="32"/>
      <c r="L38" s="32"/>
      <c r="M38" s="32"/>
      <c r="N38" s="32"/>
      <c r="O38" s="32"/>
      <c r="P38" s="32"/>
      <c r="Q38" s="32"/>
      <c r="R38" s="32"/>
    </row>
    <row r="39" spans="1:18" x14ac:dyDescent="0.25">
      <c r="A39" s="32"/>
      <c r="B39" s="32"/>
      <c r="C39" s="32"/>
      <c r="D39" s="32"/>
      <c r="E39" s="32"/>
      <c r="F39" s="32"/>
      <c r="G39" s="32"/>
      <c r="H39" s="32"/>
      <c r="I39" s="32"/>
      <c r="J39" s="32"/>
      <c r="K39" s="32"/>
      <c r="L39" s="32"/>
      <c r="M39" s="32"/>
      <c r="N39" s="32"/>
      <c r="O39" s="32"/>
      <c r="P39" s="32"/>
      <c r="Q39" s="32"/>
      <c r="R39" s="32"/>
    </row>
    <row r="41" spans="1:18" ht="52.8" x14ac:dyDescent="0.25">
      <c r="A41" s="5" t="s">
        <v>0</v>
      </c>
      <c r="B41" s="5" t="s">
        <v>57</v>
      </c>
      <c r="C41" s="5" t="s">
        <v>58</v>
      </c>
      <c r="D41" s="5" t="s">
        <v>1</v>
      </c>
      <c r="E41" s="6" t="s">
        <v>2</v>
      </c>
    </row>
    <row r="42" spans="1:18" x14ac:dyDescent="0.25">
      <c r="A42" s="7" t="s">
        <v>3</v>
      </c>
      <c r="B42" s="8">
        <v>0.22536004199999998</v>
      </c>
      <c r="C42" s="8">
        <v>0.15198978400000002</v>
      </c>
      <c r="D42" s="9">
        <f t="shared" ref="D42:D64" si="0">B42+C42</f>
        <v>0.377349826</v>
      </c>
      <c r="E42" s="10">
        <f t="shared" ref="E42:E64" si="1">C42/(B42+C42)</f>
        <v>0.40278217592181959</v>
      </c>
    </row>
    <row r="43" spans="1:18" x14ac:dyDescent="0.25">
      <c r="A43" s="11" t="s">
        <v>4</v>
      </c>
      <c r="B43" s="8">
        <v>0.1936104495</v>
      </c>
      <c r="C43" s="8">
        <v>0.1795747865</v>
      </c>
      <c r="D43" s="9">
        <f t="shared" si="0"/>
        <v>0.37318523599999998</v>
      </c>
      <c r="E43" s="12">
        <f t="shared" si="1"/>
        <v>0.48119477722318044</v>
      </c>
    </row>
    <row r="44" spans="1:18" x14ac:dyDescent="0.25">
      <c r="A44" s="7" t="s">
        <v>5</v>
      </c>
      <c r="B44" s="8">
        <v>0.21484476550000001</v>
      </c>
      <c r="C44" s="8">
        <v>0.11515472850000001</v>
      </c>
      <c r="D44" s="9">
        <f t="shared" si="0"/>
        <v>0.329999494</v>
      </c>
      <c r="E44" s="10">
        <f t="shared" si="1"/>
        <v>0.34895425779046801</v>
      </c>
    </row>
    <row r="45" spans="1:18" x14ac:dyDescent="0.25">
      <c r="A45" s="7" t="s">
        <v>6</v>
      </c>
      <c r="B45" s="8">
        <v>0.18951596800000001</v>
      </c>
      <c r="C45" s="8">
        <v>0.12872207199999999</v>
      </c>
      <c r="D45" s="9">
        <f t="shared" si="0"/>
        <v>0.31823804</v>
      </c>
      <c r="E45" s="10">
        <f t="shared" si="1"/>
        <v>0.40448361232994018</v>
      </c>
    </row>
    <row r="46" spans="1:18" x14ac:dyDescent="0.25">
      <c r="A46" s="7" t="s">
        <v>7</v>
      </c>
      <c r="B46" s="8">
        <v>0.18539681099999999</v>
      </c>
      <c r="C46" s="8">
        <v>0.119181118</v>
      </c>
      <c r="D46" s="9">
        <f t="shared" si="0"/>
        <v>0.30457792900000003</v>
      </c>
      <c r="E46" s="10">
        <f t="shared" si="1"/>
        <v>0.39129925924474979</v>
      </c>
    </row>
    <row r="47" spans="1:18" x14ac:dyDescent="0.25">
      <c r="A47" s="7" t="s">
        <v>8</v>
      </c>
      <c r="B47" s="8">
        <v>0.18392274250000001</v>
      </c>
      <c r="C47" s="8">
        <v>0.11648481199999999</v>
      </c>
      <c r="D47" s="9">
        <f t="shared" si="0"/>
        <v>0.30040755450000001</v>
      </c>
      <c r="E47" s="10">
        <f t="shared" si="1"/>
        <v>0.38775593441342698</v>
      </c>
    </row>
    <row r="48" spans="1:18" x14ac:dyDescent="0.25">
      <c r="A48" s="7" t="s">
        <v>9</v>
      </c>
      <c r="B48" s="8">
        <v>0.201036725</v>
      </c>
      <c r="C48" s="8">
        <v>9.7657767000000006E-2</v>
      </c>
      <c r="D48" s="9">
        <f t="shared" si="0"/>
        <v>0.29869449199999998</v>
      </c>
      <c r="E48" s="10">
        <f t="shared" si="1"/>
        <v>0.32694867034910041</v>
      </c>
    </row>
    <row r="49" spans="1:5" x14ac:dyDescent="0.25">
      <c r="A49" s="7" t="s">
        <v>10</v>
      </c>
      <c r="B49" s="8">
        <v>0.19391043349999998</v>
      </c>
      <c r="C49" s="8">
        <v>0.1015982045</v>
      </c>
      <c r="D49" s="9">
        <f t="shared" si="0"/>
        <v>0.29550863799999999</v>
      </c>
      <c r="E49" s="10">
        <f t="shared" si="1"/>
        <v>0.3438079008032246</v>
      </c>
    </row>
    <row r="50" spans="1:5" x14ac:dyDescent="0.25">
      <c r="A50" s="7" t="s">
        <v>11</v>
      </c>
      <c r="B50" s="8">
        <v>0.19169339499999999</v>
      </c>
      <c r="C50" s="8">
        <v>0.10013872400000001</v>
      </c>
      <c r="D50" s="9">
        <f t="shared" si="0"/>
        <v>0.291832119</v>
      </c>
      <c r="E50" s="10">
        <f t="shared" si="1"/>
        <v>0.34313811770663943</v>
      </c>
    </row>
    <row r="51" spans="1:5" x14ac:dyDescent="0.25">
      <c r="A51" s="7" t="s">
        <v>12</v>
      </c>
      <c r="B51" s="8">
        <v>0.19413563649999999</v>
      </c>
      <c r="C51" s="8">
        <v>9.5162816999999997E-2</v>
      </c>
      <c r="D51" s="9">
        <f t="shared" si="0"/>
        <v>0.2892984535</v>
      </c>
      <c r="E51" s="10">
        <f t="shared" si="1"/>
        <v>0.3289434003144438</v>
      </c>
    </row>
    <row r="52" spans="1:5" x14ac:dyDescent="0.25">
      <c r="A52" s="7" t="s">
        <v>13</v>
      </c>
      <c r="B52" s="8">
        <v>0.18357146899999999</v>
      </c>
      <c r="C52" s="8">
        <v>0.1043752225</v>
      </c>
      <c r="D52" s="9">
        <f t="shared" si="0"/>
        <v>0.28794669149999996</v>
      </c>
      <c r="E52" s="10">
        <f t="shared" si="1"/>
        <v>0.36248106188085866</v>
      </c>
    </row>
    <row r="53" spans="1:5" x14ac:dyDescent="0.25">
      <c r="A53" s="7" t="s">
        <v>14</v>
      </c>
      <c r="B53" s="8">
        <v>0.1518539605</v>
      </c>
      <c r="C53" s="8">
        <v>0.13303420299999999</v>
      </c>
      <c r="D53" s="9">
        <f t="shared" si="0"/>
        <v>0.28488816350000001</v>
      </c>
      <c r="E53" s="10">
        <f t="shared" si="1"/>
        <v>0.46696992028592998</v>
      </c>
    </row>
    <row r="54" spans="1:5" x14ac:dyDescent="0.25">
      <c r="A54" s="7" t="s">
        <v>15</v>
      </c>
      <c r="B54" s="8">
        <v>0.192216053</v>
      </c>
      <c r="C54" s="8">
        <v>8.1583863000000006E-2</v>
      </c>
      <c r="D54" s="9">
        <f t="shared" si="0"/>
        <v>0.27379991599999998</v>
      </c>
      <c r="E54" s="10">
        <f t="shared" si="1"/>
        <v>0.29796891172165302</v>
      </c>
    </row>
    <row r="55" spans="1:5" x14ac:dyDescent="0.25">
      <c r="A55" s="7" t="s">
        <v>16</v>
      </c>
      <c r="B55" s="8">
        <v>0.19051438250000002</v>
      </c>
      <c r="C55" s="8">
        <v>8.0072352999999999E-2</v>
      </c>
      <c r="D55" s="9">
        <f t="shared" si="0"/>
        <v>0.27058673550000001</v>
      </c>
      <c r="E55" s="10">
        <f t="shared" si="1"/>
        <v>0.29592120564239555</v>
      </c>
    </row>
    <row r="56" spans="1:5" x14ac:dyDescent="0.25">
      <c r="A56" s="7" t="s">
        <v>17</v>
      </c>
      <c r="B56" s="8">
        <v>0.18250134000000001</v>
      </c>
      <c r="C56" s="8">
        <v>8.7258382999999995E-2</v>
      </c>
      <c r="D56" s="9">
        <f t="shared" si="0"/>
        <v>0.26975972300000001</v>
      </c>
      <c r="E56" s="10">
        <f t="shared" si="1"/>
        <v>0.32346705442012924</v>
      </c>
    </row>
    <row r="57" spans="1:5" x14ac:dyDescent="0.25">
      <c r="A57" s="7" t="s">
        <v>18</v>
      </c>
      <c r="B57" s="8">
        <v>0.19037436050000001</v>
      </c>
      <c r="C57" s="8">
        <v>7.8727556000000004E-2</v>
      </c>
      <c r="D57" s="9">
        <f t="shared" si="0"/>
        <v>0.26910191650000004</v>
      </c>
      <c r="E57" s="10">
        <f t="shared" si="1"/>
        <v>0.29255665297352124</v>
      </c>
    </row>
    <row r="58" spans="1:5" x14ac:dyDescent="0.25">
      <c r="A58" s="7" t="s">
        <v>19</v>
      </c>
      <c r="B58" s="8">
        <v>0.17642936949999999</v>
      </c>
      <c r="C58" s="8">
        <v>9.0379392500000003E-2</v>
      </c>
      <c r="D58" s="9">
        <f t="shared" si="0"/>
        <v>0.26680876199999998</v>
      </c>
      <c r="E58" s="10">
        <f t="shared" si="1"/>
        <v>0.33874222054221748</v>
      </c>
    </row>
    <row r="59" spans="1:5" x14ac:dyDescent="0.25">
      <c r="A59" s="7" t="s">
        <v>20</v>
      </c>
      <c r="B59" s="8">
        <v>0.17601403700000001</v>
      </c>
      <c r="C59" s="8">
        <v>8.6592626499999992E-2</v>
      </c>
      <c r="D59" s="9">
        <f t="shared" si="0"/>
        <v>0.2626066635</v>
      </c>
      <c r="E59" s="10">
        <f t="shared" si="1"/>
        <v>0.32974268568017501</v>
      </c>
    </row>
    <row r="60" spans="1:5" x14ac:dyDescent="0.25">
      <c r="A60" s="7" t="s">
        <v>21</v>
      </c>
      <c r="B60" s="8">
        <v>0.18669038900000001</v>
      </c>
      <c r="C60" s="8">
        <v>7.1545325999999992E-2</v>
      </c>
      <c r="D60" s="9">
        <f t="shared" si="0"/>
        <v>0.25823571499999998</v>
      </c>
      <c r="E60" s="10">
        <f t="shared" si="1"/>
        <v>0.27705434161188741</v>
      </c>
    </row>
    <row r="61" spans="1:5" x14ac:dyDescent="0.25">
      <c r="A61" s="7" t="s">
        <v>22</v>
      </c>
      <c r="B61" s="8">
        <v>0.17773582500000001</v>
      </c>
      <c r="C61" s="8">
        <v>7.9651543500000005E-2</v>
      </c>
      <c r="D61" s="9">
        <f t="shared" si="0"/>
        <v>0.25738736849999999</v>
      </c>
      <c r="E61" s="10">
        <f t="shared" si="1"/>
        <v>0.30946174229214363</v>
      </c>
    </row>
    <row r="62" spans="1:5" x14ac:dyDescent="0.25">
      <c r="A62" s="7" t="s">
        <v>23</v>
      </c>
      <c r="B62" s="8">
        <v>0.17655754200000001</v>
      </c>
      <c r="C62" s="8">
        <v>7.6211260500000003E-2</v>
      </c>
      <c r="D62" s="9">
        <f t="shared" si="0"/>
        <v>0.2527688025</v>
      </c>
      <c r="E62" s="10">
        <f t="shared" si="1"/>
        <v>0.30150580192743526</v>
      </c>
    </row>
    <row r="63" spans="1:5" x14ac:dyDescent="0.25">
      <c r="A63" s="7" t="s">
        <v>24</v>
      </c>
      <c r="B63" s="8">
        <v>0.18011503600000001</v>
      </c>
      <c r="C63" s="8">
        <v>6.62162845E-2</v>
      </c>
      <c r="D63" s="9">
        <f t="shared" si="0"/>
        <v>0.24633132050000001</v>
      </c>
      <c r="E63" s="10">
        <f t="shared" si="1"/>
        <v>0.26880984669588537</v>
      </c>
    </row>
    <row r="64" spans="1:5" x14ac:dyDescent="0.25">
      <c r="A64" s="7" t="s">
        <v>25</v>
      </c>
      <c r="B64" s="8">
        <v>0.1674775375</v>
      </c>
      <c r="C64" s="8">
        <v>7.5240100500000004E-2</v>
      </c>
      <c r="D64" s="9">
        <f t="shared" si="0"/>
        <v>0.24271763800000001</v>
      </c>
      <c r="E64" s="10">
        <f t="shared" si="1"/>
        <v>0.30999024677390769</v>
      </c>
    </row>
    <row r="65" spans="1:5" x14ac:dyDescent="0.25">
      <c r="A65" s="7" t="s">
        <v>62</v>
      </c>
      <c r="B65" s="9">
        <v>0.16477320743055557</v>
      </c>
      <c r="C65" s="9">
        <v>7.5413001277777766E-2</v>
      </c>
      <c r="D65" s="9">
        <v>0.24018620870833335</v>
      </c>
      <c r="E65" s="13">
        <v>0.3072695612499618</v>
      </c>
    </row>
    <row r="66" spans="1:5" x14ac:dyDescent="0.25">
      <c r="A66" s="7" t="s">
        <v>26</v>
      </c>
      <c r="B66" s="8">
        <v>0.16289411650000002</v>
      </c>
      <c r="C66" s="8">
        <v>7.6940047499999997E-2</v>
      </c>
      <c r="D66" s="9">
        <f>B66+C66</f>
        <v>0.23983416400000002</v>
      </c>
      <c r="E66" s="10">
        <f>C66/(B66+C66)</f>
        <v>0.32080520229803455</v>
      </c>
    </row>
    <row r="67" spans="1:5" x14ac:dyDescent="0.25">
      <c r="A67" s="7" t="s">
        <v>27</v>
      </c>
      <c r="B67" s="8">
        <v>0.17385560900000002</v>
      </c>
      <c r="C67" s="8">
        <v>6.5414083999999997E-2</v>
      </c>
      <c r="D67" s="9">
        <f>B67+C67</f>
        <v>0.23926969300000001</v>
      </c>
      <c r="E67" s="10">
        <f>C67/(B67+C67)</f>
        <v>0.27339059610863459</v>
      </c>
    </row>
    <row r="68" spans="1:5" x14ac:dyDescent="0.25">
      <c r="A68" s="7" t="s">
        <v>60</v>
      </c>
      <c r="B68" s="9">
        <v>0.16900975635714288</v>
      </c>
      <c r="C68" s="9">
        <v>6.9298372303571429E-2</v>
      </c>
      <c r="D68" s="9">
        <v>0.2383081286607143</v>
      </c>
      <c r="E68" s="13">
        <v>0.30438126481792216</v>
      </c>
    </row>
    <row r="69" spans="1:5" x14ac:dyDescent="0.25">
      <c r="A69" s="7" t="s">
        <v>28</v>
      </c>
      <c r="B69" s="8">
        <v>0.16377920600000001</v>
      </c>
      <c r="C69" s="8">
        <v>7.118149800000001E-2</v>
      </c>
      <c r="D69" s="9">
        <f t="shared" ref="D69:D79" si="2">B69+C69</f>
        <v>0.23496070400000002</v>
      </c>
      <c r="E69" s="10">
        <f t="shared" ref="E69:E79" si="3">C69/(B69+C69)</f>
        <v>0.30295064999464766</v>
      </c>
    </row>
    <row r="70" spans="1:5" x14ac:dyDescent="0.25">
      <c r="A70" s="7" t="s">
        <v>29</v>
      </c>
      <c r="B70" s="8">
        <v>0.16190644749999999</v>
      </c>
      <c r="C70" s="8">
        <v>7.2837083500000011E-2</v>
      </c>
      <c r="D70" s="9">
        <f t="shared" si="2"/>
        <v>0.23474353100000001</v>
      </c>
      <c r="E70" s="10">
        <f t="shared" si="3"/>
        <v>0.31028366656033646</v>
      </c>
    </row>
    <row r="71" spans="1:5" x14ac:dyDescent="0.25">
      <c r="A71" s="7" t="s">
        <v>30</v>
      </c>
      <c r="B71" s="8">
        <v>0.169354648</v>
      </c>
      <c r="C71" s="8">
        <v>6.4471313500000002E-2</v>
      </c>
      <c r="D71" s="9">
        <f t="shared" si="2"/>
        <v>0.23382596150000001</v>
      </c>
      <c r="E71" s="10">
        <f t="shared" si="3"/>
        <v>0.27572350429530895</v>
      </c>
    </row>
    <row r="72" spans="1:5" x14ac:dyDescent="0.25">
      <c r="A72" s="7" t="s">
        <v>31</v>
      </c>
      <c r="B72" s="8">
        <v>0.16420831699999999</v>
      </c>
      <c r="C72" s="8">
        <v>6.7638298999999999E-2</v>
      </c>
      <c r="D72" s="9">
        <f t="shared" si="2"/>
        <v>0.23184661600000001</v>
      </c>
      <c r="E72" s="10">
        <f t="shared" si="3"/>
        <v>0.29173727081701289</v>
      </c>
    </row>
    <row r="73" spans="1:5" x14ac:dyDescent="0.25">
      <c r="A73" s="7" t="s">
        <v>32</v>
      </c>
      <c r="B73" s="8">
        <v>0.161530219</v>
      </c>
      <c r="C73" s="8">
        <v>6.9072646000000001E-2</v>
      </c>
      <c r="D73" s="9">
        <f t="shared" si="2"/>
        <v>0.23060286499999999</v>
      </c>
      <c r="E73" s="10">
        <f t="shared" si="3"/>
        <v>0.29953073653269663</v>
      </c>
    </row>
    <row r="74" spans="1:5" x14ac:dyDescent="0.25">
      <c r="A74" s="7" t="s">
        <v>33</v>
      </c>
      <c r="B74" s="8">
        <v>0.167696067</v>
      </c>
      <c r="C74" s="8">
        <v>6.2216604000000002E-2</v>
      </c>
      <c r="D74" s="9">
        <f t="shared" si="2"/>
        <v>0.22991267100000001</v>
      </c>
      <c r="E74" s="10">
        <f t="shared" si="3"/>
        <v>0.27060972207138595</v>
      </c>
    </row>
    <row r="75" spans="1:5" x14ac:dyDescent="0.25">
      <c r="A75" s="7" t="s">
        <v>34</v>
      </c>
      <c r="B75" s="8">
        <v>0.169467598</v>
      </c>
      <c r="C75" s="8">
        <v>5.9804739500000002E-2</v>
      </c>
      <c r="D75" s="9">
        <f t="shared" si="2"/>
        <v>0.22927233750000001</v>
      </c>
      <c r="E75" s="10">
        <f t="shared" si="3"/>
        <v>0.26084585760373297</v>
      </c>
    </row>
    <row r="76" spans="1:5" x14ac:dyDescent="0.25">
      <c r="A76" s="7" t="s">
        <v>35</v>
      </c>
      <c r="B76" s="8">
        <v>0.15614560099999999</v>
      </c>
      <c r="C76" s="8">
        <v>7.2209057500000007E-2</v>
      </c>
      <c r="D76" s="9">
        <f t="shared" si="2"/>
        <v>0.2283546585</v>
      </c>
      <c r="E76" s="10">
        <f t="shared" si="3"/>
        <v>0.3162145146252841</v>
      </c>
    </row>
    <row r="77" spans="1:5" x14ac:dyDescent="0.25">
      <c r="A77" s="7" t="s">
        <v>36</v>
      </c>
      <c r="B77" s="8">
        <v>0.15732649399999998</v>
      </c>
      <c r="C77" s="8">
        <v>6.9431931000000002E-2</v>
      </c>
      <c r="D77" s="9">
        <f t="shared" si="2"/>
        <v>0.22675842499999999</v>
      </c>
      <c r="E77" s="10">
        <f t="shared" si="3"/>
        <v>0.30619339060941181</v>
      </c>
    </row>
    <row r="78" spans="1:5" x14ac:dyDescent="0.25">
      <c r="A78" s="7" t="s">
        <v>37</v>
      </c>
      <c r="B78" s="8">
        <v>0.16024386900000001</v>
      </c>
      <c r="C78" s="8">
        <v>6.5603229499999999E-2</v>
      </c>
      <c r="D78" s="9">
        <f t="shared" si="2"/>
        <v>0.22584709850000001</v>
      </c>
      <c r="E78" s="10">
        <f t="shared" si="3"/>
        <v>0.29047629983167572</v>
      </c>
    </row>
    <row r="79" spans="1:5" x14ac:dyDescent="0.25">
      <c r="A79" s="7" t="s">
        <v>38</v>
      </c>
      <c r="B79" s="8">
        <v>0.15938528699999999</v>
      </c>
      <c r="C79" s="8">
        <v>6.4767444499999993E-2</v>
      </c>
      <c r="D79" s="9">
        <f t="shared" si="2"/>
        <v>0.22415273149999998</v>
      </c>
      <c r="E79" s="10">
        <f t="shared" si="3"/>
        <v>0.28894336493954348</v>
      </c>
    </row>
    <row r="80" spans="1:5" x14ac:dyDescent="0.25">
      <c r="A80" s="7" t="s">
        <v>61</v>
      </c>
      <c r="B80" s="9">
        <v>0.14514596781578948</v>
      </c>
      <c r="C80" s="9">
        <v>7.8050455236842106E-2</v>
      </c>
      <c r="D80" s="9">
        <v>0.22319642305263157</v>
      </c>
      <c r="E80" s="13">
        <v>0.2803263985991814</v>
      </c>
    </row>
    <row r="81" spans="1:5" x14ac:dyDescent="0.25">
      <c r="A81" s="7" t="s">
        <v>39</v>
      </c>
      <c r="B81" s="8">
        <v>0.156366908</v>
      </c>
      <c r="C81" s="8">
        <v>6.2956833500000003E-2</v>
      </c>
      <c r="D81" s="9">
        <f t="shared" ref="D81:D96" si="4">B81+C81</f>
        <v>0.2193237415</v>
      </c>
      <c r="E81" s="10">
        <f t="shared" ref="E81:E96" si="5">C81/(B81+C81)</f>
        <v>0.28704978799570591</v>
      </c>
    </row>
    <row r="82" spans="1:5" x14ac:dyDescent="0.25">
      <c r="A82" s="7" t="s">
        <v>40</v>
      </c>
      <c r="B82" s="8">
        <v>0.16227594200000001</v>
      </c>
      <c r="C82" s="8">
        <v>5.3876152000000004E-2</v>
      </c>
      <c r="D82" s="9">
        <f t="shared" si="4"/>
        <v>0.21615209400000002</v>
      </c>
      <c r="E82" s="10">
        <f t="shared" si="5"/>
        <v>0.24925112222137435</v>
      </c>
    </row>
    <row r="83" spans="1:5" x14ac:dyDescent="0.25">
      <c r="A83" s="7" t="s">
        <v>41</v>
      </c>
      <c r="B83" s="8">
        <v>0.15205237700000002</v>
      </c>
      <c r="C83" s="8">
        <v>6.1533977000000004E-2</v>
      </c>
      <c r="D83" s="9">
        <f t="shared" si="4"/>
        <v>0.21358635400000003</v>
      </c>
      <c r="E83" s="10">
        <f t="shared" si="5"/>
        <v>0.28809882208111476</v>
      </c>
    </row>
    <row r="84" spans="1:5" x14ac:dyDescent="0.25">
      <c r="A84" s="7" t="s">
        <v>42</v>
      </c>
      <c r="B84" s="8">
        <v>0.163010449</v>
      </c>
      <c r="C84" s="8">
        <v>4.9763059999999998E-2</v>
      </c>
      <c r="D84" s="9">
        <f t="shared" si="4"/>
        <v>0.212773509</v>
      </c>
      <c r="E84" s="10">
        <f t="shared" si="5"/>
        <v>0.23387808112898115</v>
      </c>
    </row>
    <row r="85" spans="1:5" x14ac:dyDescent="0.25">
      <c r="A85" s="7" t="s">
        <v>43</v>
      </c>
      <c r="B85" s="8">
        <v>0.15697434999999998</v>
      </c>
      <c r="C85" s="8">
        <v>5.5177561999999999E-2</v>
      </c>
      <c r="D85" s="9">
        <f t="shared" si="4"/>
        <v>0.212151912</v>
      </c>
      <c r="E85" s="10">
        <f t="shared" si="5"/>
        <v>0.26008515068202637</v>
      </c>
    </row>
    <row r="86" spans="1:5" x14ac:dyDescent="0.25">
      <c r="A86" s="7" t="s">
        <v>44</v>
      </c>
      <c r="B86" s="8">
        <v>0.15962925</v>
      </c>
      <c r="C86" s="8">
        <v>5.0351869E-2</v>
      </c>
      <c r="D86" s="9">
        <f t="shared" si="4"/>
        <v>0.20998111899999999</v>
      </c>
      <c r="E86" s="10">
        <f t="shared" si="5"/>
        <v>0.23979236437919926</v>
      </c>
    </row>
    <row r="87" spans="1:5" x14ac:dyDescent="0.25">
      <c r="A87" s="7" t="s">
        <v>45</v>
      </c>
      <c r="B87" s="8">
        <v>0.14617730499999998</v>
      </c>
      <c r="C87" s="8">
        <v>6.2557997000000004E-2</v>
      </c>
      <c r="D87" s="9">
        <f t="shared" si="4"/>
        <v>0.20873530199999998</v>
      </c>
      <c r="E87" s="10">
        <f t="shared" si="5"/>
        <v>0.2997001293053918</v>
      </c>
    </row>
    <row r="88" spans="1:5" x14ac:dyDescent="0.25">
      <c r="A88" s="7" t="s">
        <v>46</v>
      </c>
      <c r="B88" s="8">
        <v>0.1578331425</v>
      </c>
      <c r="C88" s="8">
        <v>4.8899531000000003E-2</v>
      </c>
      <c r="D88" s="9">
        <f t="shared" si="4"/>
        <v>0.20673267349999999</v>
      </c>
      <c r="E88" s="10">
        <f t="shared" si="5"/>
        <v>0.23653508742535564</v>
      </c>
    </row>
    <row r="89" spans="1:5" x14ac:dyDescent="0.25">
      <c r="A89" s="7" t="s">
        <v>47</v>
      </c>
      <c r="B89" s="8">
        <v>0.15592877250000001</v>
      </c>
      <c r="C89" s="8">
        <v>4.8618590500000003E-2</v>
      </c>
      <c r="D89" s="9">
        <f t="shared" si="4"/>
        <v>0.20454736300000001</v>
      </c>
      <c r="E89" s="10">
        <f t="shared" si="5"/>
        <v>0.23768866920078555</v>
      </c>
    </row>
    <row r="90" spans="1:5" x14ac:dyDescent="0.25">
      <c r="A90" s="7" t="s">
        <v>48</v>
      </c>
      <c r="B90" s="8">
        <v>0.14371114599999998</v>
      </c>
      <c r="C90" s="8">
        <v>6.0568670500000005E-2</v>
      </c>
      <c r="D90" s="9">
        <f t="shared" si="4"/>
        <v>0.20427981649999999</v>
      </c>
      <c r="E90" s="10">
        <f t="shared" si="5"/>
        <v>0.29649855545077802</v>
      </c>
    </row>
    <row r="91" spans="1:5" x14ac:dyDescent="0.25">
      <c r="A91" s="7" t="s">
        <v>49</v>
      </c>
      <c r="B91" s="8">
        <v>0.14425761100000001</v>
      </c>
      <c r="C91" s="8">
        <v>5.8695278000000004E-2</v>
      </c>
      <c r="D91" s="9">
        <f t="shared" si="4"/>
        <v>0.20295288900000003</v>
      </c>
      <c r="E91" s="10">
        <f t="shared" si="5"/>
        <v>0.2892064177514615</v>
      </c>
    </row>
    <row r="92" spans="1:5" x14ac:dyDescent="0.25">
      <c r="A92" s="7" t="s">
        <v>50</v>
      </c>
      <c r="B92" s="8">
        <v>5.8875346499999995E-2</v>
      </c>
      <c r="C92" s="8">
        <v>1.2409969E-2</v>
      </c>
      <c r="D92" s="9">
        <f t="shared" si="4"/>
        <v>7.1285315500000002E-2</v>
      </c>
      <c r="E92" s="10">
        <f t="shared" si="5"/>
        <v>0.17408871536803397</v>
      </c>
    </row>
    <row r="93" spans="1:5" x14ac:dyDescent="0.25">
      <c r="A93" s="7" t="s">
        <v>51</v>
      </c>
      <c r="B93" s="8">
        <v>5.6607487499999998E-2</v>
      </c>
      <c r="C93" s="8">
        <v>8.1079485E-3</v>
      </c>
      <c r="D93" s="9">
        <f t="shared" si="4"/>
        <v>6.4715436000000001E-2</v>
      </c>
      <c r="E93" s="10">
        <f t="shared" si="5"/>
        <v>0.12528616047645882</v>
      </c>
    </row>
    <row r="94" spans="1:5" x14ac:dyDescent="0.25">
      <c r="A94" s="7" t="s">
        <v>52</v>
      </c>
      <c r="B94" s="8">
        <v>4.3269070499999999E-2</v>
      </c>
      <c r="C94" s="8">
        <v>4.7144800000000001E-3</v>
      </c>
      <c r="D94" s="9">
        <f t="shared" si="4"/>
        <v>4.79835505E-2</v>
      </c>
      <c r="E94" s="10">
        <f t="shared" si="5"/>
        <v>9.8252004090443462E-2</v>
      </c>
    </row>
    <row r="95" spans="1:5" x14ac:dyDescent="0.25">
      <c r="A95" s="11" t="s">
        <v>53</v>
      </c>
      <c r="B95" s="14">
        <v>3.9846981500000003E-2</v>
      </c>
      <c r="C95" s="14">
        <v>4.2698900000000001E-3</v>
      </c>
      <c r="D95" s="15">
        <f t="shared" si="4"/>
        <v>4.4116871500000002E-2</v>
      </c>
      <c r="E95" s="12">
        <f t="shared" si="5"/>
        <v>9.6785874764487773E-2</v>
      </c>
    </row>
    <row r="96" spans="1:5" x14ac:dyDescent="0.25">
      <c r="A96" s="16" t="s">
        <v>54</v>
      </c>
      <c r="B96" s="17">
        <v>3.3658880500000002E-2</v>
      </c>
      <c r="C96" s="17">
        <v>7.2289490000000001E-3</v>
      </c>
      <c r="D96" s="18">
        <f t="shared" si="4"/>
        <v>4.08878295E-2</v>
      </c>
      <c r="E96" s="19">
        <f t="shared" si="5"/>
        <v>0.1767995290627985</v>
      </c>
    </row>
  </sheetData>
  <mergeCells count="2">
    <mergeCell ref="A29:R32"/>
    <mergeCell ref="A33:R39"/>
  </mergeCells>
  <hyperlinks>
    <hyperlink ref="A1" r:id="rId1" display="https://doi.org/10.1787/67450d67-en"/>
    <hyperlink ref="A4" r:id="rId2"/>
  </hyperlinks>
  <pageMargins left="0.7" right="0.7" top="0.75" bottom="0.75" header="0.3" footer="0.3"/>
  <pageSetup paperSize="9" orientation="portrait" r:id="rId3"/>
  <customProperties>
    <customPr name="CycleColor" r:id="rId4"/>
    <customPr name="DashStyle" r:id="rId5"/>
    <customPr name="GraphSizeIndex" r:id="rId6"/>
    <customPr name="GraphSizeName" r:id="rId7"/>
    <customPr name="PageSizeIndex" r:id="rId8"/>
    <customPr name="PageSizeName" r:id="rId9"/>
    <customPr name="PaletteIndex" r:id="rId10"/>
    <customPr name="PaletteName" r:id="rId11"/>
    <customPr name="PrintArea" r:id="rId12"/>
    <customPr name="SinglePanel" r:id="rId13"/>
    <customPr name="StartColorIndex" r:id="rId14"/>
    <customPr name="StartColorName" r:id="rId15"/>
    <customPr name="StyleTemplateIndex" r:id="rId16"/>
    <customPr name="StyleTemplateName" r:id="rId17"/>
  </customProperties>
  <drawing r:id="rId18"/>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OECDListFormCollapsible</Display>
  <Edit>OECDListFormCollapsible</Edit>
  <New>OECDListFormCollapsible</New>
</FormTemplates>
</file>

<file path=customXml/item2.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3.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4.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33AB0B45A31F2B489F9B80276A6B0922" ma:contentTypeVersion="73" ma:contentTypeDescription="" ma:contentTypeScope="" ma:versionID="9a60641146cc569c79485b56ed4b21f6">
  <xsd:schema xmlns:xsd="http://www.w3.org/2001/XMLSchema" xmlns:xs="http://www.w3.org/2001/XMLSchema" xmlns:p="http://schemas.microsoft.com/office/2006/metadata/properties" xmlns:ns1="54c4cd27-f286-408f-9ce0-33c1e0f3ab39" xmlns:ns2="c5805097-db0a-42f9-a837-be9035f1f571" xmlns:ns3="22a5b7d0-1699-458f-b8e2-4d8247229549" xmlns:ns5="c9f238dd-bb73-4aef-a7a5-d644ad823e52" xmlns:ns6="ca82dde9-3436-4d3d-bddd-d31447390034" xmlns:ns7="http://schemas.microsoft.com/sharepoint/v4" targetNamespace="http://schemas.microsoft.com/office/2006/metadata/properties" ma:root="true" ma:fieldsID="032ced2f3b94eb4200151775e7513f61" ns1:_="" ns2:_="" ns3:_="" ns5:_="" ns6:_="" ns7:_="">
    <xsd:import namespace="54c4cd27-f286-408f-9ce0-33c1e0f3ab39"/>
    <xsd:import namespace="c5805097-db0a-42f9-a837-be9035f1f571"/>
    <xsd:import namespace="22a5b7d0-1699-458f-b8e2-4d8247229549"/>
    <xsd:import namespace="c9f238dd-bb73-4aef-a7a5-d644ad823e52"/>
    <xsd:import namespace="ca82dde9-3436-4d3d-bddd-d31447390034"/>
    <xsd:import namespace="http://schemas.microsoft.com/sharepoint/v4"/>
    <xsd:element name="properties">
      <xsd:complexType>
        <xsd:sequence>
          <xsd:element name="documentManagement">
            <xsd:complexType>
              <xsd:all>
                <xsd:element ref="ns1:OECDKimStatus" minOccurs="0"/>
                <xsd:element ref="ns1:OECDKimBussinessContext" minOccurs="0"/>
                <xsd:element ref="ns1:OECDKimProvenanc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5:eShareCountryTaxHTField0" minOccurs="0"/>
                <xsd:element ref="ns5:eShareTopicTaxHTField0" minOccurs="0"/>
                <xsd:element ref="ns5:eShareKeywordsTaxHTField0" minOccurs="0"/>
                <xsd:element ref="ns5:eShareCommitteeTaxHTField0" minOccurs="0"/>
                <xsd:element ref="ns5:eSharePWBTaxHTField0" minOccurs="0"/>
                <xsd:element ref="ns6:TaxCatchAllLabel" minOccurs="0"/>
                <xsd:element ref="ns1:OECDMeetingDate" minOccurs="0"/>
                <xsd:element ref="ns6:OECDlanguage" minOccurs="0"/>
                <xsd:element ref="ns6:TaxCatchAll" minOccurs="0"/>
                <xsd:element ref="ns2:cc3d610261fc4fa09f62df6074327105" minOccurs="0"/>
                <xsd:element ref="ns3:k87588ac03a94edb9fcc4f2494cfdd51" minOccurs="0"/>
                <xsd:element ref="ns3:b8c3c820c0584e889da065b0a99e2c1a" minOccurs="0"/>
                <xsd:element ref="ns7:IconOverlay" minOccurs="0"/>
                <xsd:element ref="ns3:OECDSharingStatus" minOccurs="0"/>
                <xsd:element ref="ns3:OECDCommunityDocumentURL" minOccurs="0"/>
                <xsd:element ref="ns3:OECDCommunityDocumentID" minOccurs="0"/>
                <xsd:element ref="ns2:eShareHorizProjTaxHTField0" minOccurs="0"/>
                <xsd:element ref="ns3:OECDTagsCache" minOccurs="0"/>
                <xsd:element ref="ns2:OECDAllRelatedUsers"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KimStatus" ma:index="3"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KimBussinessContext" ma:index="4" nillable="true" ma:displayName="Kim bussiness context" ma:description="" ma:hidden="true" ma:internalName="OECDKimBussinessContext" ma:readOnly="false">
      <xsd:simpleType>
        <xsd:restriction base="dms:Text"/>
      </xsd:simpleType>
    </xsd:element>
    <xsd:element name="OECDKimProvenance" ma:index="5" nillable="true" ma:displayName="Kim provenance" ma:description="" ma:hidden="true" ma:internalName="OECDKimProvenance" ma:readOnly="false">
      <xsd:simpleType>
        <xsd:restriction base="dms:Text">
          <xsd:maxLength value="255"/>
        </xsd:restriction>
      </xsd:simpleType>
    </xsd:element>
    <xsd:element name="OECDMeetingDate" ma:index="24" nillable="true" ma:displayName="Meeting Date" ma:default="" ma:format="DateOnly" ma:hidden="true" ma:internalName="OECDMeeting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5805097-db0a-42f9-a837-be9035f1f571"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ma:readOnly="false">
      <xsd:simpleType>
        <xsd:restriction base="dms:DateTime"/>
      </xsd:simpleType>
    </xsd:element>
    <xsd:element name="cc3d610261fc4fa09f62df6074327105" ma:index="30" nillable="true" ma:taxonomy="true" ma:internalName="cc3d610261fc4fa09f62df6074327105" ma:taxonomyFieldName="OECDHorizontalProjects" ma:displayName="Horizontal project" ma:readOnly="false" ma:default="" ma:fieldId="{cc3d6102-61fc-4fa0-9f62-df6074327105}"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39" nillable="true" ma:displayName="OECDHorizontalProjects_0" ma:description="" ma:hidden="true" ma:internalName="eShareHorizProjTaxHTField0">
      <xsd:simpleType>
        <xsd:restriction base="dms:Note"/>
      </xsd:simpleType>
    </xsd:element>
    <xsd:element name="OECDAllRelatedUsers" ma:index="42"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a5b7d0-1699-458f-b8e2-4d8247229549"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e4a9a165-02d8-4f21-bcc3-1bc2950ca1ad" ma:internalName="OECDProjectLookup" ma:readOnly="false" ma:showField="OECDShortProjectName" ma:web="22a5b7d0-1699-458f-b8e2-4d8247229549">
      <xsd:simpleType>
        <xsd:restriction base="dms:Lookup"/>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e4a9a165-02d8-4f21-bcc3-1bc2950ca1ad" ma:internalName="OECDMainProject" ma:readOnly="false" ma:showField="OECDShortProjectName">
      <xsd:simpleType>
        <xsd:restriction base="dms:Lookup"/>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k87588ac03a94edb9fcc4f2494cfdd51" ma:index="31" nillable="true" ma:taxonomy="true" ma:internalName="k87588ac03a94edb9fcc4f2494cfdd51" ma:taxonomyFieldName="OECDProjectOwnerStructure" ma:displayName="Project owner" ma:readOnly="false" ma:default="" ma:fieldId="487588ac-03a9-4edb-9fcc-4f2494cfdd51"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b8c3c820c0584e889da065b0a99e2c1a" ma:index="32" nillable="true" ma:displayName="Deliverable owner_0" ma:hidden="true" ma:internalName="b8c3c820c0584e889da065b0a99e2c1a">
      <xsd:simpleType>
        <xsd:restriction base="dms:Note"/>
      </xsd:simpleType>
    </xsd:element>
    <xsd:element name="OECDSharingStatus" ma:index="36" nillable="true" ma:displayName="O.N.E Document Sharing Status" ma:description="" ma:hidden="true" ma:internalName="OECDSharingStatus">
      <xsd:simpleType>
        <xsd:restriction base="dms:Text"/>
      </xsd:simpleType>
    </xsd:element>
    <xsd:element name="OECDCommunityDocumentURL" ma:index="37" nillable="true" ma:displayName="O.N.E Community Document URL" ma:description="" ma:hidden="true" ma:internalName="OECDCommunityDocumentURL">
      <xsd:simpleType>
        <xsd:restriction base="dms:Text"/>
      </xsd:simpleType>
    </xsd:element>
    <xsd:element name="OECDCommunityDocumentID" ma:index="38" nillable="true" ma:displayName="O.N.E Community Document ID" ma:decimals="0" ma:description="" ma:hidden="true" ma:internalName="OECDCommunityDocumentID">
      <xsd:simpleType>
        <xsd:restriction base="dms:Number"/>
      </xsd:simpleType>
    </xsd:element>
    <xsd:element name="OECDTagsCache" ma:index="41" nillable="true" ma:displayName="Tags cache" ma:description="" ma:hidden="true" ma:internalName="OECDTagsCache">
      <xsd:simpleType>
        <xsd:restriction base="dms:Note"/>
      </xsd:simpleType>
    </xsd:element>
    <xsd:element name="SharedWithUsers" ma:index="4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18" nillable="true" ma:taxonomy="true" ma:internalName="eShareCountryTaxHTField0" ma:taxonomyFieldName="OECDCountry" ma:displayName="Country" ma:readOnly="false"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19" nillable="true" ma:taxonomy="true" ma:internalName="eShareTopicTaxHTField0" ma:taxonomyFieldName="OECDTopic" ma:displayName="Topic" ma:readOnly="false"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0"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1" nillable="true" ma:taxonomy="true" ma:internalName="eShareCommitteeTaxHTField0" ma:taxonomyFieldName="OECDCommittee" ma:displayName="Committee"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2" nillable="true" ma:taxonomy="true" ma:internalName="eSharePWBTaxHTField0" ma:taxonomyFieldName="OECDPWB" ma:displayName="PWB" ma:default="" ma:fieldId="{fe327ce1-b783-48aa-9b0b-52ad26d1c9f6}"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TaxCatchAllLabel" ma:index="23" nillable="true" ma:displayName="Taxonomy Catch All Column1" ma:hidden="true" ma:list="{065777cc-c5a0-47b6-ab6d-968be733c10c}" ma:internalName="TaxCatchAllLabel" ma:readOnly="true" ma:showField="CatchAllDataLabel" ma:web="c5805097-db0a-42f9-a837-be9035f1f571">
      <xsd:complexType>
        <xsd:complexContent>
          <xsd:extension base="dms:MultiChoiceLookup">
            <xsd:sequence>
              <xsd:element name="Value" type="dms:Lookup" maxOccurs="unbounded" minOccurs="0" nillable="true"/>
            </xsd:sequence>
          </xsd:extension>
        </xsd:complexContent>
      </xsd:complexType>
    </xsd:element>
    <xsd:element name="OECDlanguage" ma:index="27"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TaxCatchAll" ma:index="29" nillable="true" ma:displayName="Taxonomy Catch All Column" ma:hidden="true" ma:list="{065777cc-c5a0-47b6-ab6d-968be733c10c}" ma:internalName="TaxCatchAll" ma:showField="CatchAllData" ma:web="c5805097-db0a-42f9-a837-be9035f1f57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5"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4" ma:displayName="Content Type"/>
        <xsd:element ref="dc:title" minOccurs="0" maxOccurs="1" ma:index="1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p:properties xmlns:p="http://schemas.microsoft.com/office/2006/metadata/properties" xmlns:xsi="http://www.w3.org/2001/XMLSchema-instance" xmlns:pc="http://schemas.microsoft.com/office/infopath/2007/PartnerControls">
  <documentManagement>
    <eShareHorizProjTaxHTField0 xmlns="c5805097-db0a-42f9-a837-be9035f1f571" xsi:nil="true"/>
    <OECDKimBussinessContext xmlns="54c4cd27-f286-408f-9ce0-33c1e0f3ab39" xsi:nil="true"/>
    <OECDProjectMembers xmlns="22a5b7d0-1699-458f-b8e2-4d8247229549">
      <UserInfo>
        <DisplayName>DEVAUX Marion, ELS/HD</DisplayName>
        <AccountId>242</AccountId>
        <AccountType/>
      </UserInfo>
      <UserInfo>
        <DisplayName>OUAKRIM Driss, ELS/HD</DisplayName>
        <AccountId>511</AccountId>
        <AccountType/>
      </UserInfo>
      <UserInfo>
        <DisplayName>FEIGL Andrea, ELS/HD</DisplayName>
        <AccountId>742</AccountId>
        <AccountType/>
      </UserInfo>
      <UserInfo>
        <DisplayName>GORYAKIN Yevgeniy, ELS/HD</DisplayName>
        <AccountId>678</AccountId>
        <AccountType/>
      </UserInfo>
      <UserInfo>
        <DisplayName>VALLARD Isabelle, ELS/HD</DisplayName>
        <AccountId>51</AccountId>
        <AccountType/>
      </UserInfo>
      <UserInfo>
        <DisplayName>CECCHINI Michele, ELS/HD</DisplayName>
        <AccountId>224</AccountId>
        <AccountType/>
      </UserInfo>
      <UserInfo>
        <DisplayName>LECH Lukasz, ELS/HD</DisplayName>
        <AccountId>630</AccountId>
        <AccountType/>
      </UserInfo>
      <UserInfo>
        <DisplayName>DEDEYN Duniya, ELS/JAI</DisplayName>
        <AccountId>125</AccountId>
        <AccountType/>
      </UserInfo>
      <UserInfo>
        <DisplayName>CRAVO OLIVEIRA HASHIGUCHI Tiago, ELS/HD</DisplayName>
        <AccountId>700</AccountId>
        <AccountType/>
      </UserInfo>
      <UserInfo>
        <DisplayName>GRAF Sahara, ELS/MSU</DisplayName>
        <AccountId>462</AccountId>
        <AccountType/>
      </UserInfo>
      <UserInfo>
        <DisplayName>LEROUGE Aliénor, ELS/HD</DisplayName>
        <AccountId>172</AccountId>
        <AccountType/>
      </UserInfo>
      <UserInfo>
        <DisplayName>VUIK Sabine, ELS/HD</DisplayName>
        <AccountId>1085</AccountId>
        <AccountType/>
      </UserInfo>
      <UserInfo>
        <DisplayName>WHYBROW Hannah, ELS/HD</DisplayName>
        <AccountId>2455</AccountId>
        <AccountType/>
      </UserInfo>
      <UserInfo>
        <DisplayName>CHEATLEY Jane, ELS/HD</DisplayName>
        <AccountId>2662</AccountId>
        <AccountType/>
      </UserInfo>
      <UserInfo>
        <DisplayName>HULETT Lucy, ELS/COM</DisplayName>
        <AccountId>54</AccountId>
        <AccountType/>
      </UserInfo>
    </OECDProjectMembers>
    <OECDMainProject xmlns="22a5b7d0-1699-458f-b8e2-4d8247229549">25</OECDMainProject>
    <eSharePWBTaxHTField0 xmlns="c9f238dd-bb73-4aef-a7a5-d644ad823e52">
      <Terms xmlns="http://schemas.microsoft.com/office/infopath/2007/PartnerControls">
        <TermInfo xmlns="http://schemas.microsoft.com/office/infopath/2007/PartnerControls">
          <TermName xmlns="http://schemas.microsoft.com/office/infopath/2007/PartnerControls">2.4 Health System Performance</TermName>
          <TermId xmlns="http://schemas.microsoft.com/office/infopath/2007/PartnerControls">fbed3121-b10e-4aa7-968a-6e7adc9ff3fc</TermId>
        </TermInfo>
      </Terms>
    </eSharePWBTaxHTField0>
    <OECDlanguage xmlns="ca82dde9-3436-4d3d-bddd-d31447390034">English</OECDlanguage>
    <OECDAllRelatedUsers xmlns="c5805097-db0a-42f9-a837-be9035f1f571">
      <UserInfo>
        <DisplayName/>
        <AccountId xsi:nil="true"/>
        <AccountType/>
      </UserInfo>
    </OECDAllRelatedUsers>
    <IconOverlay xmlns="http://schemas.microsoft.com/sharepoint/v4" xsi:nil="true"/>
    <OECDCommunityDocumentID xmlns="22a5b7d0-1699-458f-b8e2-4d8247229549" xsi:nil="true"/>
    <OECDProjectManager xmlns="22a5b7d0-1699-458f-b8e2-4d8247229549">
      <UserInfo>
        <DisplayName>CECCHINI Michele, ELS/HD</DisplayName>
        <AccountId>224</AccountId>
        <AccountType/>
      </UserInfo>
    </OECDProjectManager>
    <OECDTagsCache xmlns="22a5b7d0-1699-458f-b8e2-4d8247229549" xsi:nil="true"/>
    <b8c3c820c0584e889da065b0a99e2c1a xmlns="22a5b7d0-1699-458f-b8e2-4d8247229549" xsi:nil="true"/>
    <OECDMeetingDate xmlns="54c4cd27-f286-408f-9ce0-33c1e0f3ab39" xsi:nil="true"/>
    <OECDSharingStatus xmlns="22a5b7d0-1699-458f-b8e2-4d8247229549" xsi:nil="true"/>
    <eShareCommitteeTaxHTField0 xmlns="c9f238dd-bb73-4aef-a7a5-d644ad823e52">
      <Terms xmlns="http://schemas.microsoft.com/office/infopath/2007/PartnerControls">
        <TermInfo xmlns="http://schemas.microsoft.com/office/infopath/2007/PartnerControls">
          <TermName xmlns="http://schemas.microsoft.com/office/infopath/2007/PartnerControls">Health Committee</TermName>
          <TermId xmlns="http://schemas.microsoft.com/office/infopath/2007/PartnerControls">2c0321da-353b-4c28-8e89-93836ce9b975</TermId>
        </TermInfo>
      </Terms>
    </eShareCommitteeTaxHTField0>
    <OECDCommunityDocumentURL xmlns="22a5b7d0-1699-458f-b8e2-4d8247229549" xsi:nil="true"/>
    <OECDKimProvenance xmlns="54c4cd27-f286-408f-9ce0-33c1e0f3ab39" xsi:nil="true"/>
    <OECDPinnedBy xmlns="22a5b7d0-1699-458f-b8e2-4d8247229549">
      <UserInfo>
        <DisplayName/>
        <AccountId xsi:nil="true"/>
        <AccountType/>
      </UserInfo>
    </OECDPinnedBy>
    <cc3d610261fc4fa09f62df6074327105 xmlns="c5805097-db0a-42f9-a837-be9035f1f571">
      <Terms xmlns="http://schemas.microsoft.com/office/infopath/2007/PartnerControls"/>
    </cc3d610261fc4fa09f62df6074327105>
    <OECDKimStatus xmlns="54c4cd27-f286-408f-9ce0-33c1e0f3ab39">Draft</OECDKimStatus>
    <eShareCountryTaxHTField0 xmlns="c9f238dd-bb73-4aef-a7a5-d644ad823e52">
      <Terms xmlns="http://schemas.microsoft.com/office/infopath/2007/PartnerControls"/>
    </eShareCountryTaxHTField0>
    <eShareTopicTaxHTField0 xmlns="c9f238dd-bb73-4aef-a7a5-d644ad823e52">
      <Terms xmlns="http://schemas.microsoft.com/office/infopath/2007/PartnerControls">
        <TermInfo xmlns="http://schemas.microsoft.com/office/infopath/2007/PartnerControls">
          <TermName xmlns="http://schemas.microsoft.com/office/infopath/2007/PartnerControls">Public health</TermName>
          <TermId xmlns="http://schemas.microsoft.com/office/infopath/2007/PartnerControls">c7a2af53-22b7-458f-bb1e-826ac4bc7326</TermId>
        </TermInfo>
        <TermInfo xmlns="http://schemas.microsoft.com/office/infopath/2007/PartnerControls">
          <TermName xmlns="http://schemas.microsoft.com/office/infopath/2007/PartnerControls">Health</TermName>
          <TermId xmlns="http://schemas.microsoft.com/office/infopath/2007/PartnerControls">65dc2cd1-a1c3-4b24-a1e5-75b3cdf95ba5</TermId>
        </TermInfo>
      </Terms>
    </eShareTopicTaxHTField0>
    <k87588ac03a94edb9fcc4f2494cfdd51 xmlns="22a5b7d0-1699-458f-b8e2-4d8247229549">
      <Terms xmlns="http://schemas.microsoft.com/office/infopath/2007/PartnerControls">
        <TermInfo xmlns="http://schemas.microsoft.com/office/infopath/2007/PartnerControls">
          <TermName xmlns="http://schemas.microsoft.com/office/infopath/2007/PartnerControls">ELS/HD</TermName>
          <TermId xmlns="http://schemas.microsoft.com/office/infopath/2007/PartnerControls">b8c03ca5-edf2-4d31-8dc8-b63884972abf</TermId>
        </TermInfo>
      </Terms>
    </k87588ac03a94edb9fcc4f2494cfdd51>
    <OECDProjectLookup xmlns="22a5b7d0-1699-458f-b8e2-4d8247229549">62</OECDProjectLookup>
    <eShareKeywordsTaxHTField0 xmlns="c9f238dd-bb73-4aef-a7a5-d644ad823e52">
      <Terms xmlns="http://schemas.microsoft.com/office/infopath/2007/PartnerControls">
        <TermInfo xmlns="http://schemas.microsoft.com/office/infopath/2007/PartnerControls">
          <TermName xmlns="http://schemas.microsoft.com/office/infopath/2007/PartnerControls">Public Health</TermName>
          <TermId xmlns="http://schemas.microsoft.com/office/infopath/2007/PartnerControls">b77fe1b0-b113-4b88-954a-7e6003dc97bd</TermId>
        </TermInfo>
        <TermInfo xmlns="http://schemas.microsoft.com/office/infopath/2007/PartnerControls">
          <TermName xmlns="http://schemas.microsoft.com/office/infopath/2007/PartnerControls">Obesity</TermName>
          <TermId xmlns="http://schemas.microsoft.com/office/infopath/2007/PartnerControls">b369c05e-075e-4f1b-b1d2-8f84b50f0284</TermId>
        </TermInfo>
      </Terms>
    </eShareKeywordsTaxHTField0>
    <OECDExpirationDate xmlns="c5805097-db0a-42f9-a837-be9035f1f571" xsi:nil="true"/>
    <TaxCatchAll xmlns="ca82dde9-3436-4d3d-bddd-d31447390034">
      <Value>899</Value>
      <Value>898</Value>
      <Value>28</Value>
      <Value>44</Value>
      <Value>210</Value>
      <Value>771</Value>
      <Value>734</Value>
    </TaxCatchAll>
  </documentManagement>
</p:properties>
</file>

<file path=customXml/itemProps1.xml><?xml version="1.0" encoding="utf-8"?>
<ds:datastoreItem xmlns:ds="http://schemas.openxmlformats.org/officeDocument/2006/customXml" ds:itemID="{F0DE75C5-2321-414F-9AFC-E9456AF53551}">
  <ds:schemaRefs>
    <ds:schemaRef ds:uri="http://schemas.microsoft.com/sharepoint/v3/contenttype/forms"/>
  </ds:schemaRefs>
</ds:datastoreItem>
</file>

<file path=customXml/itemProps2.xml><?xml version="1.0" encoding="utf-8"?>
<ds:datastoreItem xmlns:ds="http://schemas.openxmlformats.org/officeDocument/2006/customXml" ds:itemID="{8D79DC4C-6F36-4969-B3EE-D22EFD48AF50}">
  <ds:schemaRefs>
    <ds:schemaRef ds:uri="http://www.oecd.org/eshare/projectsentre/CtFieldPriority/"/>
    <ds:schemaRef ds:uri="http://schemas.microsoft.com/2003/10/Serialization/Arrays"/>
  </ds:schemaRefs>
</ds:datastoreItem>
</file>

<file path=customXml/itemProps3.xml><?xml version="1.0" encoding="utf-8"?>
<ds:datastoreItem xmlns:ds="http://schemas.openxmlformats.org/officeDocument/2006/customXml" ds:itemID="{33D95866-D571-4CD3-8957-B8585F3FC940}">
  <ds:schemaRefs>
    <ds:schemaRef ds:uri="Microsoft.SharePoint.Taxonomy.ContentTypeSync"/>
  </ds:schemaRefs>
</ds:datastoreItem>
</file>

<file path=customXml/itemProps4.xml><?xml version="1.0" encoding="utf-8"?>
<ds:datastoreItem xmlns:ds="http://schemas.openxmlformats.org/officeDocument/2006/customXml" ds:itemID="{462E2C55-7246-49FB-848B-3122D8597BF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c4cd27-f286-408f-9ce0-33c1e0f3ab39"/>
    <ds:schemaRef ds:uri="c5805097-db0a-42f9-a837-be9035f1f571"/>
    <ds:schemaRef ds:uri="22a5b7d0-1699-458f-b8e2-4d8247229549"/>
    <ds:schemaRef ds:uri="c9f238dd-bb73-4aef-a7a5-d644ad823e52"/>
    <ds:schemaRef ds:uri="ca82dde9-3436-4d3d-bddd-d31447390034"/>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983ACF1C-4974-4336-BBC8-8EC6A3B9A43D}">
  <ds:schemaRefs>
    <ds:schemaRef ds:uri="ca82dde9-3436-4d3d-bddd-d31447390034"/>
    <ds:schemaRef ds:uri="http://purl.org/dc/elements/1.1/"/>
    <ds:schemaRef ds:uri="http://schemas.microsoft.com/office/2006/metadata/properties"/>
    <ds:schemaRef ds:uri="22a5b7d0-1699-458f-b8e2-4d8247229549"/>
    <ds:schemaRef ds:uri="54c4cd27-f286-408f-9ce0-33c1e0f3ab39"/>
    <ds:schemaRef ds:uri="http://schemas.microsoft.com/sharepoint/v4"/>
    <ds:schemaRef ds:uri="http://purl.org/dc/terms/"/>
    <ds:schemaRef ds:uri="c5805097-db0a-42f9-a837-be9035f1f571"/>
    <ds:schemaRef ds:uri="c9f238dd-bb73-4aef-a7a5-d644ad823e52"/>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g2-3</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MIYACHIYO Nobuko</cp:lastModifiedBy>
  <cp:lastPrinted>2019-10-03T12:10:47Z</cp:lastPrinted>
  <dcterms:created xsi:type="dcterms:W3CDTF">2019-05-24T12:12:54Z</dcterms:created>
  <dcterms:modified xsi:type="dcterms:W3CDTF">2019-10-21T07:26:48Z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0x0101008B4DD370EC31429186F3AD49F0D3098F00D44DBCB9EB4F45278CB5C9765BE5299500A4858B360C6A491AA753F8BCA47AA9100033AB0B45A31F2B489F9B80276A6B0922</vt:lpwstr>
  </property>
  <property fmtid="{D5CDD505-2E9C-101B-9397-08002B2CF9AE}" pid="3" name="OECDProjectOwnerStructure">
    <vt:lpwstr>44;#ELS/HD|b8c03ca5-edf2-4d31-8dc8-b63884972abf</vt:lpwstr>
  </property>
  <property fmtid="{D5CDD505-2E9C-101B-9397-08002B2CF9AE}" pid="4" name="OECDCountry">
    <vt:lpwstr/>
  </property>
  <property fmtid="{D5CDD505-2E9C-101B-9397-08002B2CF9AE}" pid="5" name="OECDTopic">
    <vt:lpwstr>771;#Public health|c7a2af53-22b7-458f-bb1e-826ac4bc7326;#210;#Health|65dc2cd1-a1c3-4b24-a1e5-75b3cdf95ba5</vt:lpwstr>
  </property>
  <property fmtid="{D5CDD505-2E9C-101B-9397-08002B2CF9AE}" pid="6" name="OECDCommittee">
    <vt:lpwstr>28;#Health Committee|2c0321da-353b-4c28-8e89-93836ce9b975</vt:lpwstr>
  </property>
  <property fmtid="{D5CDD505-2E9C-101B-9397-08002B2CF9AE}" pid="7" name="OECDPWB">
    <vt:lpwstr>734;#2.4 Health System Performance|fbed3121-b10e-4aa7-968a-6e7adc9ff3fc</vt:lpwstr>
  </property>
  <property fmtid="{D5CDD505-2E9C-101B-9397-08002B2CF9AE}" pid="8" name="OECDKeywords">
    <vt:lpwstr>898;#Public Health|b77fe1b0-b113-4b88-954a-7e6003dc97bd;#899;#Obesity|b369c05e-075e-4f1b-b1d2-8f84b50f0284</vt:lpwstr>
  </property>
  <property fmtid="{D5CDD505-2E9C-101B-9397-08002B2CF9AE}" pid="9" name="OECDHorizontalProjects">
    <vt:lpwstr/>
  </property>
  <property fmtid="{D5CDD505-2E9C-101B-9397-08002B2CF9AE}" pid="10" name="eShareOrganisationTaxHTField0">
    <vt:lpwstr/>
  </property>
  <property fmtid="{D5CDD505-2E9C-101B-9397-08002B2CF9AE}" pid="11" name="OECDOrganisation">
    <vt:lpwstr/>
  </property>
  <property fmtid="{D5CDD505-2E9C-101B-9397-08002B2CF9AE}" pid="12" name="_docset_NoMedatataSyncRequired">
    <vt:lpwstr>False</vt:lpwstr>
  </property>
</Properties>
</file>