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14595" windowHeight="11220"/>
  </bookViews>
  <sheets>
    <sheet name="g2-a3" sheetId="2" r:id="rId1"/>
  </sheets>
  <calcPr calcId="162913"/>
</workbook>
</file>

<file path=xl/calcChain.xml><?xml version="1.0" encoding="utf-8"?>
<calcChain xmlns="http://schemas.openxmlformats.org/spreadsheetml/2006/main">
  <c r="E306" i="2" l="1"/>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alcChain>
</file>

<file path=xl/sharedStrings.xml><?xml version="1.0" encoding="utf-8"?>
<sst xmlns="http://schemas.openxmlformats.org/spreadsheetml/2006/main" count="290" uniqueCount="74">
  <si>
    <t>Country/Region/World</t>
  </si>
  <si>
    <t>Year</t>
  </si>
  <si>
    <t>Costa Rica</t>
  </si>
  <si>
    <t>2005-2007</t>
  </si>
  <si>
    <t>2008-2010</t>
  </si>
  <si>
    <t>2011-2013</t>
  </si>
  <si>
    <t>2014-2016</t>
  </si>
  <si>
    <t>United States</t>
  </si>
  <si>
    <t>Turkey</t>
  </si>
  <si>
    <t>Saudi Arabia</t>
  </si>
  <si>
    <t>Ireland</t>
  </si>
  <si>
    <t>New Zealand</t>
  </si>
  <si>
    <t>United Kingdom</t>
  </si>
  <si>
    <t>Canada</t>
  </si>
  <si>
    <t>Australia</t>
  </si>
  <si>
    <t>South Africa</t>
  </si>
  <si>
    <t>Mexico</t>
  </si>
  <si>
    <t>Argentina</t>
  </si>
  <si>
    <t>Brazil</t>
  </si>
  <si>
    <t>Chile</t>
  </si>
  <si>
    <t>Netherlands</t>
  </si>
  <si>
    <t>Hungary</t>
  </si>
  <si>
    <t>Croatia</t>
  </si>
  <si>
    <t>Portugal</t>
  </si>
  <si>
    <t>Norway</t>
  </si>
  <si>
    <t>Colombia</t>
  </si>
  <si>
    <t>Luxembourg</t>
  </si>
  <si>
    <t>Romania</t>
  </si>
  <si>
    <t>Bulgaria</t>
  </si>
  <si>
    <t>Greece</t>
  </si>
  <si>
    <t>Peru</t>
  </si>
  <si>
    <t>Austria</t>
  </si>
  <si>
    <t>Germany</t>
  </si>
  <si>
    <t>Sweden</t>
  </si>
  <si>
    <t>Finland</t>
  </si>
  <si>
    <t>France</t>
  </si>
  <si>
    <t>Poland</t>
  </si>
  <si>
    <t>Switzerland</t>
  </si>
  <si>
    <t>Iceland</t>
  </si>
  <si>
    <t>Denmark</t>
  </si>
  <si>
    <t>Malta</t>
  </si>
  <si>
    <t>Spain</t>
  </si>
  <si>
    <t>Slovenia</t>
  </si>
  <si>
    <t>Czech Republic</t>
  </si>
  <si>
    <t>Cyprus</t>
  </si>
  <si>
    <t>Slovakia</t>
  </si>
  <si>
    <t>Belgium</t>
  </si>
  <si>
    <t>Israel</t>
  </si>
  <si>
    <t>Lithuania</t>
  </si>
  <si>
    <t>Italy</t>
  </si>
  <si>
    <t>Latvia</t>
  </si>
  <si>
    <t>Indonesia</t>
  </si>
  <si>
    <t>Russian Federation</t>
  </si>
  <si>
    <t>Estonia</t>
  </si>
  <si>
    <t>China</t>
  </si>
  <si>
    <t>India</t>
  </si>
  <si>
    <t>Japan</t>
  </si>
  <si>
    <t>Korea</t>
  </si>
  <si>
    <t>Class I Obesity</t>
  </si>
  <si>
    <t>Class II/III Obesity</t>
  </si>
  <si>
    <t>Share of Obesity that is Class II/III</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</si>
  <si>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</si>
  <si>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</si>
  <si>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Figure 2A.3. Trends in obesity and morbid obesity in adults from 2005 to 2016</t>
  </si>
  <si>
    <r>
      <t xml:space="preserve">Source: OECD analyses on the NCD-RisC (2017) data, “Adult body mass index: Evolution of BMI over time”, </t>
    </r>
    <r>
      <rPr>
        <sz val="10"/>
        <color theme="4" tint="-0.249977111117893"/>
        <rFont val="Arial"/>
        <family val="2"/>
      </rPr>
      <t>http://ncdrisc.org/data-downloads-adiposity.htm</t>
    </r>
    <r>
      <rPr>
        <sz val="10"/>
        <color theme="1"/>
        <rFont val="Arial"/>
        <family val="2"/>
      </rPr>
      <t>l.</t>
    </r>
  </si>
  <si>
    <t>G20 average</t>
  </si>
  <si>
    <t>OECD average</t>
  </si>
  <si>
    <t>EU28 average</t>
  </si>
  <si>
    <t xml:space="preserve">Note: Data is age-standardised. Additional information on the comparability of this data with data in OECD.Stat can be found in Box 2.2 of the publication The Heavy Burden of Obesity.
</t>
  </si>
  <si>
    <t>The Heavy Burden of Obesity - © OECD 2019</t>
  </si>
  <si>
    <t>Chapter 2</t>
  </si>
  <si>
    <t>Figure 2.a3. Trends in obesity and morbid obesity in adults from 2005 to 2016</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</si>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</sst>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color theme="1"/>
      <name val="Arial"/>
      <family val="2"/>
    </font>
    <font>
      <i/>
      <sz val="10"/>
      <color indexed="8"/>
      <name val="Arial"/>
      <family val="2"/>
    </font>
    <font>
      <i/>
      <sz val="10"/>
      <color theme="1"/>
      <name val="Arial"/>
      <family val="2"/>
    </font>
    <font>
      <sz val="10"/>
      <color theme="4" tint="-0.249977111117893"/>
      <name val="Arial"/>
      <family val="2"/>
    </font>
    <font>
      <sz val="10"/>
      <color theme="1"/>
      <name val="Arial Narrow"/>
      <family val="2"/>
    </font>
    <font>
      <sz val="10"/>
      <color rgb="FF000000"/>
      <name val="Arial Narrow"/>
      <family val="2"/>
    </font>
    <font>
      <b/>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auto="1"/>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0" fillId="0" borderId="0" xfId="0" applyAlignment="1">
      <alignment vertical="center"/>
    </xf>
    <xf numFmtId="164" fontId="0" fillId="0" borderId="0" xfId="0" applyNumberFormat="1" applyAlignment="1">
      <alignment horizontal="left"/>
    </xf>
    <xf numFmtId="164" fontId="0" fillId="0" borderId="0" xfId="0" applyNumberFormat="1"/>
    <xf numFmtId="0" fontId="0" fillId="0" borderId="0" xfId="0" applyAlignment="1">
      <alignment horizontal="left"/>
    </xf>
    <xf numFmtId="0" fontId="0" fillId="0" borderId="1" xfId="0" applyBorder="1" applyAlignment="1">
      <alignment vertical="center"/>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0" xfId="0" applyNumberFormat="1" applyBorder="1" applyAlignment="1">
      <alignment horizontal="left"/>
    </xf>
    <xf numFmtId="10" fontId="0" fillId="0" borderId="0" xfId="0" applyNumberFormat="1" applyBorder="1"/>
    <xf numFmtId="10" fontId="0" fillId="0" borderId="0" xfId="0" applyNumberFormat="1"/>
    <xf numFmtId="2" fontId="0" fillId="0" borderId="3" xfId="0" applyNumberFormat="1" applyBorder="1" applyAlignment="1">
      <alignment horizontal="left"/>
    </xf>
    <xf numFmtId="10" fontId="0" fillId="0" borderId="3" xfId="0" applyNumberFormat="1" applyBorder="1"/>
    <xf numFmtId="2" fontId="0" fillId="0" borderId="2" xfId="0" applyNumberFormat="1" applyBorder="1" applyAlignment="1">
      <alignment horizontal="left"/>
    </xf>
    <xf numFmtId="10" fontId="0" fillId="0" borderId="2" xfId="0" applyNumberFormat="1" applyBorder="1"/>
    <xf numFmtId="0" fontId="0" fillId="2" borderId="0" xfId="0" applyFill="1"/>
    <xf numFmtId="0" fontId="4" fillId="0" borderId="0" xfId="0" applyFont="1" applyAlignment="1">
      <alignment horizontal="left"/>
    </xf>
    <xf numFmtId="0" fontId="4" fillId="0" borderId="0" xfId="0" applyFont="1"/>
    <xf numFmtId="0" fontId="5" fillId="0" borderId="0" xfId="0" applyFont="1"/>
    <xf numFmtId="0" fontId="6" fillId="0" borderId="0" xfId="0" applyFont="1" applyAlignment="1">
      <alignment vertical="center"/>
    </xf>
    <xf numFmtId="0" fontId="5" fillId="0" borderId="0" xfId="0" applyFont="1" applyFill="1" applyAlignment="1">
      <alignment vertical="center"/>
    </xf>
    <xf numFmtId="0" fontId="5" fillId="0" borderId="0" xfId="0" applyFont="1" applyFill="1" applyAlignment="1">
      <alignment horizontal="left"/>
    </xf>
    <xf numFmtId="0" fontId="5" fillId="0" borderId="0" xfId="0" applyFont="1" applyFill="1"/>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left"/>
    </xf>
    <xf numFmtId="0" fontId="0" fillId="0" borderId="0" xfId="0" applyFill="1"/>
    <xf numFmtId="0" fontId="2" fillId="2" borderId="0" xfId="0" applyFont="1" applyFill="1" applyAlignment="1">
      <alignment horizontal="left" vertical="top"/>
    </xf>
    <xf numFmtId="2" fontId="0" fillId="0" borderId="0" xfId="0" applyNumberFormat="1"/>
    <xf numFmtId="2" fontId="0" fillId="0" borderId="0" xfId="0" applyNumberFormat="1" applyBorder="1"/>
    <xf numFmtId="2" fontId="0" fillId="0" borderId="3" xfId="0" applyNumberFormat="1" applyBorder="1"/>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7" fillId="3" borderId="0" xfId="0" applyFont="1" applyFill="1" applyAlignment="1">
      <alignment vertical="center"/>
    </xf>
    <xf numFmtId="0" fontId="7" fillId="3" borderId="0" xfId="0" applyFont="1" applyFill="1" applyAlignment="1">
      <alignment horizontal="left"/>
    </xf>
    <xf numFmtId="0" fontId="7" fillId="3" borderId="0" xfId="0" applyFont="1" applyFill="1" applyAlignment="1"/>
    <xf numFmtId="0" fontId="8" fillId="3" borderId="0" xfId="1" applyFill="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4070860632557202E-2"/>
          <c:y val="4.1174229025881096E-2"/>
          <c:w val="0.9824114242093035"/>
          <c:h val="0.95573891911578535"/>
        </c:manualLayout>
      </c:layout>
      <c:barChart>
        <c:barDir val="bar"/>
        <c:grouping val="stacked"/>
        <c:varyColors val="0"/>
        <c:ser>
          <c:idx val="0"/>
          <c:order val="0"/>
          <c:tx>
            <c:strRef>
              <c:f>'g2-a3'!$C$86</c:f>
              <c:strCache>
                <c:ptCount val="1"/>
                <c:pt idx="0">
                  <c:v>Class I Obesity</c:v>
                </c:pt>
              </c:strCache>
            </c:strRef>
          </c:tx>
          <c:spPr>
            <a:solidFill>
              <a:srgbClr val="4F81BD"/>
            </a:solidFill>
            <a:ln w="6350" cmpd="sng">
              <a:solidFill>
                <a:srgbClr val="000000"/>
              </a:solidFill>
            </a:ln>
            <a:effectLst/>
          </c:spPr>
          <c:invertIfNegative val="0"/>
          <c:dPt>
            <c:idx val="4"/>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2-0AEA-4B9F-8087-F7A133D85C51}"/>
              </c:ext>
            </c:extLst>
          </c:dPt>
          <c:dPt>
            <c:idx val="5"/>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3-0AEA-4B9F-8087-F7A133D85C51}"/>
              </c:ext>
            </c:extLst>
          </c:dPt>
          <c:dPt>
            <c:idx val="6"/>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4-0AEA-4B9F-8087-F7A133D85C51}"/>
              </c:ext>
            </c:extLst>
          </c:dPt>
          <c:dPt>
            <c:idx val="7"/>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5-0AEA-4B9F-8087-F7A133D85C51}"/>
              </c:ext>
            </c:extLst>
          </c:dPt>
          <c:dLbls>
            <c:delete val="1"/>
          </c:dLbls>
          <c:cat>
            <c:multiLvlStrRef>
              <c:f>'g2-a3'!$A$199:$B$254</c:f>
              <c:multiLvlStrCache>
                <c:ptCount val="56"/>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pt idx="52">
                    <c:v>2005-2007</c:v>
                  </c:pt>
                  <c:pt idx="53">
                    <c:v>2008-2010</c:v>
                  </c:pt>
                  <c:pt idx="54">
                    <c:v>2011-2013</c:v>
                  </c:pt>
                  <c:pt idx="55">
                    <c:v>2014-2016</c:v>
                  </c:pt>
                </c:lvl>
                <c:lvl>
                  <c:pt idx="0">
                    <c:v>Germany</c:v>
                  </c:pt>
                  <c:pt idx="4">
                    <c:v>EU28 average</c:v>
                  </c:pt>
                  <c:pt idx="8">
                    <c:v>Sweden</c:v>
                  </c:pt>
                  <c:pt idx="12">
                    <c:v>Finland</c:v>
                  </c:pt>
                  <c:pt idx="16">
                    <c:v>France</c:v>
                  </c:pt>
                  <c:pt idx="20">
                    <c:v>Poland</c:v>
                  </c:pt>
                  <c:pt idx="24">
                    <c:v>Switzerland</c:v>
                  </c:pt>
                  <c:pt idx="28">
                    <c:v>Iceland</c:v>
                  </c:pt>
                  <c:pt idx="32">
                    <c:v>Denmark</c:v>
                  </c:pt>
                  <c:pt idx="36">
                    <c:v>Malta</c:v>
                  </c:pt>
                  <c:pt idx="40">
                    <c:v>Spain</c:v>
                  </c:pt>
                  <c:pt idx="44">
                    <c:v>Slovenia</c:v>
                  </c:pt>
                  <c:pt idx="48">
                    <c:v>Czech Republic</c:v>
                  </c:pt>
                  <c:pt idx="52">
                    <c:v>Cyprus</c:v>
                  </c:pt>
                </c:lvl>
              </c:multiLvlStrCache>
            </c:multiLvlStrRef>
          </c:cat>
          <c:val>
            <c:numRef>
              <c:f>'g2-a3'!$C$199:$C$254</c:f>
              <c:numCache>
                <c:formatCode>0.00</c:formatCode>
                <c:ptCount val="56"/>
                <c:pt idx="0">
                  <c:v>0.20638705510636624</c:v>
                </c:pt>
                <c:pt idx="1">
                  <c:v>0.2017926782601672</c:v>
                </c:pt>
                <c:pt idx="2">
                  <c:v>0.19643048347291656</c:v>
                </c:pt>
                <c:pt idx="3">
                  <c:v>0.1925875993236163</c:v>
                </c:pt>
                <c:pt idx="4">
                  <c:v>0.21148518690476187</c:v>
                </c:pt>
                <c:pt idx="5">
                  <c:v>0.2072765017857143</c:v>
                </c:pt>
                <c:pt idx="6">
                  <c:v>0.20118358511904758</c:v>
                </c:pt>
                <c:pt idx="7">
                  <c:v>0.19483166130952381</c:v>
                </c:pt>
                <c:pt idx="8">
                  <c:v>0.2113482290100166</c:v>
                </c:pt>
                <c:pt idx="9">
                  <c:v>0.20838077986879977</c:v>
                </c:pt>
                <c:pt idx="10">
                  <c:v>0.20475753660766741</c:v>
                </c:pt>
                <c:pt idx="11">
                  <c:v>0.20137216585484988</c:v>
                </c:pt>
                <c:pt idx="12">
                  <c:v>0.20011819642871687</c:v>
                </c:pt>
                <c:pt idx="13">
                  <c:v>0.18688029828931679</c:v>
                </c:pt>
                <c:pt idx="14">
                  <c:v>0.17882730424606713</c:v>
                </c:pt>
                <c:pt idx="15">
                  <c:v>0.17322381764250011</c:v>
                </c:pt>
                <c:pt idx="16">
                  <c:v>0.21470875552703308</c:v>
                </c:pt>
                <c:pt idx="17">
                  <c:v>0.20705919329653358</c:v>
                </c:pt>
                <c:pt idx="18">
                  <c:v>0.19839167261183252</c:v>
                </c:pt>
                <c:pt idx="19">
                  <c:v>0.19092917210985033</c:v>
                </c:pt>
                <c:pt idx="20">
                  <c:v>0.21646789152799939</c:v>
                </c:pt>
                <c:pt idx="21">
                  <c:v>0.21871162680626721</c:v>
                </c:pt>
                <c:pt idx="22">
                  <c:v>0.22039200106533283</c:v>
                </c:pt>
                <c:pt idx="23">
                  <c:v>0.22175315418203334</c:v>
                </c:pt>
                <c:pt idx="24">
                  <c:v>0.19809765277573332</c:v>
                </c:pt>
                <c:pt idx="25">
                  <c:v>0.19284320407173355</c:v>
                </c:pt>
                <c:pt idx="26">
                  <c:v>0.18731306118543362</c:v>
                </c:pt>
                <c:pt idx="27">
                  <c:v>0.1840773527014829</c:v>
                </c:pt>
                <c:pt idx="28">
                  <c:v>0.19329754544253341</c:v>
                </c:pt>
                <c:pt idx="29">
                  <c:v>0.18131666203901609</c:v>
                </c:pt>
                <c:pt idx="30">
                  <c:v>0.17211078202934993</c:v>
                </c:pt>
                <c:pt idx="31">
                  <c:v>0.16449065778421645</c:v>
                </c:pt>
                <c:pt idx="32">
                  <c:v>0.19584589803256641</c:v>
                </c:pt>
                <c:pt idx="33">
                  <c:v>0.19149940877728294</c:v>
                </c:pt>
                <c:pt idx="34">
                  <c:v>0.18662809799276742</c:v>
                </c:pt>
                <c:pt idx="35">
                  <c:v>0.18212441344043301</c:v>
                </c:pt>
                <c:pt idx="36">
                  <c:v>0.1789385829722499</c:v>
                </c:pt>
                <c:pt idx="37">
                  <c:v>0.16079765332036683</c:v>
                </c:pt>
                <c:pt idx="38">
                  <c:v>0.14308864444471753</c:v>
                </c:pt>
                <c:pt idx="39">
                  <c:v>0.12691748718136608</c:v>
                </c:pt>
                <c:pt idx="40">
                  <c:v>0.20186422915526672</c:v>
                </c:pt>
                <c:pt idx="41">
                  <c:v>0.19226591938528342</c:v>
                </c:pt>
                <c:pt idx="42">
                  <c:v>0.18327007884861674</c:v>
                </c:pt>
                <c:pt idx="43">
                  <c:v>0.17450304624245055</c:v>
                </c:pt>
                <c:pt idx="44">
                  <c:v>0.21399937411896719</c:v>
                </c:pt>
                <c:pt idx="45">
                  <c:v>0.21654673556048368</c:v>
                </c:pt>
                <c:pt idx="46">
                  <c:v>0.22090557571591654</c:v>
                </c:pt>
                <c:pt idx="47">
                  <c:v>0.2254770796823328</c:v>
                </c:pt>
                <c:pt idx="48">
                  <c:v>0.16974533520714985</c:v>
                </c:pt>
                <c:pt idx="49">
                  <c:v>0.17516853674158323</c:v>
                </c:pt>
                <c:pt idx="50">
                  <c:v>0.17575808026798384</c:v>
                </c:pt>
                <c:pt idx="51">
                  <c:v>0.17351445891639988</c:v>
                </c:pt>
                <c:pt idx="52">
                  <c:v>0.1884121878222178</c:v>
                </c:pt>
                <c:pt idx="53">
                  <c:v>0.17297474345386588</c:v>
                </c:pt>
                <c:pt idx="54">
                  <c:v>0.16423576574729942</c:v>
                </c:pt>
                <c:pt idx="55">
                  <c:v>0.16116167437703427</c:v>
                </c:pt>
              </c:numCache>
            </c:numRef>
          </c:val>
          <c:extLst>
            <c:ext xmlns:c16="http://schemas.microsoft.com/office/drawing/2014/chart" uri="{C3380CC4-5D6E-409C-BE32-E72D297353CC}">
              <c16:uniqueId val="{00000000-0AEA-4B9F-8087-F7A133D85C51}"/>
            </c:ext>
          </c:extLst>
        </c:ser>
        <c:ser>
          <c:idx val="1"/>
          <c:order val="1"/>
          <c:tx>
            <c:strRef>
              <c:f>'g2-a3'!$D$86</c:f>
              <c:strCache>
                <c:ptCount val="1"/>
                <c:pt idx="0">
                  <c:v>Class II/III Obesity</c:v>
                </c:pt>
              </c:strCache>
            </c:strRef>
          </c:tx>
          <c:spPr>
            <a:solidFill>
              <a:srgbClr val="CCCCCC"/>
            </a:solidFill>
            <a:ln w="6350" cmpd="sng">
              <a:solidFill>
                <a:srgbClr val="000000"/>
              </a:solidFill>
            </a:ln>
            <a:effectLst/>
          </c:spPr>
          <c:invertIfNegative val="0"/>
          <c:dLbls>
            <c:delete val="1"/>
          </c:dLbls>
          <c:cat>
            <c:multiLvlStrRef>
              <c:f>'g2-a3'!$A$199:$B$254</c:f>
              <c:multiLvlStrCache>
                <c:ptCount val="56"/>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pt idx="52">
                    <c:v>2005-2007</c:v>
                  </c:pt>
                  <c:pt idx="53">
                    <c:v>2008-2010</c:v>
                  </c:pt>
                  <c:pt idx="54">
                    <c:v>2011-2013</c:v>
                  </c:pt>
                  <c:pt idx="55">
                    <c:v>2014-2016</c:v>
                  </c:pt>
                </c:lvl>
                <c:lvl>
                  <c:pt idx="0">
                    <c:v>Germany</c:v>
                  </c:pt>
                  <c:pt idx="4">
                    <c:v>EU28 average</c:v>
                  </c:pt>
                  <c:pt idx="8">
                    <c:v>Sweden</c:v>
                  </c:pt>
                  <c:pt idx="12">
                    <c:v>Finland</c:v>
                  </c:pt>
                  <c:pt idx="16">
                    <c:v>France</c:v>
                  </c:pt>
                  <c:pt idx="20">
                    <c:v>Poland</c:v>
                  </c:pt>
                  <c:pt idx="24">
                    <c:v>Switzerland</c:v>
                  </c:pt>
                  <c:pt idx="28">
                    <c:v>Iceland</c:v>
                  </c:pt>
                  <c:pt idx="32">
                    <c:v>Denmark</c:v>
                  </c:pt>
                  <c:pt idx="36">
                    <c:v>Malta</c:v>
                  </c:pt>
                  <c:pt idx="40">
                    <c:v>Spain</c:v>
                  </c:pt>
                  <c:pt idx="44">
                    <c:v>Slovenia</c:v>
                  </c:pt>
                  <c:pt idx="48">
                    <c:v>Czech Republic</c:v>
                  </c:pt>
                  <c:pt idx="52">
                    <c:v>Cyprus</c:v>
                  </c:pt>
                </c:lvl>
              </c:multiLvlStrCache>
            </c:multiLvlStrRef>
          </c:cat>
          <c:val>
            <c:numRef>
              <c:f>'g2-a3'!$D$199:$D$254</c:f>
              <c:numCache>
                <c:formatCode>0.00</c:formatCode>
                <c:ptCount val="56"/>
                <c:pt idx="0">
                  <c:v>0.17436000944104174</c:v>
                </c:pt>
                <c:pt idx="1">
                  <c:v>0.19156730059710497</c:v>
                </c:pt>
                <c:pt idx="2">
                  <c:v>0.21177347097757343</c:v>
                </c:pt>
                <c:pt idx="3">
                  <c:v>0.23942562857838662</c:v>
                </c:pt>
                <c:pt idx="4">
                  <c:v>0.17065849583333334</c:v>
                </c:pt>
                <c:pt idx="5">
                  <c:v>0.18693024523809523</c:v>
                </c:pt>
                <c:pt idx="6">
                  <c:v>0.20533677142857143</c:v>
                </c:pt>
                <c:pt idx="7">
                  <c:v>0.22969372857142867</c:v>
                </c:pt>
                <c:pt idx="8">
                  <c:v>0.16216632253211322</c:v>
                </c:pt>
                <c:pt idx="9">
                  <c:v>0.17906157426099853</c:v>
                </c:pt>
                <c:pt idx="10">
                  <c:v>0.19891697890498683</c:v>
                </c:pt>
                <c:pt idx="11">
                  <c:v>0.22488381900363139</c:v>
                </c:pt>
                <c:pt idx="12">
                  <c:v>0.17233145138162848</c:v>
                </c:pt>
                <c:pt idx="13">
                  <c:v>0.1840827743461432</c:v>
                </c:pt>
                <c:pt idx="14">
                  <c:v>0.20156848561644833</c:v>
                </c:pt>
                <c:pt idx="15">
                  <c:v>0.22623130315326859</c:v>
                </c:pt>
                <c:pt idx="16">
                  <c:v>0.15366291085043005</c:v>
                </c:pt>
                <c:pt idx="17">
                  <c:v>0.16548618668392007</c:v>
                </c:pt>
                <c:pt idx="18">
                  <c:v>0.18118028540993178</c:v>
                </c:pt>
                <c:pt idx="19">
                  <c:v>0.20324328120383447</c:v>
                </c:pt>
                <c:pt idx="20">
                  <c:v>0.13610327689686993</c:v>
                </c:pt>
                <c:pt idx="21">
                  <c:v>0.14727777858560345</c:v>
                </c:pt>
                <c:pt idx="22">
                  <c:v>0.16294704484192843</c:v>
                </c:pt>
                <c:pt idx="23">
                  <c:v>0.18551753975293131</c:v>
                </c:pt>
                <c:pt idx="24">
                  <c:v>0.15612889959171994</c:v>
                </c:pt>
                <c:pt idx="25">
                  <c:v>0.17239969187041346</c:v>
                </c:pt>
                <c:pt idx="26">
                  <c:v>0.19325632126027159</c:v>
                </c:pt>
                <c:pt idx="27">
                  <c:v>0.22093987525641673</c:v>
                </c:pt>
                <c:pt idx="28">
                  <c:v>0.17198155024803669</c:v>
                </c:pt>
                <c:pt idx="29">
                  <c:v>0.18531829666537822</c:v>
                </c:pt>
                <c:pt idx="30">
                  <c:v>0.20466449071936191</c:v>
                </c:pt>
                <c:pt idx="31">
                  <c:v>0.2313222602492814</c:v>
                </c:pt>
                <c:pt idx="32">
                  <c:v>0.1578573224415884</c:v>
                </c:pt>
                <c:pt idx="33">
                  <c:v>0.17310623412388343</c:v>
                </c:pt>
                <c:pt idx="34">
                  <c:v>0.19140072297933161</c:v>
                </c:pt>
                <c:pt idx="35">
                  <c:v>0.21701683989472989</c:v>
                </c:pt>
                <c:pt idx="36">
                  <c:v>0.20025213107526343</c:v>
                </c:pt>
                <c:pt idx="37">
                  <c:v>0.20716021794436648</c:v>
                </c:pt>
                <c:pt idx="38">
                  <c:v>0.21712583227209517</c:v>
                </c:pt>
                <c:pt idx="39">
                  <c:v>0.23534721737618661</c:v>
                </c:pt>
                <c:pt idx="40">
                  <c:v>0.14975906301796144</c:v>
                </c:pt>
                <c:pt idx="41">
                  <c:v>0.15822326120863359</c:v>
                </c:pt>
                <c:pt idx="42">
                  <c:v>0.16924340044572145</c:v>
                </c:pt>
                <c:pt idx="43">
                  <c:v>0.18768213823612684</c:v>
                </c:pt>
                <c:pt idx="44">
                  <c:v>0.10836045885045016</c:v>
                </c:pt>
                <c:pt idx="45">
                  <c:v>0.11799033703122838</c:v>
                </c:pt>
                <c:pt idx="46">
                  <c:v>0.13209717452484807</c:v>
                </c:pt>
                <c:pt idx="47">
                  <c:v>0.15236413999432349</c:v>
                </c:pt>
                <c:pt idx="48">
                  <c:v>0.14165833751138462</c:v>
                </c:pt>
                <c:pt idx="49">
                  <c:v>0.15778520068802832</c:v>
                </c:pt>
                <c:pt idx="50">
                  <c:v>0.17604854180883017</c:v>
                </c:pt>
                <c:pt idx="51">
                  <c:v>0.19915236418389659</c:v>
                </c:pt>
                <c:pt idx="52">
                  <c:v>0.15231626463970668</c:v>
                </c:pt>
                <c:pt idx="53">
                  <c:v>0.15840590772370167</c:v>
                </c:pt>
                <c:pt idx="54">
                  <c:v>0.17221997461099844</c:v>
                </c:pt>
                <c:pt idx="55">
                  <c:v>0.19552101685412979</c:v>
                </c:pt>
              </c:numCache>
            </c:numRef>
          </c:val>
          <c:extLst>
            <c:ext xmlns:c16="http://schemas.microsoft.com/office/drawing/2014/chart" uri="{C3380CC4-5D6E-409C-BE32-E72D297353CC}">
              <c16:uniqueId val="{00000001-0AEA-4B9F-8087-F7A133D85C51}"/>
            </c:ext>
          </c:extLst>
        </c:ser>
        <c:dLbls>
          <c:showLegendKey val="0"/>
          <c:showVal val="1"/>
          <c:showCatName val="0"/>
          <c:showSerName val="0"/>
          <c:showPercent val="0"/>
          <c:showBubbleSize val="0"/>
        </c:dLbls>
        <c:gapWidth val="150"/>
        <c:overlap val="100"/>
        <c:axId val="518837056"/>
        <c:axId val="518839024"/>
        <c:extLst/>
      </c:barChart>
      <c:catAx>
        <c:axId val="518837056"/>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9024"/>
        <c:crosses val="autoZero"/>
        <c:auto val="1"/>
        <c:lblAlgn val="ctr"/>
        <c:lblOffset val="0"/>
        <c:tickLblSkip val="1"/>
        <c:noMultiLvlLbl val="0"/>
      </c:catAx>
      <c:valAx>
        <c:axId val="518839024"/>
        <c:scaling>
          <c:orientation val="minMax"/>
          <c:max val="0.8"/>
        </c:scaling>
        <c:delete val="0"/>
        <c:axPos val="t"/>
        <c:majorGridlines>
          <c:spPr>
            <a:ln w="9525" cap="flat" cmpd="sng" algn="ctr">
              <a:solidFill>
                <a:srgbClr val="FFFFFF"/>
              </a:solidFill>
              <a:prstDash val="solid"/>
              <a:round/>
            </a:ln>
            <a:effectLst/>
          </c:spPr>
        </c:majorGridlines>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7056"/>
        <c:crosses val="autoZero"/>
        <c:crossBetween val="between"/>
      </c:valAx>
      <c:spPr>
        <a:solidFill>
          <a:srgbClr val="F4FFFF"/>
        </a:solidFill>
        <a:ln w="9525">
          <a:solidFill>
            <a:srgbClr val="000000"/>
          </a:solidFill>
        </a:ln>
        <a:effectLst/>
      </c:spPr>
    </c:plotArea>
    <c:legend>
      <c:legendPos val="t"/>
      <c:layout>
        <c:manualLayout>
          <c:xMode val="edge"/>
          <c:yMode val="edge"/>
          <c:x val="0.17766206556910261"/>
          <c:y val="6.1737037166668613E-3"/>
          <c:w val="0.76703945214494751"/>
          <c:h val="2.315138893750072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4070860632557202E-2"/>
          <c:y val="4.1174229025881096E-2"/>
          <c:w val="0.9824114242093035"/>
          <c:h val="0.95573891911578535"/>
        </c:manualLayout>
      </c:layout>
      <c:barChart>
        <c:barDir val="bar"/>
        <c:grouping val="stacked"/>
        <c:varyColors val="0"/>
        <c:ser>
          <c:idx val="0"/>
          <c:order val="0"/>
          <c:tx>
            <c:strRef>
              <c:f>'g2-a3'!$C$86</c:f>
              <c:strCache>
                <c:ptCount val="1"/>
                <c:pt idx="0">
                  <c:v>Class I Obesity</c:v>
                </c:pt>
              </c:strCache>
            </c:strRef>
          </c:tx>
          <c:spPr>
            <a:solidFill>
              <a:srgbClr val="4F81BD"/>
            </a:solidFill>
            <a:ln w="6350" cmpd="sng">
              <a:solidFill>
                <a:srgbClr val="000000"/>
              </a:solidFill>
            </a:ln>
            <a:effectLst/>
          </c:spPr>
          <c:invertIfNegative val="0"/>
          <c:dLbls>
            <c:delete val="1"/>
          </c:dLbls>
          <c:cat>
            <c:multiLvlStrRef>
              <c:f>'g2-a3'!$A$255:$B$306</c:f>
              <c:multiLvlStrCache>
                <c:ptCount val="52"/>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lvl>
                <c:lvl>
                  <c:pt idx="0">
                    <c:v>Slovakia</c:v>
                  </c:pt>
                  <c:pt idx="4">
                    <c:v>Belgium</c:v>
                  </c:pt>
                  <c:pt idx="8">
                    <c:v>Israel</c:v>
                  </c:pt>
                  <c:pt idx="12">
                    <c:v>Lithuania</c:v>
                  </c:pt>
                  <c:pt idx="16">
                    <c:v>Italy</c:v>
                  </c:pt>
                  <c:pt idx="20">
                    <c:v>Latvia</c:v>
                  </c:pt>
                  <c:pt idx="24">
                    <c:v>Indonesia</c:v>
                  </c:pt>
                  <c:pt idx="28">
                    <c:v>Russian Federation</c:v>
                  </c:pt>
                  <c:pt idx="32">
                    <c:v>Estonia</c:v>
                  </c:pt>
                  <c:pt idx="36">
                    <c:v>China</c:v>
                  </c:pt>
                  <c:pt idx="40">
                    <c:v>India</c:v>
                  </c:pt>
                  <c:pt idx="44">
                    <c:v>Japan</c:v>
                  </c:pt>
                  <c:pt idx="48">
                    <c:v>Korea</c:v>
                  </c:pt>
                </c:lvl>
              </c:multiLvlStrCache>
            </c:multiLvlStrRef>
          </c:cat>
          <c:val>
            <c:numRef>
              <c:f>'g2-a3'!$C$255:$C$306</c:f>
              <c:numCache>
                <c:formatCode>0.00</c:formatCode>
                <c:ptCount val="52"/>
                <c:pt idx="0">
                  <c:v>0.20800916745511619</c:v>
                </c:pt>
                <c:pt idx="1">
                  <c:v>0.21198771873776703</c:v>
                </c:pt>
                <c:pt idx="2">
                  <c:v>0.21379841457151716</c:v>
                </c:pt>
                <c:pt idx="3">
                  <c:v>0.21553285695628346</c:v>
                </c:pt>
                <c:pt idx="4">
                  <c:v>0.18069636277540102</c:v>
                </c:pt>
                <c:pt idx="5">
                  <c:v>0.16815803655881684</c:v>
                </c:pt>
                <c:pt idx="6">
                  <c:v>0.15873120143346614</c:v>
                </c:pt>
                <c:pt idx="7">
                  <c:v>0.15259380382628324</c:v>
                </c:pt>
                <c:pt idx="8">
                  <c:v>0.16965695321655055</c:v>
                </c:pt>
                <c:pt idx="9">
                  <c:v>0.15749152461746646</c:v>
                </c:pt>
                <c:pt idx="10">
                  <c:v>0.14783948329663288</c:v>
                </c:pt>
                <c:pt idx="11">
                  <c:v>0.13939961077928292</c:v>
                </c:pt>
                <c:pt idx="12">
                  <c:v>0.14594389299889915</c:v>
                </c:pt>
                <c:pt idx="13">
                  <c:v>0.15062682465471672</c:v>
                </c:pt>
                <c:pt idx="14">
                  <c:v>0.14907502175943349</c:v>
                </c:pt>
                <c:pt idx="15">
                  <c:v>0.14322064597498313</c:v>
                </c:pt>
                <c:pt idx="16">
                  <c:v>0.20338977118318316</c:v>
                </c:pt>
                <c:pt idx="17">
                  <c:v>0.19516729013903295</c:v>
                </c:pt>
                <c:pt idx="18">
                  <c:v>0.18836067413226704</c:v>
                </c:pt>
                <c:pt idx="19">
                  <c:v>0.1830573414777335</c:v>
                </c:pt>
                <c:pt idx="20">
                  <c:v>0.15163538794603454</c:v>
                </c:pt>
                <c:pt idx="21">
                  <c:v>0.15246172512648298</c:v>
                </c:pt>
                <c:pt idx="22">
                  <c:v>0.15280696303476654</c:v>
                </c:pt>
                <c:pt idx="23">
                  <c:v>0.15212416063851708</c:v>
                </c:pt>
                <c:pt idx="24">
                  <c:v>0.19700467901882512</c:v>
                </c:pt>
                <c:pt idx="25">
                  <c:v>0.2173265582863966</c:v>
                </c:pt>
                <c:pt idx="26">
                  <c:v>0.23985258251549174</c:v>
                </c:pt>
                <c:pt idx="27">
                  <c:v>0.2620758646506382</c:v>
                </c:pt>
                <c:pt idx="28">
                  <c:v>0.15140418491343305</c:v>
                </c:pt>
                <c:pt idx="29">
                  <c:v>0.15651870307588356</c:v>
                </c:pt>
                <c:pt idx="30">
                  <c:v>0.15938832750649984</c:v>
                </c:pt>
                <c:pt idx="31">
                  <c:v>0.16018720411081766</c:v>
                </c:pt>
                <c:pt idx="32">
                  <c:v>0.14336162303630051</c:v>
                </c:pt>
                <c:pt idx="33">
                  <c:v>0.14817144551698319</c:v>
                </c:pt>
                <c:pt idx="34">
                  <c:v>0.15149257247438391</c:v>
                </c:pt>
                <c:pt idx="35">
                  <c:v>0.15393137856401506</c:v>
                </c:pt>
                <c:pt idx="36">
                  <c:v>0.19062077828311333</c:v>
                </c:pt>
                <c:pt idx="37">
                  <c:v>0.21538966170994503</c:v>
                </c:pt>
                <c:pt idx="38">
                  <c:v>0.23569129890547158</c:v>
                </c:pt>
                <c:pt idx="39">
                  <c:v>0.25389637667369175</c:v>
                </c:pt>
                <c:pt idx="40">
                  <c:v>0.1019148804296266</c:v>
                </c:pt>
                <c:pt idx="41">
                  <c:v>0.1157618542107867</c:v>
                </c:pt>
                <c:pt idx="42">
                  <c:v>0.13085961358313333</c:v>
                </c:pt>
                <c:pt idx="43">
                  <c:v>0.14713875698691345</c:v>
                </c:pt>
                <c:pt idx="44">
                  <c:v>0.12511993874172828</c:v>
                </c:pt>
                <c:pt idx="45">
                  <c:v>0.13597789212479008</c:v>
                </c:pt>
                <c:pt idx="46">
                  <c:v>0.13574490752757823</c:v>
                </c:pt>
                <c:pt idx="47">
                  <c:v>0.13621659481883527</c:v>
                </c:pt>
                <c:pt idx="48">
                  <c:v>9.5777020890001674E-2</c:v>
                </c:pt>
                <c:pt idx="49">
                  <c:v>9.8588267034001545E-2</c:v>
                </c:pt>
                <c:pt idx="50">
                  <c:v>0.1034962682734418</c:v>
                </c:pt>
                <c:pt idx="51">
                  <c:v>0.1107576710991133</c:v>
                </c:pt>
              </c:numCache>
            </c:numRef>
          </c:val>
          <c:extLst>
            <c:ext xmlns:c16="http://schemas.microsoft.com/office/drawing/2014/chart" uri="{C3380CC4-5D6E-409C-BE32-E72D297353CC}">
              <c16:uniqueId val="{00000000-2EC9-479F-BC77-A935E99B4652}"/>
            </c:ext>
          </c:extLst>
        </c:ser>
        <c:ser>
          <c:idx val="1"/>
          <c:order val="1"/>
          <c:tx>
            <c:strRef>
              <c:f>'g2-a3'!$D$86</c:f>
              <c:strCache>
                <c:ptCount val="1"/>
                <c:pt idx="0">
                  <c:v>Class II/III Obesity</c:v>
                </c:pt>
              </c:strCache>
            </c:strRef>
          </c:tx>
          <c:spPr>
            <a:solidFill>
              <a:srgbClr val="CCCCCC"/>
            </a:solidFill>
            <a:ln w="6350" cmpd="sng">
              <a:solidFill>
                <a:srgbClr val="000000"/>
              </a:solidFill>
            </a:ln>
            <a:effectLst/>
          </c:spPr>
          <c:invertIfNegative val="0"/>
          <c:dLbls>
            <c:delete val="1"/>
          </c:dLbls>
          <c:cat>
            <c:multiLvlStrRef>
              <c:f>'g2-a3'!$A$255:$B$306</c:f>
              <c:multiLvlStrCache>
                <c:ptCount val="52"/>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lvl>
                <c:lvl>
                  <c:pt idx="0">
                    <c:v>Slovakia</c:v>
                  </c:pt>
                  <c:pt idx="4">
                    <c:v>Belgium</c:v>
                  </c:pt>
                  <c:pt idx="8">
                    <c:v>Israel</c:v>
                  </c:pt>
                  <c:pt idx="12">
                    <c:v>Lithuania</c:v>
                  </c:pt>
                  <c:pt idx="16">
                    <c:v>Italy</c:v>
                  </c:pt>
                  <c:pt idx="20">
                    <c:v>Latvia</c:v>
                  </c:pt>
                  <c:pt idx="24">
                    <c:v>Indonesia</c:v>
                  </c:pt>
                  <c:pt idx="28">
                    <c:v>Russian Federation</c:v>
                  </c:pt>
                  <c:pt idx="32">
                    <c:v>Estonia</c:v>
                  </c:pt>
                  <c:pt idx="36">
                    <c:v>China</c:v>
                  </c:pt>
                  <c:pt idx="40">
                    <c:v>India</c:v>
                  </c:pt>
                  <c:pt idx="44">
                    <c:v>Japan</c:v>
                  </c:pt>
                  <c:pt idx="48">
                    <c:v>Korea</c:v>
                  </c:pt>
                </c:lvl>
              </c:multiLvlStrCache>
            </c:multiLvlStrRef>
          </c:cat>
          <c:val>
            <c:numRef>
              <c:f>'g2-a3'!$D$255:$D$306</c:f>
              <c:numCache>
                <c:formatCode>0.00</c:formatCode>
                <c:ptCount val="52"/>
                <c:pt idx="0">
                  <c:v>0.10776346303937497</c:v>
                </c:pt>
                <c:pt idx="1">
                  <c:v>0.11989944704848012</c:v>
                </c:pt>
                <c:pt idx="2">
                  <c:v>0.1339333425646648</c:v>
                </c:pt>
                <c:pt idx="3">
                  <c:v>0.1540808589028585</c:v>
                </c:pt>
                <c:pt idx="4">
                  <c:v>0.1414232627310115</c:v>
                </c:pt>
                <c:pt idx="5">
                  <c:v>0.15484142513942159</c:v>
                </c:pt>
                <c:pt idx="6">
                  <c:v>0.17305006291287356</c:v>
                </c:pt>
                <c:pt idx="7">
                  <c:v>0.19838120634019982</c:v>
                </c:pt>
                <c:pt idx="8">
                  <c:v>0.15612455123300006</c:v>
                </c:pt>
                <c:pt idx="9">
                  <c:v>0.16439382419021997</c:v>
                </c:pt>
                <c:pt idx="10">
                  <c:v>0.17838986628654674</c:v>
                </c:pt>
                <c:pt idx="11">
                  <c:v>0.19961467380408318</c:v>
                </c:pt>
                <c:pt idx="12">
                  <c:v>0.15043112036423983</c:v>
                </c:pt>
                <c:pt idx="13">
                  <c:v>0.16840754119344009</c:v>
                </c:pt>
                <c:pt idx="14">
                  <c:v>0.18328190029333152</c:v>
                </c:pt>
                <c:pt idx="15">
                  <c:v>0.2017552548402704</c:v>
                </c:pt>
                <c:pt idx="16">
                  <c:v>0.11423891449721668</c:v>
                </c:pt>
                <c:pt idx="17">
                  <c:v>0.11830426167172327</c:v>
                </c:pt>
                <c:pt idx="18">
                  <c:v>0.12532490711617505</c:v>
                </c:pt>
                <c:pt idx="19">
                  <c:v>0.13940272235352494</c:v>
                </c:pt>
                <c:pt idx="20">
                  <c:v>0.13309106055339515</c:v>
                </c:pt>
                <c:pt idx="21">
                  <c:v>0.14536804247728313</c:v>
                </c:pt>
                <c:pt idx="22">
                  <c:v>0.15869426928006025</c:v>
                </c:pt>
                <c:pt idx="23">
                  <c:v>0.17848763256264011</c:v>
                </c:pt>
                <c:pt idx="24">
                  <c:v>4.691993888148735E-2</c:v>
                </c:pt>
                <c:pt idx="25">
                  <c:v>6.1302377516170639E-2</c:v>
                </c:pt>
                <c:pt idx="26">
                  <c:v>7.988350411408085E-2</c:v>
                </c:pt>
                <c:pt idx="27">
                  <c:v>0.10400952381720517</c:v>
                </c:pt>
                <c:pt idx="28">
                  <c:v>0.11084344431196505</c:v>
                </c:pt>
                <c:pt idx="29">
                  <c:v>0.12027221741792507</c:v>
                </c:pt>
                <c:pt idx="30">
                  <c:v>0.13129768697272143</c:v>
                </c:pt>
                <c:pt idx="31">
                  <c:v>0.14654343521298685</c:v>
                </c:pt>
                <c:pt idx="32">
                  <c:v>0.10789508871740516</c:v>
                </c:pt>
                <c:pt idx="33">
                  <c:v>0.11783593463433838</c:v>
                </c:pt>
                <c:pt idx="34">
                  <c:v>0.12979354243999502</c:v>
                </c:pt>
                <c:pt idx="35">
                  <c:v>0.14710759550453645</c:v>
                </c:pt>
                <c:pt idx="36">
                  <c:v>2.8700354426585167E-2</c:v>
                </c:pt>
                <c:pt idx="37">
                  <c:v>4.0164639979929508E-2</c:v>
                </c:pt>
                <c:pt idx="38">
                  <c:v>5.5087159388930981E-2</c:v>
                </c:pt>
                <c:pt idx="39">
                  <c:v>7.5715288654460214E-2</c:v>
                </c:pt>
                <c:pt idx="40">
                  <c:v>2.4831770407804654E-2</c:v>
                </c:pt>
                <c:pt idx="41">
                  <c:v>3.2112479036728175E-2</c:v>
                </c:pt>
                <c:pt idx="42">
                  <c:v>4.1784075013110163E-2</c:v>
                </c:pt>
                <c:pt idx="43">
                  <c:v>5.4264865672742336E-2</c:v>
                </c:pt>
                <c:pt idx="44">
                  <c:v>1.6159881225651016E-2</c:v>
                </c:pt>
                <c:pt idx="45">
                  <c:v>2.0083862093985501E-2</c:v>
                </c:pt>
                <c:pt idx="46">
                  <c:v>2.3107452002486178E-2</c:v>
                </c:pt>
                <c:pt idx="47">
                  <c:v>2.6850674512767826E-2</c:v>
                </c:pt>
                <c:pt idx="48">
                  <c:v>1.4426133896901994E-2</c:v>
                </c:pt>
                <c:pt idx="49">
                  <c:v>1.6612811911575334E-2</c:v>
                </c:pt>
                <c:pt idx="50">
                  <c:v>1.949866183225318E-2</c:v>
                </c:pt>
                <c:pt idx="51">
                  <c:v>2.3591006756188814E-2</c:v>
                </c:pt>
              </c:numCache>
            </c:numRef>
          </c:val>
          <c:extLst>
            <c:ext xmlns:c16="http://schemas.microsoft.com/office/drawing/2014/chart" uri="{C3380CC4-5D6E-409C-BE32-E72D297353CC}">
              <c16:uniqueId val="{00000001-2EC9-479F-BC77-A935E99B4652}"/>
            </c:ext>
          </c:extLst>
        </c:ser>
        <c:dLbls>
          <c:showLegendKey val="0"/>
          <c:showVal val="1"/>
          <c:showCatName val="0"/>
          <c:showSerName val="0"/>
          <c:showPercent val="0"/>
          <c:showBubbleSize val="0"/>
        </c:dLbls>
        <c:gapWidth val="150"/>
        <c:overlap val="100"/>
        <c:axId val="518837056"/>
        <c:axId val="518839024"/>
        <c:extLst/>
      </c:barChart>
      <c:catAx>
        <c:axId val="518837056"/>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9024"/>
        <c:crosses val="autoZero"/>
        <c:auto val="1"/>
        <c:lblAlgn val="ctr"/>
        <c:lblOffset val="0"/>
        <c:tickLblSkip val="1"/>
        <c:noMultiLvlLbl val="0"/>
      </c:catAx>
      <c:valAx>
        <c:axId val="518839024"/>
        <c:scaling>
          <c:orientation val="minMax"/>
          <c:max val="0.8"/>
        </c:scaling>
        <c:delete val="0"/>
        <c:axPos val="t"/>
        <c:majorGridlines>
          <c:spPr>
            <a:ln w="9525" cap="flat" cmpd="sng" algn="ctr">
              <a:solidFill>
                <a:srgbClr val="FFFFFF"/>
              </a:solidFill>
              <a:prstDash val="solid"/>
              <a:round/>
            </a:ln>
            <a:effectLst/>
          </c:spPr>
        </c:majorGridlines>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7056"/>
        <c:crosses val="autoZero"/>
        <c:crossBetween val="between"/>
      </c:valAx>
      <c:spPr>
        <a:solidFill>
          <a:srgbClr val="F4FFFF"/>
        </a:solidFill>
        <a:ln w="9525">
          <a:solidFill>
            <a:srgbClr val="000000"/>
          </a:solidFill>
        </a:ln>
        <a:effectLst/>
      </c:spPr>
    </c:plotArea>
    <c:legend>
      <c:legendPos val="t"/>
      <c:layout>
        <c:manualLayout>
          <c:xMode val="edge"/>
          <c:yMode val="edge"/>
          <c:x val="0.2079498700661275"/>
          <c:y val="6.1737037166668613E-3"/>
          <c:w val="0.73675164764792278"/>
          <c:h val="2.3151388937500728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4070860632557202E-2"/>
          <c:y val="4.1174229025881096E-2"/>
          <c:w val="0.9824114242093035"/>
          <c:h val="0.95573891911578535"/>
        </c:manualLayout>
      </c:layout>
      <c:barChart>
        <c:barDir val="bar"/>
        <c:grouping val="stacked"/>
        <c:varyColors val="0"/>
        <c:ser>
          <c:idx val="0"/>
          <c:order val="0"/>
          <c:tx>
            <c:strRef>
              <c:f>'g2-a3'!$C$86</c:f>
              <c:strCache>
                <c:ptCount val="1"/>
                <c:pt idx="0">
                  <c:v>Class I Obesity</c:v>
                </c:pt>
              </c:strCache>
            </c:strRef>
          </c:tx>
          <c:spPr>
            <a:solidFill>
              <a:srgbClr val="4F81BD"/>
            </a:solidFill>
            <a:ln w="6350" cmpd="sng">
              <a:solidFill>
                <a:srgbClr val="000000"/>
              </a:solidFill>
            </a:ln>
            <a:effectLst/>
          </c:spPr>
          <c:invertIfNegative val="0"/>
          <c:dLbls>
            <c:delete val="1"/>
          </c:dLbls>
          <c:cat>
            <c:multiLvlStrRef>
              <c:f>'g2-a3'!$A$87:$B$142</c:f>
              <c:multiLvlStrCache>
                <c:ptCount val="56"/>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pt idx="52">
                    <c:v>2005-2007</c:v>
                  </c:pt>
                  <c:pt idx="53">
                    <c:v>2008-2010</c:v>
                  </c:pt>
                  <c:pt idx="54">
                    <c:v>2011-2013</c:v>
                  </c:pt>
                  <c:pt idx="55">
                    <c:v>2014-2016</c:v>
                  </c:pt>
                </c:lvl>
                <c:lvl>
                  <c:pt idx="0">
                    <c:v>Costa Rica</c:v>
                  </c:pt>
                  <c:pt idx="4">
                    <c:v>United States</c:v>
                  </c:pt>
                  <c:pt idx="8">
                    <c:v>Turkey</c:v>
                  </c:pt>
                  <c:pt idx="12">
                    <c:v>Saudi Arabia</c:v>
                  </c:pt>
                  <c:pt idx="16">
                    <c:v>Ireland</c:v>
                  </c:pt>
                  <c:pt idx="20">
                    <c:v>New Zealand</c:v>
                  </c:pt>
                  <c:pt idx="24">
                    <c:v>United Kingdom</c:v>
                  </c:pt>
                  <c:pt idx="28">
                    <c:v>Canada</c:v>
                  </c:pt>
                  <c:pt idx="32">
                    <c:v>Australia</c:v>
                  </c:pt>
                  <c:pt idx="36">
                    <c:v>South Africa</c:v>
                  </c:pt>
                  <c:pt idx="40">
                    <c:v>Mexico</c:v>
                  </c:pt>
                  <c:pt idx="44">
                    <c:v>Argentina</c:v>
                  </c:pt>
                  <c:pt idx="48">
                    <c:v>Brazil</c:v>
                  </c:pt>
                  <c:pt idx="52">
                    <c:v>Chile</c:v>
                  </c:pt>
                </c:lvl>
              </c:multiLvlStrCache>
            </c:multiLvlStrRef>
          </c:cat>
          <c:val>
            <c:numRef>
              <c:f>'g2-a3'!$C$87:$C$142</c:f>
              <c:numCache>
                <c:formatCode>0.00</c:formatCode>
                <c:ptCount val="56"/>
                <c:pt idx="0">
                  <c:v>0.38675911195664991</c:v>
                </c:pt>
                <c:pt idx="1">
                  <c:v>0.37394041533809952</c:v>
                </c:pt>
                <c:pt idx="2">
                  <c:v>0.34491156867480133</c:v>
                </c:pt>
                <c:pt idx="3">
                  <c:v>0.31171184283796582</c:v>
                </c:pt>
                <c:pt idx="4">
                  <c:v>0.20836218333333267</c:v>
                </c:pt>
                <c:pt idx="5">
                  <c:v>0.18349330000000014</c:v>
                </c:pt>
                <c:pt idx="6">
                  <c:v>0.16292744999999997</c:v>
                </c:pt>
                <c:pt idx="7">
                  <c:v>0.14388811666666651</c:v>
                </c:pt>
                <c:pt idx="8">
                  <c:v>0.31025743929680072</c:v>
                </c:pt>
                <c:pt idx="9">
                  <c:v>0.3003427183510663</c:v>
                </c:pt>
                <c:pt idx="10">
                  <c:v>0.28334074925201647</c:v>
                </c:pt>
                <c:pt idx="11">
                  <c:v>0.26135548107278361</c:v>
                </c:pt>
                <c:pt idx="12">
                  <c:v>0.2183450557273999</c:v>
                </c:pt>
                <c:pt idx="13">
                  <c:v>0.20905230280521639</c:v>
                </c:pt>
                <c:pt idx="14">
                  <c:v>0.19414981001203424</c:v>
                </c:pt>
                <c:pt idx="15">
                  <c:v>0.17399834976859946</c:v>
                </c:pt>
                <c:pt idx="16">
                  <c:v>0.30655302955704955</c:v>
                </c:pt>
                <c:pt idx="17">
                  <c:v>0.29158681645811613</c:v>
                </c:pt>
                <c:pt idx="18">
                  <c:v>0.2755857911867674</c:v>
                </c:pt>
                <c:pt idx="19">
                  <c:v>0.26198434893354905</c:v>
                </c:pt>
                <c:pt idx="20">
                  <c:v>0.23081546324971725</c:v>
                </c:pt>
                <c:pt idx="21">
                  <c:v>0.21126352478874899</c:v>
                </c:pt>
                <c:pt idx="22">
                  <c:v>0.19129272169408351</c:v>
                </c:pt>
                <c:pt idx="23">
                  <c:v>0.17482062298606699</c:v>
                </c:pt>
                <c:pt idx="24">
                  <c:v>0.27296401111311741</c:v>
                </c:pt>
                <c:pt idx="25">
                  <c:v>0.26206458158666657</c:v>
                </c:pt>
                <c:pt idx="26">
                  <c:v>0.2457532967678496</c:v>
                </c:pt>
                <c:pt idx="27">
                  <c:v>0.23033637900133352</c:v>
                </c:pt>
                <c:pt idx="28">
                  <c:v>0.23537299170819925</c:v>
                </c:pt>
                <c:pt idx="29">
                  <c:v>0.21787987553281707</c:v>
                </c:pt>
                <c:pt idx="30">
                  <c:v>0.20437204200526674</c:v>
                </c:pt>
                <c:pt idx="31">
                  <c:v>0.19250205621038258</c:v>
                </c:pt>
                <c:pt idx="32">
                  <c:v>0.23140309519055027</c:v>
                </c:pt>
                <c:pt idx="33">
                  <c:v>0.2119835116720333</c:v>
                </c:pt>
                <c:pt idx="34">
                  <c:v>0.19561851976939901</c:v>
                </c:pt>
                <c:pt idx="35">
                  <c:v>0.18079059988215057</c:v>
                </c:pt>
                <c:pt idx="36">
                  <c:v>0.22801142544687977</c:v>
                </c:pt>
                <c:pt idx="37">
                  <c:v>0.22800063527878742</c:v>
                </c:pt>
                <c:pt idx="38">
                  <c:v>0.22446011536444987</c:v>
                </c:pt>
                <c:pt idx="39">
                  <c:v>0.21920023916862652</c:v>
                </c:pt>
                <c:pt idx="40">
                  <c:v>0.23848953734634989</c:v>
                </c:pt>
                <c:pt idx="41">
                  <c:v>0.22459603879780021</c:v>
                </c:pt>
                <c:pt idx="42">
                  <c:v>0.21019755952866592</c:v>
                </c:pt>
                <c:pt idx="43">
                  <c:v>0.19561904777826711</c:v>
                </c:pt>
                <c:pt idx="44">
                  <c:v>0.22433595104978388</c:v>
                </c:pt>
                <c:pt idx="45">
                  <c:v>0.2157021621717492</c:v>
                </c:pt>
                <c:pt idx="46">
                  <c:v>0.20408892429015038</c:v>
                </c:pt>
                <c:pt idx="47">
                  <c:v>0.19098630350676643</c:v>
                </c:pt>
                <c:pt idx="48">
                  <c:v>0.26587135744278367</c:v>
                </c:pt>
                <c:pt idx="49">
                  <c:v>0.25441491216511658</c:v>
                </c:pt>
                <c:pt idx="50">
                  <c:v>0.24885314501081704</c:v>
                </c:pt>
                <c:pt idx="51">
                  <c:v>0.24244527621934964</c:v>
                </c:pt>
                <c:pt idx="52">
                  <c:v>0.23278300639056615</c:v>
                </c:pt>
                <c:pt idx="53">
                  <c:v>0.22078441926733361</c:v>
                </c:pt>
                <c:pt idx="54">
                  <c:v>0.20553186591685071</c:v>
                </c:pt>
                <c:pt idx="55">
                  <c:v>0.19033516386974997</c:v>
                </c:pt>
              </c:numCache>
            </c:numRef>
          </c:val>
          <c:extLst>
            <c:ext xmlns:c16="http://schemas.microsoft.com/office/drawing/2014/chart" uri="{C3380CC4-5D6E-409C-BE32-E72D297353CC}">
              <c16:uniqueId val="{00000000-FDEE-4D5E-B714-4DD3508C3944}"/>
            </c:ext>
          </c:extLst>
        </c:ser>
        <c:ser>
          <c:idx val="1"/>
          <c:order val="1"/>
          <c:tx>
            <c:strRef>
              <c:f>'g2-a3'!$D$86</c:f>
              <c:strCache>
                <c:ptCount val="1"/>
                <c:pt idx="0">
                  <c:v>Class II/III Obesity</c:v>
                </c:pt>
              </c:strCache>
            </c:strRef>
          </c:tx>
          <c:spPr>
            <a:solidFill>
              <a:srgbClr val="CCCCCC"/>
            </a:solidFill>
            <a:ln w="6350" cmpd="sng">
              <a:solidFill>
                <a:srgbClr val="000000"/>
              </a:solidFill>
            </a:ln>
            <a:effectLst/>
          </c:spPr>
          <c:invertIfNegative val="0"/>
          <c:dLbls>
            <c:delete val="1"/>
          </c:dLbls>
          <c:cat>
            <c:multiLvlStrRef>
              <c:f>'g2-a3'!$A$87:$B$142</c:f>
              <c:multiLvlStrCache>
                <c:ptCount val="56"/>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pt idx="52">
                    <c:v>2005-2007</c:v>
                  </c:pt>
                  <c:pt idx="53">
                    <c:v>2008-2010</c:v>
                  </c:pt>
                  <c:pt idx="54">
                    <c:v>2011-2013</c:v>
                  </c:pt>
                  <c:pt idx="55">
                    <c:v>2014-2016</c:v>
                  </c:pt>
                </c:lvl>
                <c:lvl>
                  <c:pt idx="0">
                    <c:v>Costa Rica</c:v>
                  </c:pt>
                  <c:pt idx="4">
                    <c:v>United States</c:v>
                  </c:pt>
                  <c:pt idx="8">
                    <c:v>Turkey</c:v>
                  </c:pt>
                  <c:pt idx="12">
                    <c:v>Saudi Arabia</c:v>
                  </c:pt>
                  <c:pt idx="16">
                    <c:v>Ireland</c:v>
                  </c:pt>
                  <c:pt idx="20">
                    <c:v>New Zealand</c:v>
                  </c:pt>
                  <c:pt idx="24">
                    <c:v>United Kingdom</c:v>
                  </c:pt>
                  <c:pt idx="28">
                    <c:v>Canada</c:v>
                  </c:pt>
                  <c:pt idx="32">
                    <c:v>Australia</c:v>
                  </c:pt>
                  <c:pt idx="36">
                    <c:v>South Africa</c:v>
                  </c:pt>
                  <c:pt idx="40">
                    <c:v>Mexico</c:v>
                  </c:pt>
                  <c:pt idx="44">
                    <c:v>Argentina</c:v>
                  </c:pt>
                  <c:pt idx="48">
                    <c:v>Brazil</c:v>
                  </c:pt>
                  <c:pt idx="52">
                    <c:v>Chile</c:v>
                  </c:pt>
                </c:lvl>
              </c:multiLvlStrCache>
            </c:multiLvlStrRef>
          </c:cat>
          <c:val>
            <c:numRef>
              <c:f>'g2-a3'!$D$87:$D$142</c:f>
              <c:numCache>
                <c:formatCode>0.00</c:formatCode>
                <c:ptCount val="56"/>
                <c:pt idx="0">
                  <c:v>0.31523679365569374</c:v>
                </c:pt>
                <c:pt idx="1">
                  <c:v>0.35479285054491516</c:v>
                </c:pt>
                <c:pt idx="2">
                  <c:v>0.38610684032418985</c:v>
                </c:pt>
                <c:pt idx="3">
                  <c:v>0.41844145319283832</c:v>
                </c:pt>
                <c:pt idx="4">
                  <c:v>0.47979506666666616</c:v>
                </c:pt>
                <c:pt idx="5">
                  <c:v>0.48713410000000107</c:v>
                </c:pt>
                <c:pt idx="6">
                  <c:v>0.50261006666666619</c:v>
                </c:pt>
                <c:pt idx="7">
                  <c:v>0.5257233</c:v>
                </c:pt>
                <c:pt idx="8">
                  <c:v>0.31553344519161342</c:v>
                </c:pt>
                <c:pt idx="9">
                  <c:v>0.35444043882314846</c:v>
                </c:pt>
                <c:pt idx="10">
                  <c:v>0.3910288984030193</c:v>
                </c:pt>
                <c:pt idx="11">
                  <c:v>0.42912347811795193</c:v>
                </c:pt>
                <c:pt idx="12">
                  <c:v>0.36177427775681004</c:v>
                </c:pt>
                <c:pt idx="13">
                  <c:v>0.40330641571888021</c:v>
                </c:pt>
                <c:pt idx="14">
                  <c:v>0.44303000387102182</c:v>
                </c:pt>
                <c:pt idx="15">
                  <c:v>0.48257484629213682</c:v>
                </c:pt>
                <c:pt idx="16">
                  <c:v>0.28205286143483477</c:v>
                </c:pt>
                <c:pt idx="17">
                  <c:v>0.31342786221528357</c:v>
                </c:pt>
                <c:pt idx="18">
                  <c:v>0.34931473744697816</c:v>
                </c:pt>
                <c:pt idx="19">
                  <c:v>0.39377802407089502</c:v>
                </c:pt>
                <c:pt idx="20">
                  <c:v>0.3573232969263434</c:v>
                </c:pt>
                <c:pt idx="21">
                  <c:v>0.38072465078318968</c:v>
                </c:pt>
                <c:pt idx="22">
                  <c:v>0.40918993325827352</c:v>
                </c:pt>
                <c:pt idx="23">
                  <c:v>0.44644839205265169</c:v>
                </c:pt>
                <c:pt idx="24">
                  <c:v>0.31157788560405347</c:v>
                </c:pt>
                <c:pt idx="25">
                  <c:v>0.33434263693419652</c:v>
                </c:pt>
                <c:pt idx="26">
                  <c:v>0.35658981263116485</c:v>
                </c:pt>
                <c:pt idx="27">
                  <c:v>0.38810662528043305</c:v>
                </c:pt>
                <c:pt idx="28">
                  <c:v>0.3335301856652253</c:v>
                </c:pt>
                <c:pt idx="29">
                  <c:v>0.34597347625158847</c:v>
                </c:pt>
                <c:pt idx="30">
                  <c:v>0.36777752202798997</c:v>
                </c:pt>
                <c:pt idx="31">
                  <c:v>0.39812921304845328</c:v>
                </c:pt>
                <c:pt idx="32">
                  <c:v>0.33017687410485336</c:v>
                </c:pt>
                <c:pt idx="33">
                  <c:v>0.34596908680741328</c:v>
                </c:pt>
                <c:pt idx="34">
                  <c:v>0.36875535802296661</c:v>
                </c:pt>
                <c:pt idx="35">
                  <c:v>0.40153251677627483</c:v>
                </c:pt>
                <c:pt idx="36">
                  <c:v>0.31333648186306629</c:v>
                </c:pt>
                <c:pt idx="37">
                  <c:v>0.32964915967194502</c:v>
                </c:pt>
                <c:pt idx="38">
                  <c:v>0.34545691402863149</c:v>
                </c:pt>
                <c:pt idx="39">
                  <c:v>0.36691557392642316</c:v>
                </c:pt>
                <c:pt idx="40">
                  <c:v>0.26885720937187185</c:v>
                </c:pt>
                <c:pt idx="41">
                  <c:v>0.28988445930905654</c:v>
                </c:pt>
                <c:pt idx="42">
                  <c:v>0.31383516447338006</c:v>
                </c:pt>
                <c:pt idx="43">
                  <c:v>0.34286619881173652</c:v>
                </c:pt>
                <c:pt idx="44">
                  <c:v>0.25001265352223667</c:v>
                </c:pt>
                <c:pt idx="45">
                  <c:v>0.27304345530047014</c:v>
                </c:pt>
                <c:pt idx="46">
                  <c:v>0.29717988561683839</c:v>
                </c:pt>
                <c:pt idx="47">
                  <c:v>0.32534252933393848</c:v>
                </c:pt>
                <c:pt idx="48">
                  <c:v>0.20875189857375853</c:v>
                </c:pt>
                <c:pt idx="49">
                  <c:v>0.22748592828439168</c:v>
                </c:pt>
                <c:pt idx="50">
                  <c:v>0.25180468191906002</c:v>
                </c:pt>
                <c:pt idx="51">
                  <c:v>0.2799625572813616</c:v>
                </c:pt>
                <c:pt idx="52">
                  <c:v>0.23959959207939829</c:v>
                </c:pt>
                <c:pt idx="53">
                  <c:v>0.25998198724982158</c:v>
                </c:pt>
                <c:pt idx="54">
                  <c:v>0.28287691869931519</c:v>
                </c:pt>
                <c:pt idx="55">
                  <c:v>0.31000866469802302</c:v>
                </c:pt>
              </c:numCache>
            </c:numRef>
          </c:val>
          <c:extLst>
            <c:ext xmlns:c16="http://schemas.microsoft.com/office/drawing/2014/chart" uri="{C3380CC4-5D6E-409C-BE32-E72D297353CC}">
              <c16:uniqueId val="{00000001-FDEE-4D5E-B714-4DD3508C3944}"/>
            </c:ext>
          </c:extLst>
        </c:ser>
        <c:dLbls>
          <c:showLegendKey val="0"/>
          <c:showVal val="1"/>
          <c:showCatName val="0"/>
          <c:showSerName val="0"/>
          <c:showPercent val="0"/>
          <c:showBubbleSize val="0"/>
        </c:dLbls>
        <c:gapWidth val="150"/>
        <c:overlap val="100"/>
        <c:axId val="518837056"/>
        <c:axId val="518839024"/>
        <c:extLst/>
      </c:barChart>
      <c:catAx>
        <c:axId val="518837056"/>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9024"/>
        <c:crosses val="autoZero"/>
        <c:auto val="1"/>
        <c:lblAlgn val="ctr"/>
        <c:lblOffset val="0"/>
        <c:tickLblSkip val="1"/>
        <c:noMultiLvlLbl val="0"/>
      </c:catAx>
      <c:valAx>
        <c:axId val="518839024"/>
        <c:scaling>
          <c:orientation val="minMax"/>
        </c:scaling>
        <c:delete val="0"/>
        <c:axPos val="t"/>
        <c:majorGridlines>
          <c:spPr>
            <a:ln w="9525" cap="flat" cmpd="sng" algn="ctr">
              <a:solidFill>
                <a:srgbClr val="FFFFFF"/>
              </a:solidFill>
              <a:prstDash val="solid"/>
              <a:round/>
            </a:ln>
            <a:effectLst/>
          </c:spPr>
        </c:majorGridlines>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7056"/>
        <c:crosses val="autoZero"/>
        <c:crossBetween val="between"/>
      </c:valAx>
      <c:spPr>
        <a:solidFill>
          <a:srgbClr val="F4FFFF"/>
        </a:solidFill>
        <a:ln w="9525">
          <a:solidFill>
            <a:srgbClr val="000000"/>
          </a:solidFill>
        </a:ln>
        <a:effectLst/>
      </c:spPr>
    </c:plotArea>
    <c:legend>
      <c:legendPos val="t"/>
      <c:layout>
        <c:manualLayout>
          <c:xMode val="edge"/>
          <c:yMode val="edge"/>
          <c:x val="0.2079498700661275"/>
          <c:y val="6.1737037166668613E-3"/>
          <c:w val="0.47090207468855605"/>
          <c:h val="2.224076763929236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4070860632557202E-2"/>
          <c:y val="4.1174229025881096E-2"/>
          <c:w val="0.9824114242093035"/>
          <c:h val="0.95573891911578535"/>
        </c:manualLayout>
      </c:layout>
      <c:barChart>
        <c:barDir val="bar"/>
        <c:grouping val="stacked"/>
        <c:varyColors val="0"/>
        <c:ser>
          <c:idx val="0"/>
          <c:order val="0"/>
          <c:tx>
            <c:strRef>
              <c:f>'g2-a3'!$C$86</c:f>
              <c:strCache>
                <c:ptCount val="1"/>
                <c:pt idx="0">
                  <c:v>Class I Obesity</c:v>
                </c:pt>
              </c:strCache>
            </c:strRef>
          </c:tx>
          <c:spPr>
            <a:solidFill>
              <a:srgbClr val="4F81BD"/>
            </a:solidFill>
            <a:ln w="6350" cmpd="sng">
              <a:solidFill>
                <a:srgbClr val="000000"/>
              </a:solidFill>
            </a:ln>
            <a:effectLst/>
          </c:spPr>
          <c:invertIfNegative val="0"/>
          <c:dPt>
            <c:idx val="32"/>
            <c:invertIfNegative val="0"/>
            <c:bubble3D val="0"/>
            <c:spPr>
              <a:solidFill>
                <a:schemeClr val="tx1"/>
              </a:solidFill>
              <a:ln w="6350" cmpd="sng">
                <a:solidFill>
                  <a:schemeClr val="tx1"/>
                </a:solidFill>
              </a:ln>
              <a:effectLst/>
            </c:spPr>
            <c:extLst>
              <c:ext xmlns:c16="http://schemas.microsoft.com/office/drawing/2014/chart" uri="{C3380CC4-5D6E-409C-BE32-E72D297353CC}">
                <c16:uniqueId val="{00000002-A499-4141-9EB3-C17D05B85B2E}"/>
              </c:ext>
            </c:extLst>
          </c:dPt>
          <c:dPt>
            <c:idx val="33"/>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3-A499-4141-9EB3-C17D05B85B2E}"/>
              </c:ext>
            </c:extLst>
          </c:dPt>
          <c:dPt>
            <c:idx val="34"/>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4-A499-4141-9EB3-C17D05B85B2E}"/>
              </c:ext>
            </c:extLst>
          </c:dPt>
          <c:dPt>
            <c:idx val="35"/>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5-A499-4141-9EB3-C17D05B85B2E}"/>
              </c:ext>
            </c:extLst>
          </c:dPt>
          <c:dPt>
            <c:idx val="40"/>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6-A499-4141-9EB3-C17D05B85B2E}"/>
              </c:ext>
            </c:extLst>
          </c:dPt>
          <c:dPt>
            <c:idx val="41"/>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7-A499-4141-9EB3-C17D05B85B2E}"/>
              </c:ext>
            </c:extLst>
          </c:dPt>
          <c:dPt>
            <c:idx val="42"/>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8-A499-4141-9EB3-C17D05B85B2E}"/>
              </c:ext>
            </c:extLst>
          </c:dPt>
          <c:dPt>
            <c:idx val="43"/>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9-A499-4141-9EB3-C17D05B85B2E}"/>
              </c:ext>
            </c:extLst>
          </c:dPt>
          <c:dLbls>
            <c:delete val="1"/>
          </c:dLbls>
          <c:cat>
            <c:multiLvlStrRef>
              <c:f>'g2-a3'!$A$143:$B$198</c:f>
              <c:multiLvlStrCache>
                <c:ptCount val="56"/>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pt idx="52">
                    <c:v>2005-2007</c:v>
                  </c:pt>
                  <c:pt idx="53">
                    <c:v>2008-2010</c:v>
                  </c:pt>
                  <c:pt idx="54">
                    <c:v>2011-2013</c:v>
                  </c:pt>
                  <c:pt idx="55">
                    <c:v>2014-2016</c:v>
                  </c:pt>
                </c:lvl>
                <c:lvl>
                  <c:pt idx="0">
                    <c:v>Netherlands</c:v>
                  </c:pt>
                  <c:pt idx="4">
                    <c:v>Hungary</c:v>
                  </c:pt>
                  <c:pt idx="8">
                    <c:v>Croatia</c:v>
                  </c:pt>
                  <c:pt idx="12">
                    <c:v>Portugal</c:v>
                  </c:pt>
                  <c:pt idx="16">
                    <c:v>Norway</c:v>
                  </c:pt>
                  <c:pt idx="20">
                    <c:v>Colombia</c:v>
                  </c:pt>
                  <c:pt idx="24">
                    <c:v>Luxembourg</c:v>
                  </c:pt>
                  <c:pt idx="28">
                    <c:v>Romania</c:v>
                  </c:pt>
                  <c:pt idx="32">
                    <c:v>G20 average</c:v>
                  </c:pt>
                  <c:pt idx="36">
                    <c:v>Bulgaria</c:v>
                  </c:pt>
                  <c:pt idx="40">
                    <c:v>OECD average</c:v>
                  </c:pt>
                  <c:pt idx="44">
                    <c:v>Greece</c:v>
                  </c:pt>
                  <c:pt idx="48">
                    <c:v>Peru</c:v>
                  </c:pt>
                  <c:pt idx="52">
                    <c:v>Austria</c:v>
                  </c:pt>
                </c:lvl>
              </c:multiLvlStrCache>
            </c:multiLvlStrRef>
          </c:cat>
          <c:val>
            <c:numRef>
              <c:f>'g2-a3'!$C$143:$C$198</c:f>
              <c:numCache>
                <c:formatCode>0.00</c:formatCode>
                <c:ptCount val="56"/>
                <c:pt idx="0">
                  <c:v>0.32814628747488278</c:v>
                </c:pt>
                <c:pt idx="1">
                  <c:v>0.30801427952265037</c:v>
                </c:pt>
                <c:pt idx="2">
                  <c:v>0.27953406485370003</c:v>
                </c:pt>
                <c:pt idx="3">
                  <c:v>0.25506086704710029</c:v>
                </c:pt>
                <c:pt idx="4">
                  <c:v>0.24284700898470069</c:v>
                </c:pt>
                <c:pt idx="5">
                  <c:v>0.25751837211581607</c:v>
                </c:pt>
                <c:pt idx="6">
                  <c:v>0.25301717932145007</c:v>
                </c:pt>
                <c:pt idx="7">
                  <c:v>0.23966370848280036</c:v>
                </c:pt>
                <c:pt idx="8">
                  <c:v>0.24635768251131673</c:v>
                </c:pt>
                <c:pt idx="9">
                  <c:v>0.253636504684566</c:v>
                </c:pt>
                <c:pt idx="10">
                  <c:v>0.25626208704941733</c:v>
                </c:pt>
                <c:pt idx="11">
                  <c:v>0.25464183074968283</c:v>
                </c:pt>
                <c:pt idx="12">
                  <c:v>0.30013364182098401</c:v>
                </c:pt>
                <c:pt idx="13">
                  <c:v>0.28808035547393251</c:v>
                </c:pt>
                <c:pt idx="14">
                  <c:v>0.27516523351891664</c:v>
                </c:pt>
                <c:pt idx="15">
                  <c:v>0.26290411023951654</c:v>
                </c:pt>
                <c:pt idx="16">
                  <c:v>0.24146118887118187</c:v>
                </c:pt>
                <c:pt idx="17">
                  <c:v>0.22660188661586719</c:v>
                </c:pt>
                <c:pt idx="18">
                  <c:v>0.21393442949758368</c:v>
                </c:pt>
                <c:pt idx="19">
                  <c:v>0.202840188720634</c:v>
                </c:pt>
                <c:pt idx="20">
                  <c:v>0.25849865866080046</c:v>
                </c:pt>
                <c:pt idx="21">
                  <c:v>0.2547769571350833</c:v>
                </c:pt>
                <c:pt idx="22">
                  <c:v>0.2518473878966162</c:v>
                </c:pt>
                <c:pt idx="23">
                  <c:v>0.24595161982508365</c:v>
                </c:pt>
                <c:pt idx="24">
                  <c:v>0.24090733212828266</c:v>
                </c:pt>
                <c:pt idx="25">
                  <c:v>0.22729391560851742</c:v>
                </c:pt>
                <c:pt idx="26">
                  <c:v>0.2129844905217837</c:v>
                </c:pt>
                <c:pt idx="27">
                  <c:v>0.20055860967133263</c:v>
                </c:pt>
                <c:pt idx="28">
                  <c:v>0.23431931218126553</c:v>
                </c:pt>
                <c:pt idx="29">
                  <c:v>0.25067626913213381</c:v>
                </c:pt>
                <c:pt idx="30">
                  <c:v>0.25960010920525001</c:v>
                </c:pt>
                <c:pt idx="31">
                  <c:v>0.26240568387321617</c:v>
                </c:pt>
                <c:pt idx="32">
                  <c:v>0.21023082894736839</c:v>
                </c:pt>
                <c:pt idx="33">
                  <c:v>0.20773137894736851</c:v>
                </c:pt>
                <c:pt idx="34">
                  <c:v>0.20409095087719303</c:v>
                </c:pt>
                <c:pt idx="35">
                  <c:v>0.2001259833333332</c:v>
                </c:pt>
                <c:pt idx="36">
                  <c:v>0.24131316095346669</c:v>
                </c:pt>
                <c:pt idx="37">
                  <c:v>0.24449146978628342</c:v>
                </c:pt>
                <c:pt idx="38">
                  <c:v>0.23932986341101692</c:v>
                </c:pt>
                <c:pt idx="39">
                  <c:v>0.23028166670475045</c:v>
                </c:pt>
                <c:pt idx="40">
                  <c:v>0.21040899583333328</c:v>
                </c:pt>
                <c:pt idx="41">
                  <c:v>0.20354039629629639</c:v>
                </c:pt>
                <c:pt idx="42">
                  <c:v>0.19495381388888885</c:v>
                </c:pt>
                <c:pt idx="43">
                  <c:v>0.18652204120370366</c:v>
                </c:pt>
                <c:pt idx="44">
                  <c:v>0.21804515502940047</c:v>
                </c:pt>
                <c:pt idx="45">
                  <c:v>0.20973408117936723</c:v>
                </c:pt>
                <c:pt idx="46">
                  <c:v>0.19504060884584967</c:v>
                </c:pt>
                <c:pt idx="47">
                  <c:v>0.18092940994398343</c:v>
                </c:pt>
                <c:pt idx="48">
                  <c:v>0.24948017671624079</c:v>
                </c:pt>
                <c:pt idx="49">
                  <c:v>0.24897071119643252</c:v>
                </c:pt>
                <c:pt idx="50">
                  <c:v>0.24684459997375008</c:v>
                </c:pt>
                <c:pt idx="51">
                  <c:v>0.24225049684521716</c:v>
                </c:pt>
                <c:pt idx="52">
                  <c:v>0.21243850238465053</c:v>
                </c:pt>
                <c:pt idx="53">
                  <c:v>0.20682241756114958</c:v>
                </c:pt>
                <c:pt idx="54">
                  <c:v>0.20235774987048352</c:v>
                </c:pt>
                <c:pt idx="55">
                  <c:v>0.19973117395036635</c:v>
                </c:pt>
              </c:numCache>
            </c:numRef>
          </c:val>
          <c:extLst>
            <c:ext xmlns:c16="http://schemas.microsoft.com/office/drawing/2014/chart" uri="{C3380CC4-5D6E-409C-BE32-E72D297353CC}">
              <c16:uniqueId val="{00000000-A499-4141-9EB3-C17D05B85B2E}"/>
            </c:ext>
          </c:extLst>
        </c:ser>
        <c:ser>
          <c:idx val="1"/>
          <c:order val="1"/>
          <c:tx>
            <c:strRef>
              <c:f>'g2-a3'!$D$86</c:f>
              <c:strCache>
                <c:ptCount val="1"/>
                <c:pt idx="0">
                  <c:v>Class II/III Obesity</c:v>
                </c:pt>
              </c:strCache>
            </c:strRef>
          </c:tx>
          <c:spPr>
            <a:solidFill>
              <a:srgbClr val="CCCCCC"/>
            </a:solidFill>
            <a:ln w="6350" cmpd="sng">
              <a:solidFill>
                <a:srgbClr val="000000"/>
              </a:solidFill>
            </a:ln>
            <a:effectLst/>
          </c:spPr>
          <c:invertIfNegative val="0"/>
          <c:dLbls>
            <c:delete val="1"/>
          </c:dLbls>
          <c:cat>
            <c:multiLvlStrRef>
              <c:f>'g2-a3'!$A$143:$B$198</c:f>
              <c:multiLvlStrCache>
                <c:ptCount val="56"/>
                <c:lvl>
                  <c:pt idx="0">
                    <c:v>2005-2007</c:v>
                  </c:pt>
                  <c:pt idx="1">
                    <c:v>2008-2010</c:v>
                  </c:pt>
                  <c:pt idx="2">
                    <c:v>2011-2013</c:v>
                  </c:pt>
                  <c:pt idx="3">
                    <c:v>2014-2016</c:v>
                  </c:pt>
                  <c:pt idx="4">
                    <c:v>2005-2007</c:v>
                  </c:pt>
                  <c:pt idx="5">
                    <c:v>2008-2010</c:v>
                  </c:pt>
                  <c:pt idx="6">
                    <c:v>2011-2013</c:v>
                  </c:pt>
                  <c:pt idx="7">
                    <c:v>2014-2016</c:v>
                  </c:pt>
                  <c:pt idx="8">
                    <c:v>2005-2007</c:v>
                  </c:pt>
                  <c:pt idx="9">
                    <c:v>2008-2010</c:v>
                  </c:pt>
                  <c:pt idx="10">
                    <c:v>2011-2013</c:v>
                  </c:pt>
                  <c:pt idx="11">
                    <c:v>2014-2016</c:v>
                  </c:pt>
                  <c:pt idx="12">
                    <c:v>2005-2007</c:v>
                  </c:pt>
                  <c:pt idx="13">
                    <c:v>2008-2010</c:v>
                  </c:pt>
                  <c:pt idx="14">
                    <c:v>2011-2013</c:v>
                  </c:pt>
                  <c:pt idx="15">
                    <c:v>2014-2016</c:v>
                  </c:pt>
                  <c:pt idx="16">
                    <c:v>2005-2007</c:v>
                  </c:pt>
                  <c:pt idx="17">
                    <c:v>2008-2010</c:v>
                  </c:pt>
                  <c:pt idx="18">
                    <c:v>2011-2013</c:v>
                  </c:pt>
                  <c:pt idx="19">
                    <c:v>2014-2016</c:v>
                  </c:pt>
                  <c:pt idx="20">
                    <c:v>2005-2007</c:v>
                  </c:pt>
                  <c:pt idx="21">
                    <c:v>2008-2010</c:v>
                  </c:pt>
                  <c:pt idx="22">
                    <c:v>2011-2013</c:v>
                  </c:pt>
                  <c:pt idx="23">
                    <c:v>2014-2016</c:v>
                  </c:pt>
                  <c:pt idx="24">
                    <c:v>2005-2007</c:v>
                  </c:pt>
                  <c:pt idx="25">
                    <c:v>2008-2010</c:v>
                  </c:pt>
                  <c:pt idx="26">
                    <c:v>2011-2013</c:v>
                  </c:pt>
                  <c:pt idx="27">
                    <c:v>2014-2016</c:v>
                  </c:pt>
                  <c:pt idx="28">
                    <c:v>2005-2007</c:v>
                  </c:pt>
                  <c:pt idx="29">
                    <c:v>2008-2010</c:v>
                  </c:pt>
                  <c:pt idx="30">
                    <c:v>2011-2013</c:v>
                  </c:pt>
                  <c:pt idx="31">
                    <c:v>2014-2016</c:v>
                  </c:pt>
                  <c:pt idx="32">
                    <c:v>2005-2007</c:v>
                  </c:pt>
                  <c:pt idx="33">
                    <c:v>2008-2010</c:v>
                  </c:pt>
                  <c:pt idx="34">
                    <c:v>2011-2013</c:v>
                  </c:pt>
                  <c:pt idx="35">
                    <c:v>2014-2016</c:v>
                  </c:pt>
                  <c:pt idx="36">
                    <c:v>2005-2007</c:v>
                  </c:pt>
                  <c:pt idx="37">
                    <c:v>2008-2010</c:v>
                  </c:pt>
                  <c:pt idx="38">
                    <c:v>2011-2013</c:v>
                  </c:pt>
                  <c:pt idx="39">
                    <c:v>2014-2016</c:v>
                  </c:pt>
                  <c:pt idx="40">
                    <c:v>2005-2007</c:v>
                  </c:pt>
                  <c:pt idx="41">
                    <c:v>2008-2010</c:v>
                  </c:pt>
                  <c:pt idx="42">
                    <c:v>2011-2013</c:v>
                  </c:pt>
                  <c:pt idx="43">
                    <c:v>2014-2016</c:v>
                  </c:pt>
                  <c:pt idx="44">
                    <c:v>2005-2007</c:v>
                  </c:pt>
                  <c:pt idx="45">
                    <c:v>2008-2010</c:v>
                  </c:pt>
                  <c:pt idx="46">
                    <c:v>2011-2013</c:v>
                  </c:pt>
                  <c:pt idx="47">
                    <c:v>2014-2016</c:v>
                  </c:pt>
                  <c:pt idx="48">
                    <c:v>2005-2007</c:v>
                  </c:pt>
                  <c:pt idx="49">
                    <c:v>2008-2010</c:v>
                  </c:pt>
                  <c:pt idx="50">
                    <c:v>2011-2013</c:v>
                  </c:pt>
                  <c:pt idx="51">
                    <c:v>2014-2016</c:v>
                  </c:pt>
                  <c:pt idx="52">
                    <c:v>2005-2007</c:v>
                  </c:pt>
                  <c:pt idx="53">
                    <c:v>2008-2010</c:v>
                  </c:pt>
                  <c:pt idx="54">
                    <c:v>2011-2013</c:v>
                  </c:pt>
                  <c:pt idx="55">
                    <c:v>2014-2016</c:v>
                  </c:pt>
                </c:lvl>
                <c:lvl>
                  <c:pt idx="0">
                    <c:v>Netherlands</c:v>
                  </c:pt>
                  <c:pt idx="4">
                    <c:v>Hungary</c:v>
                  </c:pt>
                  <c:pt idx="8">
                    <c:v>Croatia</c:v>
                  </c:pt>
                  <c:pt idx="12">
                    <c:v>Portugal</c:v>
                  </c:pt>
                  <c:pt idx="16">
                    <c:v>Norway</c:v>
                  </c:pt>
                  <c:pt idx="20">
                    <c:v>Colombia</c:v>
                  </c:pt>
                  <c:pt idx="24">
                    <c:v>Luxembourg</c:v>
                  </c:pt>
                  <c:pt idx="28">
                    <c:v>Romania</c:v>
                  </c:pt>
                  <c:pt idx="32">
                    <c:v>G20 average</c:v>
                  </c:pt>
                  <c:pt idx="36">
                    <c:v>Bulgaria</c:v>
                  </c:pt>
                  <c:pt idx="40">
                    <c:v>OECD average</c:v>
                  </c:pt>
                  <c:pt idx="44">
                    <c:v>Greece</c:v>
                  </c:pt>
                  <c:pt idx="48">
                    <c:v>Peru</c:v>
                  </c:pt>
                  <c:pt idx="52">
                    <c:v>Austria</c:v>
                  </c:pt>
                </c:lvl>
              </c:multiLvlStrCache>
            </c:multiLvlStrRef>
          </c:cat>
          <c:val>
            <c:numRef>
              <c:f>'g2-a3'!$D$143:$D$198</c:f>
              <c:numCache>
                <c:formatCode>0.00</c:formatCode>
                <c:ptCount val="56"/>
                <c:pt idx="0">
                  <c:v>0.17552499223504162</c:v>
                </c:pt>
                <c:pt idx="1">
                  <c:v>0.18494006506629021</c:v>
                </c:pt>
                <c:pt idx="2">
                  <c:v>0.19237401512473645</c:v>
                </c:pt>
                <c:pt idx="3">
                  <c:v>0.20523439940807348</c:v>
                </c:pt>
                <c:pt idx="4">
                  <c:v>0.18769280835683649</c:v>
                </c:pt>
                <c:pt idx="5">
                  <c:v>0.21844661909656699</c:v>
                </c:pt>
                <c:pt idx="6">
                  <c:v>0.24223808731810478</c:v>
                </c:pt>
                <c:pt idx="7">
                  <c:v>0.26635561023194698</c:v>
                </c:pt>
                <c:pt idx="8">
                  <c:v>0.17941940851124299</c:v>
                </c:pt>
                <c:pt idx="9">
                  <c:v>0.20243238484303852</c:v>
                </c:pt>
                <c:pt idx="10">
                  <c:v>0.22783628135010317</c:v>
                </c:pt>
                <c:pt idx="11">
                  <c:v>0.25903894330364713</c:v>
                </c:pt>
                <c:pt idx="12">
                  <c:v>0.16129519643676521</c:v>
                </c:pt>
                <c:pt idx="13">
                  <c:v>0.17590797310145165</c:v>
                </c:pt>
                <c:pt idx="14">
                  <c:v>0.19388908218301165</c:v>
                </c:pt>
                <c:pt idx="15">
                  <c:v>0.21787396051206492</c:v>
                </c:pt>
                <c:pt idx="16">
                  <c:v>0.21329279322540168</c:v>
                </c:pt>
                <c:pt idx="17">
                  <c:v>0.23019169833203013</c:v>
                </c:pt>
                <c:pt idx="18">
                  <c:v>0.25132240760136015</c:v>
                </c:pt>
                <c:pt idx="19">
                  <c:v>0.2797575420683549</c:v>
                </c:pt>
                <c:pt idx="20">
                  <c:v>0.17654689870780504</c:v>
                </c:pt>
                <c:pt idx="21">
                  <c:v>0.19704506339024153</c:v>
                </c:pt>
                <c:pt idx="22">
                  <c:v>0.22169954092397873</c:v>
                </c:pt>
                <c:pt idx="23">
                  <c:v>0.25166511571816147</c:v>
                </c:pt>
                <c:pt idx="24">
                  <c:v>0.19738977919188197</c:v>
                </c:pt>
                <c:pt idx="25">
                  <c:v>0.21291283281909315</c:v>
                </c:pt>
                <c:pt idx="26">
                  <c:v>0.23021797361437354</c:v>
                </c:pt>
                <c:pt idx="27">
                  <c:v>0.25578549898633007</c:v>
                </c:pt>
                <c:pt idx="28">
                  <c:v>0.1499741462402682</c:v>
                </c:pt>
                <c:pt idx="29">
                  <c:v>0.17453530850240648</c:v>
                </c:pt>
                <c:pt idx="30">
                  <c:v>0.19959327001745028</c:v>
                </c:pt>
                <c:pt idx="31">
                  <c:v>0.22890609311505827</c:v>
                </c:pt>
                <c:pt idx="32">
                  <c:v>0.19321149736842097</c:v>
                </c:pt>
                <c:pt idx="33">
                  <c:v>0.20773776140350886</c:v>
                </c:pt>
                <c:pt idx="34">
                  <c:v>0.22523462719298259</c:v>
                </c:pt>
                <c:pt idx="35">
                  <c:v>0.24846887982456137</c:v>
                </c:pt>
                <c:pt idx="36">
                  <c:v>0.16133513034830685</c:v>
                </c:pt>
                <c:pt idx="37">
                  <c:v>0.17948284009077314</c:v>
                </c:pt>
                <c:pt idx="38">
                  <c:v>0.19698009117251844</c:v>
                </c:pt>
                <c:pt idx="39">
                  <c:v>0.2183390559384199</c:v>
                </c:pt>
                <c:pt idx="40">
                  <c:v>0.1992263638888889</c:v>
                </c:pt>
                <c:pt idx="41">
                  <c:v>0.21508538101851857</c:v>
                </c:pt>
                <c:pt idx="42">
                  <c:v>0.23346943888888885</c:v>
                </c:pt>
                <c:pt idx="43">
                  <c:v>0.25783489444444446</c:v>
                </c:pt>
                <c:pt idx="44">
                  <c:v>0.18962308254074817</c:v>
                </c:pt>
                <c:pt idx="45">
                  <c:v>0.20597487204548856</c:v>
                </c:pt>
                <c:pt idx="46">
                  <c:v>0.22410196629029469</c:v>
                </c:pt>
                <c:pt idx="47">
                  <c:v>0.24991071405455847</c:v>
                </c:pt>
                <c:pt idx="48">
                  <c:v>0.13677279810077822</c:v>
                </c:pt>
                <c:pt idx="49">
                  <c:v>0.15427236881388012</c:v>
                </c:pt>
                <c:pt idx="50">
                  <c:v>0.17388652482795999</c:v>
                </c:pt>
                <c:pt idx="51">
                  <c:v>0.19697629974815187</c:v>
                </c:pt>
                <c:pt idx="52">
                  <c:v>0.17116339570620681</c:v>
                </c:pt>
                <c:pt idx="53">
                  <c:v>0.18738992173360319</c:v>
                </c:pt>
                <c:pt idx="54">
                  <c:v>0.2086343500009552</c:v>
                </c:pt>
                <c:pt idx="55">
                  <c:v>0.23833840236480489</c:v>
                </c:pt>
              </c:numCache>
            </c:numRef>
          </c:val>
          <c:extLst>
            <c:ext xmlns:c16="http://schemas.microsoft.com/office/drawing/2014/chart" uri="{C3380CC4-5D6E-409C-BE32-E72D297353CC}">
              <c16:uniqueId val="{00000001-A499-4141-9EB3-C17D05B85B2E}"/>
            </c:ext>
          </c:extLst>
        </c:ser>
        <c:dLbls>
          <c:showLegendKey val="0"/>
          <c:showVal val="1"/>
          <c:showCatName val="0"/>
          <c:showSerName val="0"/>
          <c:showPercent val="0"/>
          <c:showBubbleSize val="0"/>
        </c:dLbls>
        <c:gapWidth val="150"/>
        <c:overlap val="100"/>
        <c:axId val="518837056"/>
        <c:axId val="518839024"/>
        <c:extLst/>
      </c:barChart>
      <c:catAx>
        <c:axId val="518837056"/>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9024"/>
        <c:crosses val="autoZero"/>
        <c:auto val="1"/>
        <c:lblAlgn val="ctr"/>
        <c:lblOffset val="0"/>
        <c:tickLblSkip val="1"/>
        <c:noMultiLvlLbl val="0"/>
      </c:catAx>
      <c:valAx>
        <c:axId val="518839024"/>
        <c:scaling>
          <c:orientation val="minMax"/>
          <c:max val="0.8"/>
        </c:scaling>
        <c:delete val="0"/>
        <c:axPos val="t"/>
        <c:majorGridlines>
          <c:spPr>
            <a:ln w="9525" cap="flat" cmpd="sng" algn="ctr">
              <a:solidFill>
                <a:srgbClr val="FFFFFF"/>
              </a:solidFill>
              <a:prstDash val="solid"/>
              <a:round/>
            </a:ln>
            <a:effectLst/>
          </c:spPr>
        </c:majorGridlines>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518837056"/>
        <c:crosses val="autoZero"/>
        <c:crossBetween val="between"/>
      </c:valAx>
      <c:spPr>
        <a:solidFill>
          <a:srgbClr val="F4FFFF"/>
        </a:solidFill>
        <a:ln w="9525">
          <a:solidFill>
            <a:srgbClr val="000000"/>
          </a:solidFill>
        </a:ln>
        <a:effectLst/>
      </c:spPr>
    </c:plotArea>
    <c:legend>
      <c:legendPos val="t"/>
      <c:layout>
        <c:manualLayout>
          <c:xMode val="edge"/>
          <c:yMode val="edge"/>
          <c:x val="0.17766206556910261"/>
          <c:y val="6.1737037166668613E-3"/>
          <c:w val="0.47483681784713599"/>
          <c:h val="2.224076763929236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154438</xdr:rowOff>
    </xdr:from>
    <xdr:to>
      <xdr:col>3</xdr:col>
      <xdr:colOff>550705</xdr:colOff>
      <xdr:row>66</xdr:row>
      <xdr:rowOff>94234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493320</xdr:colOff>
      <xdr:row>36</xdr:row>
      <xdr:rowOff>17428</xdr:rowOff>
    </xdr:from>
    <xdr:to>
      <xdr:col>7</xdr:col>
      <xdr:colOff>576433</xdr:colOff>
      <xdr:row>66</xdr:row>
      <xdr:rowOff>121746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156481</xdr:rowOff>
    </xdr:from>
    <xdr:to>
      <xdr:col>3</xdr:col>
      <xdr:colOff>550705</xdr:colOff>
      <xdr:row>37</xdr:row>
      <xdr:rowOff>96277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477880</xdr:colOff>
      <xdr:row>7</xdr:row>
      <xdr:rowOff>12741</xdr:rowOff>
    </xdr:from>
    <xdr:to>
      <xdr:col>7</xdr:col>
      <xdr:colOff>560993</xdr:colOff>
      <xdr:row>37</xdr:row>
      <xdr:rowOff>117059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66911</xdr:colOff>
      <xdr:row>7</xdr:row>
      <xdr:rowOff>138545</xdr:rowOff>
    </xdr:from>
    <xdr:to>
      <xdr:col>1</xdr:col>
      <xdr:colOff>219940</xdr:colOff>
      <xdr:row>9</xdr:row>
      <xdr:rowOff>34637</xdr:rowOff>
    </xdr:to>
    <xdr:sp macro="" textlink="">
      <xdr:nvSpPr>
        <xdr:cNvPr id="6" name="TextBox 5"/>
        <xdr:cNvSpPr txBox="1"/>
      </xdr:nvSpPr>
      <xdr:spPr>
        <a:xfrm>
          <a:off x="66911" y="1125681"/>
          <a:ext cx="1044915" cy="225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a:solidFill>
                <a:srgbClr val="595959"/>
              </a:solidFill>
              <a:latin typeface="Arial Narrow" panose="020B0606020202030204" pitchFamily="34" charset="0"/>
            </a:rPr>
            <a:t>Percentage</a:t>
          </a:r>
          <a:r>
            <a:rPr lang="en-GB" sz="750">
              <a:latin typeface="Arial Narrow" panose="020B0606020202030204" pitchFamily="34" charset="0"/>
            </a:rPr>
            <a:t> </a:t>
          </a:r>
          <a:r>
            <a:rPr lang="en-GB" sz="750">
              <a:solidFill>
                <a:srgbClr val="595959"/>
              </a:solidFill>
              <a:latin typeface="Arial Narrow" panose="020B0606020202030204" pitchFamily="34" charset="0"/>
            </a:rPr>
            <a:t>points</a:t>
          </a:r>
        </a:p>
      </xdr:txBody>
    </xdr:sp>
    <xdr:clientData/>
  </xdr:twoCellAnchor>
  <xdr:twoCellAnchor>
    <xdr:from>
      <xdr:col>3</xdr:col>
      <xdr:colOff>557016</xdr:colOff>
      <xdr:row>7</xdr:row>
      <xdr:rowOff>143741</xdr:rowOff>
    </xdr:from>
    <xdr:to>
      <xdr:col>5</xdr:col>
      <xdr:colOff>164521</xdr:colOff>
      <xdr:row>9</xdr:row>
      <xdr:rowOff>39833</xdr:rowOff>
    </xdr:to>
    <xdr:sp macro="" textlink="">
      <xdr:nvSpPr>
        <xdr:cNvPr id="7" name="TextBox 6"/>
        <xdr:cNvSpPr txBox="1"/>
      </xdr:nvSpPr>
      <xdr:spPr>
        <a:xfrm>
          <a:off x="2886311" y="1130877"/>
          <a:ext cx="1044915" cy="225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GB" sz="750">
              <a:solidFill>
                <a:srgbClr val="595959"/>
              </a:solidFill>
              <a:latin typeface="Arial Narrow" panose="020B0606020202030204" pitchFamily="34" charset="0"/>
            </a:rPr>
            <a:t>Percentage points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0.31601</cdr:x>
      <cdr:y>0.01382</cdr:y>
    </cdr:from>
    <cdr:to>
      <cdr:x>0.33649</cdr:x>
      <cdr:y>0.02281</cdr:y>
    </cdr:to>
    <cdr:sp macro="" textlink="">
      <cdr:nvSpPr>
        <cdr:cNvPr id="14" name="xlamShapesMarker"/>
        <cdr:cNvSpPr/>
      </cdr:nvSpPr>
      <cdr:spPr>
        <a:xfrm xmlns:a="http://schemas.openxmlformats.org/drawingml/2006/main">
          <a:off x="114088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0.28113</cdr:x>
      <cdr:y>0.01319</cdr:y>
    </cdr:from>
    <cdr:to>
      <cdr:x>0.32101</cdr:x>
      <cdr:y>0.02194</cdr:y>
    </cdr:to>
    <cdr:sp macro="" textlink="">
      <cdr:nvSpPr>
        <cdr:cNvPr id="15" name="xlamShapesMarker"/>
        <cdr:cNvSpPr/>
      </cdr:nvSpPr>
      <cdr:spPr>
        <a:xfrm xmlns:a="http://schemas.openxmlformats.org/drawingml/2006/main">
          <a:off x="1014953"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0.61912</cdr:x>
      <cdr:y>0.01382</cdr:y>
    </cdr:from>
    <cdr:to>
      <cdr:x>0.6396</cdr:x>
      <cdr:y>0.02281</cdr:y>
    </cdr:to>
    <cdr:sp macro="" textlink="">
      <cdr:nvSpPr>
        <cdr:cNvPr id="16" name="xlamShapesMarker"/>
        <cdr:cNvSpPr/>
      </cdr:nvSpPr>
      <cdr:spPr>
        <a:xfrm xmlns:a="http://schemas.openxmlformats.org/drawingml/2006/main">
          <a:off x="223520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0.58424</cdr:x>
      <cdr:y>0.01319</cdr:y>
    </cdr:from>
    <cdr:to>
      <cdr:x>0.62412</cdr:x>
      <cdr:y>0.02194</cdr:y>
    </cdr:to>
    <cdr:sp macro="" textlink="">
      <cdr:nvSpPr>
        <cdr:cNvPr id="17" name="xlamShapesMarker"/>
        <cdr:cNvSpPr/>
      </cdr:nvSpPr>
      <cdr:spPr>
        <a:xfrm xmlns:a="http://schemas.openxmlformats.org/drawingml/2006/main">
          <a:off x="2109275"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0.3362</cdr:x>
      <cdr:y>0.01382</cdr:y>
    </cdr:from>
    <cdr:to>
      <cdr:x>0.35668</cdr:x>
      <cdr:y>0.02281</cdr:y>
    </cdr:to>
    <cdr:sp macro="" textlink="">
      <cdr:nvSpPr>
        <cdr:cNvPr id="14" name="xlamShapesMarker"/>
        <cdr:cNvSpPr/>
      </cdr:nvSpPr>
      <cdr:spPr>
        <a:xfrm xmlns:a="http://schemas.openxmlformats.org/drawingml/2006/main">
          <a:off x="121377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0.30132</cdr:x>
      <cdr:y>0.01319</cdr:y>
    </cdr:from>
    <cdr:to>
      <cdr:x>0.3412</cdr:x>
      <cdr:y>0.02194</cdr:y>
    </cdr:to>
    <cdr:sp macro="" textlink="">
      <cdr:nvSpPr>
        <cdr:cNvPr id="15" name="xlamShapesMarker"/>
        <cdr:cNvSpPr/>
      </cdr:nvSpPr>
      <cdr:spPr>
        <a:xfrm xmlns:a="http://schemas.openxmlformats.org/drawingml/2006/main">
          <a:off x="1087851"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0.62921</cdr:x>
      <cdr:y>0.01382</cdr:y>
    </cdr:from>
    <cdr:to>
      <cdr:x>0.6497</cdr:x>
      <cdr:y>0.02281</cdr:y>
    </cdr:to>
    <cdr:sp macro="" textlink="">
      <cdr:nvSpPr>
        <cdr:cNvPr id="16" name="xlamShapesMarker"/>
        <cdr:cNvSpPr/>
      </cdr:nvSpPr>
      <cdr:spPr>
        <a:xfrm xmlns:a="http://schemas.openxmlformats.org/drawingml/2006/main">
          <a:off x="227165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0.59433</cdr:x>
      <cdr:y>0.01319</cdr:y>
    </cdr:from>
    <cdr:to>
      <cdr:x>0.63422</cdr:x>
      <cdr:y>0.02194</cdr:y>
    </cdr:to>
    <cdr:sp macro="" textlink="">
      <cdr:nvSpPr>
        <cdr:cNvPr id="17" name="xlamShapesMarker"/>
        <cdr:cNvSpPr/>
      </cdr:nvSpPr>
      <cdr:spPr>
        <a:xfrm xmlns:a="http://schemas.openxmlformats.org/drawingml/2006/main">
          <a:off x="2145723"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6"/>
  <sheetViews>
    <sheetView showGridLines="0" tabSelected="1" zoomScaleNormal="100" workbookViewId="0"/>
  </sheetViews>
  <sheetFormatPr defaultRowHeight="12.75" x14ac:dyDescent="0.2"/>
  <cols>
    <col min="1" max="1" width="13.42578125" style="1" customWidth="1"/>
    <col min="2" max="2" width="10.7109375" style="4" customWidth="1"/>
    <col min="3" max="5" width="10.7109375" customWidth="1"/>
    <col min="6" max="6" width="11.28515625" customWidth="1"/>
    <col min="7" max="7" width="12.7109375" bestFit="1" customWidth="1"/>
  </cols>
  <sheetData>
    <row r="1" spans="1:16" s="42" customFormat="1" x14ac:dyDescent="0.2">
      <c r="A1" s="43" t="s">
        <v>69</v>
      </c>
      <c r="B1" s="41"/>
    </row>
    <row r="2" spans="1:16" s="42" customFormat="1" x14ac:dyDescent="0.2">
      <c r="A2" s="40" t="s">
        <v>70</v>
      </c>
      <c r="B2" s="41" t="s">
        <v>71</v>
      </c>
    </row>
    <row r="3" spans="1:16" s="42" customFormat="1" x14ac:dyDescent="0.2">
      <c r="A3" s="40" t="s">
        <v>72</v>
      </c>
      <c r="B3" s="41"/>
    </row>
    <row r="4" spans="1:16" s="42" customFormat="1" x14ac:dyDescent="0.2">
      <c r="A4" s="43" t="s">
        <v>73</v>
      </c>
      <c r="B4" s="41"/>
    </row>
    <row r="5" spans="1:16" s="42" customFormat="1" x14ac:dyDescent="0.2">
      <c r="A5" s="40"/>
      <c r="B5" s="41"/>
    </row>
    <row r="6" spans="1:16" x14ac:dyDescent="0.2">
      <c r="B6" s="2"/>
      <c r="C6" s="3"/>
      <c r="D6" s="3"/>
      <c r="E6" s="3"/>
      <c r="F6" s="3"/>
      <c r="G6" s="3"/>
    </row>
    <row r="7" spans="1:16" x14ac:dyDescent="0.2">
      <c r="A7" s="19" t="s">
        <v>63</v>
      </c>
      <c r="B7" s="16"/>
      <c r="C7" s="17"/>
      <c r="D7" s="17"/>
      <c r="K7" s="17"/>
      <c r="L7" s="17"/>
      <c r="M7" s="17"/>
      <c r="N7" s="17"/>
      <c r="O7" s="17"/>
      <c r="P7" s="17"/>
    </row>
    <row r="8" spans="1:16" x14ac:dyDescent="0.2">
      <c r="A8" s="20"/>
      <c r="B8" s="21"/>
      <c r="C8" s="22"/>
      <c r="D8" s="22"/>
      <c r="E8" s="23"/>
      <c r="F8" s="22"/>
      <c r="G8" s="22"/>
      <c r="H8" s="22"/>
      <c r="I8" s="22"/>
      <c r="J8" s="22"/>
      <c r="K8" s="18"/>
      <c r="L8" s="17"/>
      <c r="M8" s="17"/>
      <c r="N8" s="17"/>
      <c r="O8" s="17"/>
      <c r="P8" s="17"/>
    </row>
    <row r="9" spans="1:16" x14ac:dyDescent="0.2">
      <c r="A9" s="20"/>
      <c r="B9" s="21"/>
      <c r="C9" s="22"/>
      <c r="D9" s="22"/>
      <c r="E9" s="23"/>
      <c r="F9" s="22"/>
      <c r="G9" s="22"/>
      <c r="H9" s="22"/>
      <c r="I9" s="22"/>
      <c r="J9" s="22"/>
      <c r="K9" s="18"/>
      <c r="L9" s="17"/>
      <c r="M9" s="17"/>
      <c r="N9" s="17"/>
      <c r="O9" s="17"/>
      <c r="P9" s="17"/>
    </row>
    <row r="10" spans="1:16" x14ac:dyDescent="0.2">
      <c r="A10" s="20"/>
      <c r="B10" s="21"/>
      <c r="C10" s="22"/>
      <c r="D10" s="22"/>
      <c r="E10" s="23"/>
      <c r="F10" s="22"/>
      <c r="G10" s="22"/>
      <c r="H10" s="22"/>
      <c r="I10" s="22"/>
      <c r="J10" s="22"/>
      <c r="K10" s="18"/>
      <c r="L10" s="17"/>
      <c r="M10" s="17"/>
      <c r="N10" s="17"/>
      <c r="O10" s="17"/>
      <c r="P10" s="17"/>
    </row>
    <row r="11" spans="1:16" x14ac:dyDescent="0.2">
      <c r="A11" s="20"/>
      <c r="B11" s="21"/>
      <c r="C11" s="22"/>
      <c r="D11" s="22"/>
      <c r="E11" s="23"/>
      <c r="F11" s="22"/>
      <c r="G11" s="22"/>
      <c r="H11" s="22"/>
      <c r="I11" s="22"/>
      <c r="J11" s="22"/>
      <c r="K11" s="18"/>
      <c r="L11" s="17"/>
      <c r="M11" s="17"/>
      <c r="N11" s="17"/>
      <c r="O11" s="17"/>
      <c r="P11" s="17"/>
    </row>
    <row r="12" spans="1:16" x14ac:dyDescent="0.2">
      <c r="A12" s="20"/>
      <c r="B12" s="21"/>
      <c r="C12" s="22"/>
      <c r="D12" s="22"/>
      <c r="E12" s="23"/>
      <c r="F12" s="22"/>
      <c r="G12" s="22"/>
      <c r="H12" s="22"/>
      <c r="I12" s="22"/>
      <c r="J12" s="22"/>
      <c r="K12" s="18"/>
      <c r="L12" s="17"/>
      <c r="M12" s="17"/>
      <c r="N12" s="17"/>
      <c r="O12" s="17"/>
      <c r="P12" s="17"/>
    </row>
    <row r="13" spans="1:16" x14ac:dyDescent="0.2">
      <c r="A13" s="20"/>
      <c r="B13" s="21"/>
      <c r="C13" s="22"/>
      <c r="D13" s="22"/>
      <c r="E13" s="23"/>
      <c r="F13" s="22"/>
      <c r="G13" s="22"/>
      <c r="H13" s="22"/>
      <c r="I13" s="22"/>
      <c r="J13" s="22"/>
      <c r="K13" s="18"/>
      <c r="L13" s="17"/>
      <c r="M13" s="17"/>
      <c r="N13" s="17"/>
      <c r="O13" s="17"/>
      <c r="P13" s="17"/>
    </row>
    <row r="14" spans="1:16" x14ac:dyDescent="0.2">
      <c r="A14" s="20"/>
      <c r="B14" s="21"/>
      <c r="C14" s="22"/>
      <c r="D14" s="22"/>
      <c r="E14" s="23"/>
      <c r="F14" s="22"/>
      <c r="G14" s="22"/>
      <c r="H14" s="22"/>
      <c r="I14" s="22"/>
      <c r="J14" s="22"/>
      <c r="K14" s="18"/>
      <c r="L14" s="17"/>
      <c r="M14" s="17"/>
      <c r="N14" s="17"/>
      <c r="O14" s="17"/>
      <c r="P14" s="17"/>
    </row>
    <row r="15" spans="1:16" x14ac:dyDescent="0.2">
      <c r="A15" s="20"/>
      <c r="B15" s="21"/>
      <c r="C15" s="22"/>
      <c r="D15" s="22"/>
      <c r="E15" s="23"/>
      <c r="F15" s="22"/>
      <c r="G15" s="22"/>
      <c r="H15" s="22"/>
      <c r="I15" s="22"/>
      <c r="J15" s="22"/>
      <c r="K15" s="18"/>
      <c r="L15" s="17"/>
      <c r="M15" s="17"/>
      <c r="N15" s="17"/>
      <c r="O15" s="17"/>
      <c r="P15" s="17"/>
    </row>
    <row r="16" spans="1:16" x14ac:dyDescent="0.2">
      <c r="A16" s="20"/>
      <c r="B16" s="21"/>
      <c r="C16" s="22"/>
      <c r="D16" s="22"/>
      <c r="E16" s="23"/>
      <c r="F16" s="22"/>
      <c r="G16" s="22"/>
      <c r="H16" s="22"/>
      <c r="I16" s="22"/>
      <c r="J16" s="22"/>
      <c r="K16" s="18"/>
      <c r="L16" s="17"/>
      <c r="M16" s="17"/>
      <c r="N16" s="17"/>
      <c r="O16" s="17"/>
      <c r="P16" s="17"/>
    </row>
    <row r="17" spans="1:16" x14ac:dyDescent="0.2">
      <c r="A17" s="20"/>
      <c r="B17" s="21"/>
      <c r="C17" s="22"/>
      <c r="D17" s="22"/>
      <c r="E17" s="23"/>
      <c r="F17" s="22"/>
      <c r="G17" s="22"/>
      <c r="H17" s="22"/>
      <c r="I17" s="22"/>
      <c r="J17" s="22"/>
      <c r="K17" s="18"/>
      <c r="L17" s="17"/>
      <c r="M17" s="17"/>
      <c r="N17" s="17"/>
      <c r="O17" s="17"/>
      <c r="P17" s="17"/>
    </row>
    <row r="18" spans="1:16" x14ac:dyDescent="0.2">
      <c r="A18" s="20"/>
      <c r="B18" s="21"/>
      <c r="C18" s="22"/>
      <c r="D18" s="22"/>
      <c r="E18" s="23"/>
      <c r="F18" s="22"/>
      <c r="G18" s="22"/>
      <c r="H18" s="22"/>
      <c r="I18" s="22"/>
      <c r="J18" s="22"/>
      <c r="K18" s="18"/>
      <c r="L18" s="17"/>
      <c r="M18" s="17"/>
      <c r="N18" s="17"/>
      <c r="O18" s="17"/>
      <c r="P18" s="17"/>
    </row>
    <row r="19" spans="1:16" x14ac:dyDescent="0.2">
      <c r="A19" s="20"/>
      <c r="B19" s="21"/>
      <c r="C19" s="22"/>
      <c r="D19" s="22"/>
      <c r="E19" s="23"/>
      <c r="F19" s="22"/>
      <c r="G19" s="22"/>
      <c r="H19" s="22"/>
      <c r="I19" s="22"/>
      <c r="J19" s="22"/>
      <c r="K19" s="18"/>
      <c r="L19" s="17"/>
      <c r="M19" s="17"/>
      <c r="N19" s="17"/>
      <c r="O19" s="17"/>
      <c r="P19" s="17"/>
    </row>
    <row r="20" spans="1:16" x14ac:dyDescent="0.2">
      <c r="A20" s="20"/>
      <c r="B20" s="21"/>
      <c r="C20" s="22"/>
      <c r="D20" s="22"/>
      <c r="E20" s="23"/>
      <c r="F20" s="22"/>
      <c r="G20" s="22"/>
      <c r="H20" s="22"/>
      <c r="I20" s="22"/>
      <c r="J20" s="22"/>
      <c r="K20" s="18"/>
      <c r="L20" s="17"/>
      <c r="M20" s="17"/>
      <c r="N20" s="17"/>
      <c r="O20" s="17"/>
      <c r="P20" s="17"/>
    </row>
    <row r="21" spans="1:16" x14ac:dyDescent="0.2">
      <c r="A21" s="20"/>
      <c r="B21" s="21"/>
      <c r="C21" s="22"/>
      <c r="D21" s="22"/>
      <c r="E21" s="23"/>
      <c r="F21" s="22"/>
      <c r="G21" s="22"/>
      <c r="H21" s="22"/>
      <c r="I21" s="22"/>
      <c r="J21" s="22"/>
      <c r="K21" s="18"/>
      <c r="L21" s="17"/>
      <c r="M21" s="17"/>
      <c r="N21" s="17"/>
      <c r="O21" s="17"/>
      <c r="P21" s="17"/>
    </row>
    <row r="22" spans="1:16" x14ac:dyDescent="0.2">
      <c r="A22" s="20"/>
      <c r="B22" s="21"/>
      <c r="C22" s="22"/>
      <c r="D22" s="22"/>
      <c r="E22" s="23"/>
      <c r="F22" s="22"/>
      <c r="G22" s="22"/>
      <c r="H22" s="22"/>
      <c r="I22" s="22"/>
      <c r="J22" s="22"/>
      <c r="K22" s="18"/>
      <c r="L22" s="17"/>
      <c r="M22" s="17"/>
      <c r="N22" s="17"/>
      <c r="O22" s="17"/>
      <c r="P22" s="17"/>
    </row>
    <row r="23" spans="1:16" x14ac:dyDescent="0.2">
      <c r="A23" s="20"/>
      <c r="B23" s="21"/>
      <c r="C23" s="22"/>
      <c r="D23" s="22"/>
      <c r="E23" s="23"/>
      <c r="F23" s="22"/>
      <c r="G23" s="22"/>
      <c r="H23" s="22"/>
      <c r="I23" s="22"/>
      <c r="J23" s="22"/>
      <c r="K23" s="18"/>
      <c r="L23" s="17"/>
      <c r="M23" s="17"/>
      <c r="N23" s="17"/>
      <c r="O23" s="17"/>
      <c r="P23" s="17"/>
    </row>
    <row r="24" spans="1:16" x14ac:dyDescent="0.2">
      <c r="A24" s="20"/>
      <c r="B24" s="21"/>
      <c r="C24" s="22"/>
      <c r="D24" s="22"/>
      <c r="E24" s="23"/>
      <c r="F24" s="22"/>
      <c r="G24" s="22"/>
      <c r="H24" s="22"/>
      <c r="I24" s="22"/>
      <c r="J24" s="22"/>
      <c r="K24" s="18"/>
      <c r="L24" s="17"/>
      <c r="M24" s="17"/>
      <c r="N24" s="17"/>
      <c r="O24" s="17"/>
      <c r="P24" s="17"/>
    </row>
    <row r="25" spans="1:16" x14ac:dyDescent="0.2">
      <c r="A25" s="20"/>
      <c r="B25" s="21"/>
      <c r="C25" s="22"/>
      <c r="D25" s="22"/>
      <c r="E25" s="23"/>
      <c r="F25" s="22"/>
      <c r="G25" s="22"/>
      <c r="H25" s="22"/>
      <c r="I25" s="22"/>
      <c r="J25" s="22"/>
      <c r="K25" s="18"/>
      <c r="L25" s="17"/>
      <c r="M25" s="17"/>
      <c r="N25" s="17"/>
      <c r="O25" s="17"/>
      <c r="P25" s="17"/>
    </row>
    <row r="26" spans="1:16" x14ac:dyDescent="0.2">
      <c r="A26" s="20"/>
      <c r="B26" s="21"/>
      <c r="C26" s="22"/>
      <c r="D26" s="22"/>
      <c r="E26" s="23"/>
      <c r="F26" s="22"/>
      <c r="G26" s="22"/>
      <c r="H26" s="22"/>
      <c r="I26" s="22"/>
      <c r="J26" s="22"/>
      <c r="K26" s="18"/>
      <c r="L26" s="17"/>
      <c r="M26" s="17"/>
      <c r="N26" s="17"/>
      <c r="O26" s="17"/>
      <c r="P26" s="17"/>
    </row>
    <row r="27" spans="1:16" x14ac:dyDescent="0.2">
      <c r="A27" s="20"/>
      <c r="B27" s="21"/>
      <c r="C27" s="22"/>
      <c r="D27" s="22"/>
      <c r="E27" s="23"/>
      <c r="F27" s="22"/>
      <c r="G27" s="22"/>
      <c r="H27" s="22"/>
      <c r="I27" s="22"/>
      <c r="J27" s="22"/>
      <c r="K27" s="18"/>
      <c r="L27" s="17"/>
      <c r="M27" s="17"/>
      <c r="N27" s="17"/>
      <c r="O27" s="17"/>
      <c r="P27" s="17"/>
    </row>
    <row r="28" spans="1:16" x14ac:dyDescent="0.2">
      <c r="A28" s="20"/>
      <c r="B28" s="21"/>
      <c r="C28" s="22"/>
      <c r="D28" s="22"/>
      <c r="E28" s="23"/>
      <c r="F28" s="22"/>
      <c r="G28" s="22"/>
      <c r="H28" s="22"/>
      <c r="I28" s="22"/>
      <c r="J28" s="22"/>
      <c r="K28" s="18"/>
      <c r="L28" s="17"/>
      <c r="M28" s="17"/>
      <c r="N28" s="17"/>
      <c r="O28" s="17"/>
      <c r="P28" s="17"/>
    </row>
    <row r="29" spans="1:16" x14ac:dyDescent="0.2">
      <c r="A29" s="20"/>
      <c r="B29" s="21"/>
      <c r="C29" s="22"/>
      <c r="D29" s="22"/>
      <c r="E29" s="23"/>
      <c r="F29" s="22"/>
      <c r="G29" s="22"/>
      <c r="H29" s="22"/>
      <c r="I29" s="22"/>
      <c r="J29" s="22"/>
      <c r="K29" s="18"/>
      <c r="L29" s="17"/>
      <c r="M29" s="17"/>
      <c r="N29" s="17"/>
      <c r="O29" s="17"/>
      <c r="P29" s="17"/>
    </row>
    <row r="30" spans="1:16" x14ac:dyDescent="0.2">
      <c r="A30" s="20"/>
      <c r="B30" s="21"/>
      <c r="C30" s="22"/>
      <c r="D30" s="22"/>
      <c r="E30" s="23"/>
      <c r="F30" s="22"/>
      <c r="G30" s="22"/>
      <c r="H30" s="22"/>
      <c r="I30" s="22"/>
      <c r="J30" s="22"/>
      <c r="K30" s="18"/>
      <c r="L30" s="17"/>
      <c r="M30" s="17"/>
      <c r="N30" s="17"/>
      <c r="O30" s="17"/>
      <c r="P30" s="17"/>
    </row>
    <row r="31" spans="1:16" x14ac:dyDescent="0.2">
      <c r="A31" s="20"/>
      <c r="B31" s="21"/>
      <c r="C31" s="22"/>
      <c r="D31" s="22"/>
      <c r="E31" s="23"/>
      <c r="F31" s="22"/>
      <c r="G31" s="22"/>
      <c r="H31" s="22"/>
      <c r="I31" s="22"/>
      <c r="J31" s="22"/>
      <c r="K31" s="18"/>
      <c r="L31" s="17"/>
      <c r="M31" s="17"/>
      <c r="N31" s="17"/>
      <c r="O31" s="17"/>
      <c r="P31" s="17"/>
    </row>
    <row r="32" spans="1:16" x14ac:dyDescent="0.2">
      <c r="A32" s="20"/>
      <c r="B32" s="21"/>
      <c r="C32" s="22"/>
      <c r="D32" s="22"/>
      <c r="E32" s="23"/>
      <c r="F32" s="22"/>
      <c r="G32" s="22"/>
      <c r="H32" s="22"/>
      <c r="I32" s="22"/>
      <c r="J32" s="22"/>
      <c r="K32" s="18"/>
      <c r="L32" s="17"/>
      <c r="M32" s="17"/>
      <c r="N32" s="17"/>
      <c r="O32" s="17"/>
      <c r="P32" s="17"/>
    </row>
    <row r="33" spans="1:16" x14ac:dyDescent="0.2">
      <c r="A33" s="20"/>
      <c r="B33" s="21"/>
      <c r="C33" s="22"/>
      <c r="D33" s="22"/>
      <c r="E33" s="23"/>
      <c r="F33" s="22"/>
      <c r="G33" s="22"/>
      <c r="H33" s="22"/>
      <c r="I33" s="22"/>
      <c r="J33" s="22"/>
      <c r="K33" s="18"/>
      <c r="L33" s="17"/>
      <c r="M33" s="17"/>
      <c r="N33" s="17"/>
      <c r="O33" s="17"/>
      <c r="P33" s="17"/>
    </row>
    <row r="34" spans="1:16" x14ac:dyDescent="0.2">
      <c r="A34" s="20"/>
      <c r="B34" s="21"/>
      <c r="C34" s="22"/>
      <c r="D34" s="22"/>
      <c r="E34" s="23"/>
      <c r="F34" s="22"/>
      <c r="G34" s="22"/>
      <c r="H34" s="22"/>
      <c r="I34" s="22"/>
      <c r="J34" s="22"/>
      <c r="K34" s="18"/>
      <c r="L34" s="17"/>
      <c r="M34" s="17"/>
      <c r="N34" s="17"/>
      <c r="O34" s="17"/>
      <c r="P34" s="17"/>
    </row>
    <row r="35" spans="1:16" x14ac:dyDescent="0.2">
      <c r="A35" s="20"/>
      <c r="B35" s="21"/>
      <c r="C35" s="22"/>
      <c r="D35" s="22"/>
      <c r="E35" s="23"/>
      <c r="F35" s="22"/>
      <c r="G35" s="22"/>
      <c r="H35" s="22"/>
      <c r="I35" s="22"/>
      <c r="J35" s="22"/>
      <c r="K35" s="18"/>
      <c r="L35" s="17"/>
      <c r="M35" s="17"/>
      <c r="N35" s="17"/>
      <c r="O35" s="17"/>
      <c r="P35" s="17"/>
    </row>
    <row r="36" spans="1:16" x14ac:dyDescent="0.2">
      <c r="A36" s="20"/>
      <c r="B36" s="21"/>
      <c r="C36" s="22"/>
      <c r="D36" s="22"/>
      <c r="E36" s="23"/>
      <c r="F36" s="22"/>
      <c r="G36" s="22"/>
      <c r="H36" s="22"/>
      <c r="I36" s="22"/>
      <c r="J36" s="22"/>
      <c r="K36" s="18"/>
      <c r="L36" s="17"/>
      <c r="M36" s="17"/>
      <c r="N36" s="17"/>
      <c r="O36" s="17"/>
      <c r="P36" s="17"/>
    </row>
    <row r="37" spans="1:16" x14ac:dyDescent="0.2">
      <c r="A37" s="20"/>
      <c r="B37" s="21"/>
      <c r="C37" s="22"/>
      <c r="D37" s="22"/>
      <c r="E37" s="23"/>
      <c r="F37" s="22"/>
      <c r="G37" s="22"/>
      <c r="H37" s="22"/>
      <c r="I37" s="22"/>
      <c r="J37" s="22"/>
      <c r="K37" s="18"/>
      <c r="L37" s="17"/>
      <c r="M37" s="17"/>
      <c r="N37" s="17"/>
      <c r="O37" s="17"/>
      <c r="P37" s="17"/>
    </row>
    <row r="38" spans="1:16" x14ac:dyDescent="0.2">
      <c r="A38" s="20"/>
      <c r="B38" s="21"/>
      <c r="C38" s="22"/>
      <c r="D38" s="22"/>
      <c r="E38" s="23"/>
      <c r="F38" s="22"/>
      <c r="G38" s="22"/>
      <c r="H38" s="22"/>
      <c r="I38" s="22"/>
      <c r="J38" s="22"/>
      <c r="K38" s="18"/>
      <c r="L38" s="17"/>
      <c r="M38" s="17"/>
      <c r="N38" s="17"/>
      <c r="O38" s="17"/>
      <c r="P38" s="17"/>
    </row>
    <row r="39" spans="1:16" x14ac:dyDescent="0.2">
      <c r="A39" s="20"/>
      <c r="B39" s="21"/>
      <c r="C39" s="22"/>
      <c r="D39" s="22"/>
      <c r="E39" s="23"/>
      <c r="F39" s="22"/>
      <c r="G39" s="22"/>
      <c r="H39" s="22"/>
      <c r="I39" s="22"/>
      <c r="J39" s="22"/>
      <c r="K39" s="18"/>
      <c r="L39" s="17"/>
      <c r="M39" s="17"/>
      <c r="N39" s="17"/>
      <c r="O39" s="17"/>
      <c r="P39" s="17"/>
    </row>
    <row r="40" spans="1:16" x14ac:dyDescent="0.2">
      <c r="A40" s="20"/>
      <c r="B40" s="21"/>
      <c r="C40" s="22"/>
      <c r="D40" s="22"/>
      <c r="E40" s="23"/>
      <c r="F40" s="22"/>
      <c r="G40" s="22"/>
      <c r="H40" s="22"/>
      <c r="I40" s="22"/>
      <c r="J40" s="22"/>
      <c r="K40" s="18"/>
      <c r="L40" s="17"/>
      <c r="M40" s="17"/>
      <c r="N40" s="17"/>
      <c r="O40" s="17"/>
      <c r="P40" s="17"/>
    </row>
    <row r="41" spans="1:16" x14ac:dyDescent="0.2">
      <c r="A41" s="20"/>
      <c r="B41" s="21"/>
      <c r="C41" s="22"/>
      <c r="D41" s="22"/>
      <c r="E41" s="23"/>
      <c r="F41" s="22"/>
      <c r="G41" s="22"/>
      <c r="H41" s="22"/>
      <c r="I41" s="22"/>
      <c r="J41" s="22"/>
      <c r="K41" s="18"/>
      <c r="L41" s="17"/>
      <c r="M41" s="17"/>
      <c r="N41" s="17"/>
      <c r="O41" s="17"/>
      <c r="P41" s="17"/>
    </row>
    <row r="42" spans="1:16" x14ac:dyDescent="0.2">
      <c r="A42" s="20"/>
      <c r="B42" s="21"/>
      <c r="C42" s="22"/>
      <c r="D42" s="22"/>
      <c r="E42" s="23"/>
      <c r="F42" s="22"/>
      <c r="G42" s="22"/>
      <c r="H42" s="22"/>
      <c r="I42" s="22"/>
      <c r="J42" s="22"/>
      <c r="K42" s="18"/>
      <c r="L42" s="17"/>
      <c r="M42" s="17"/>
      <c r="N42" s="17"/>
      <c r="O42" s="17"/>
      <c r="P42" s="17"/>
    </row>
    <row r="43" spans="1:16" x14ac:dyDescent="0.2">
      <c r="A43" s="20"/>
      <c r="B43" s="21"/>
      <c r="C43" s="22"/>
      <c r="D43" s="22"/>
      <c r="E43" s="23"/>
      <c r="F43" s="22"/>
      <c r="G43" s="22"/>
      <c r="H43" s="22"/>
      <c r="I43" s="22"/>
      <c r="J43" s="22"/>
      <c r="K43" s="18"/>
      <c r="L43" s="17"/>
      <c r="M43" s="17"/>
      <c r="N43" s="17"/>
      <c r="O43" s="17"/>
      <c r="P43" s="17"/>
    </row>
    <row r="44" spans="1:16" x14ac:dyDescent="0.2">
      <c r="A44" s="20"/>
      <c r="B44" s="21"/>
      <c r="C44" s="22"/>
      <c r="D44" s="22"/>
      <c r="E44" s="23"/>
      <c r="F44" s="22"/>
      <c r="G44" s="22"/>
      <c r="H44" s="22"/>
      <c r="I44" s="22"/>
      <c r="J44" s="22"/>
      <c r="K44" s="18"/>
      <c r="L44" s="17"/>
      <c r="M44" s="17"/>
      <c r="N44" s="17"/>
      <c r="O44" s="17"/>
      <c r="P44" s="17"/>
    </row>
    <row r="45" spans="1:16" x14ac:dyDescent="0.2">
      <c r="A45" s="20"/>
      <c r="B45" s="21"/>
      <c r="C45" s="22"/>
      <c r="D45" s="22"/>
      <c r="E45" s="23"/>
      <c r="F45" s="22"/>
      <c r="G45" s="22"/>
      <c r="H45" s="22"/>
      <c r="I45" s="22"/>
      <c r="J45" s="22"/>
      <c r="K45" s="18"/>
      <c r="L45" s="17"/>
      <c r="M45" s="17"/>
      <c r="N45" s="17"/>
      <c r="O45" s="17"/>
      <c r="P45" s="17"/>
    </row>
    <row r="46" spans="1:16" x14ac:dyDescent="0.2">
      <c r="A46" s="20"/>
      <c r="B46" s="21"/>
      <c r="C46" s="22"/>
      <c r="D46" s="22"/>
      <c r="E46" s="23"/>
      <c r="F46" s="22"/>
      <c r="G46" s="22"/>
      <c r="H46" s="22"/>
      <c r="I46" s="22"/>
      <c r="J46" s="22"/>
      <c r="K46" s="18"/>
      <c r="L46" s="17"/>
      <c r="M46" s="17"/>
      <c r="N46" s="17"/>
      <c r="O46" s="17"/>
      <c r="P46" s="17"/>
    </row>
    <row r="47" spans="1:16" x14ac:dyDescent="0.2">
      <c r="A47" s="20"/>
      <c r="B47" s="21"/>
      <c r="C47" s="22"/>
      <c r="D47" s="22"/>
      <c r="E47" s="23"/>
      <c r="F47" s="22"/>
      <c r="G47" s="22"/>
      <c r="H47" s="22"/>
      <c r="I47" s="22"/>
      <c r="J47" s="22"/>
      <c r="K47" s="18"/>
      <c r="L47" s="17"/>
      <c r="M47" s="17"/>
      <c r="N47" s="17"/>
      <c r="O47" s="17"/>
      <c r="P47" s="17"/>
    </row>
    <row r="48" spans="1:16" x14ac:dyDescent="0.2">
      <c r="A48" s="20"/>
      <c r="B48" s="21"/>
      <c r="C48" s="22"/>
      <c r="D48" s="22"/>
      <c r="E48" s="23"/>
      <c r="F48" s="22"/>
      <c r="G48" s="22"/>
      <c r="H48" s="22"/>
      <c r="I48" s="22"/>
      <c r="J48" s="22"/>
      <c r="K48" s="18"/>
      <c r="L48" s="17"/>
      <c r="M48" s="17"/>
      <c r="N48" s="17"/>
      <c r="O48" s="17"/>
      <c r="P48" s="17"/>
    </row>
    <row r="49" spans="1:16" x14ac:dyDescent="0.2">
      <c r="A49" s="20"/>
      <c r="B49" s="21"/>
      <c r="C49" s="22"/>
      <c r="D49" s="22"/>
      <c r="E49" s="23"/>
      <c r="F49" s="22"/>
      <c r="G49" s="22"/>
      <c r="H49" s="22"/>
      <c r="I49" s="22"/>
      <c r="J49" s="22"/>
      <c r="K49" s="18"/>
      <c r="L49" s="17"/>
      <c r="M49" s="17"/>
      <c r="N49" s="17"/>
      <c r="O49" s="17"/>
      <c r="P49" s="17"/>
    </row>
    <row r="50" spans="1:16" x14ac:dyDescent="0.2">
      <c r="A50" s="20"/>
      <c r="B50" s="21"/>
      <c r="C50" s="22"/>
      <c r="D50" s="22"/>
      <c r="E50" s="23"/>
      <c r="F50" s="22"/>
      <c r="G50" s="22"/>
      <c r="H50" s="22"/>
      <c r="I50" s="22"/>
      <c r="J50" s="22"/>
      <c r="K50" s="18"/>
      <c r="L50" s="17"/>
      <c r="M50" s="17"/>
      <c r="N50" s="17"/>
      <c r="O50" s="17"/>
      <c r="P50" s="17"/>
    </row>
    <row r="51" spans="1:16" x14ac:dyDescent="0.2">
      <c r="A51" s="20"/>
      <c r="B51" s="21"/>
      <c r="C51" s="22"/>
      <c r="D51" s="22"/>
      <c r="E51" s="23"/>
      <c r="F51" s="22"/>
      <c r="G51" s="22"/>
      <c r="H51" s="22"/>
      <c r="I51" s="22"/>
      <c r="J51" s="22"/>
      <c r="K51" s="18"/>
      <c r="L51" s="17"/>
      <c r="M51" s="17"/>
      <c r="N51" s="17"/>
      <c r="O51" s="17"/>
      <c r="P51" s="17"/>
    </row>
    <row r="52" spans="1:16" x14ac:dyDescent="0.2">
      <c r="A52" s="20"/>
      <c r="B52" s="21"/>
      <c r="C52" s="22"/>
      <c r="D52" s="22"/>
      <c r="E52" s="23"/>
      <c r="F52" s="22"/>
      <c r="G52" s="22"/>
      <c r="H52" s="22"/>
      <c r="I52" s="22"/>
      <c r="J52" s="22"/>
      <c r="K52" s="18"/>
      <c r="L52" s="17"/>
      <c r="M52" s="17"/>
      <c r="N52" s="17"/>
      <c r="O52" s="17"/>
      <c r="P52" s="17"/>
    </row>
    <row r="53" spans="1:16" x14ac:dyDescent="0.2">
      <c r="A53" s="20"/>
      <c r="B53" s="21"/>
      <c r="C53" s="22"/>
      <c r="D53" s="22"/>
      <c r="E53" s="23"/>
      <c r="F53" s="22"/>
      <c r="G53" s="22"/>
      <c r="H53" s="22"/>
      <c r="I53" s="22"/>
      <c r="J53" s="22"/>
      <c r="K53" s="18"/>
      <c r="L53" s="17"/>
      <c r="M53" s="17"/>
      <c r="N53" s="17"/>
      <c r="O53" s="17"/>
      <c r="P53" s="17"/>
    </row>
    <row r="54" spans="1:16" x14ac:dyDescent="0.2">
      <c r="A54" s="20"/>
      <c r="B54" s="21"/>
      <c r="C54" s="22"/>
      <c r="D54" s="22"/>
      <c r="E54" s="23"/>
      <c r="F54" s="22"/>
      <c r="G54" s="22"/>
      <c r="H54" s="22"/>
      <c r="I54" s="22"/>
      <c r="J54" s="22"/>
      <c r="K54" s="18"/>
      <c r="L54" s="17"/>
      <c r="M54" s="17"/>
      <c r="N54" s="17"/>
      <c r="O54" s="17"/>
      <c r="P54" s="17"/>
    </row>
    <row r="55" spans="1:16" x14ac:dyDescent="0.2">
      <c r="A55" s="20"/>
      <c r="B55" s="21"/>
      <c r="C55" s="22"/>
      <c r="D55" s="22"/>
      <c r="E55" s="23"/>
      <c r="F55" s="22"/>
      <c r="G55" s="22"/>
      <c r="H55" s="22"/>
      <c r="I55" s="22"/>
      <c r="J55" s="22"/>
      <c r="K55" s="18"/>
      <c r="L55" s="17"/>
      <c r="M55" s="17"/>
      <c r="N55" s="17"/>
      <c r="O55" s="17"/>
      <c r="P55" s="17"/>
    </row>
    <row r="56" spans="1:16" x14ac:dyDescent="0.2">
      <c r="A56" s="24"/>
      <c r="B56" s="25"/>
      <c r="C56" s="23"/>
      <c r="D56" s="23"/>
      <c r="E56" s="23"/>
      <c r="F56" s="22"/>
      <c r="G56" s="22"/>
      <c r="H56" s="22"/>
      <c r="I56" s="22"/>
      <c r="J56" s="22"/>
      <c r="K56" s="18"/>
      <c r="L56" s="17"/>
      <c r="M56" s="17"/>
      <c r="N56" s="17"/>
      <c r="O56" s="17"/>
      <c r="P56" s="17"/>
    </row>
    <row r="57" spans="1:16" x14ac:dyDescent="0.2">
      <c r="A57" s="24"/>
      <c r="B57" s="25"/>
      <c r="C57" s="23"/>
      <c r="D57" s="23"/>
      <c r="E57" s="23"/>
      <c r="F57" s="22"/>
      <c r="G57" s="22"/>
      <c r="H57" s="22"/>
      <c r="I57" s="22"/>
      <c r="J57" s="22"/>
      <c r="K57" s="18"/>
      <c r="L57" s="17"/>
      <c r="M57" s="17"/>
      <c r="N57" s="17"/>
      <c r="O57" s="17"/>
      <c r="P57" s="17"/>
    </row>
    <row r="58" spans="1:16" x14ac:dyDescent="0.2">
      <c r="A58" s="24"/>
      <c r="B58" s="25"/>
      <c r="C58" s="23"/>
      <c r="D58" s="23"/>
      <c r="E58" s="23"/>
      <c r="F58" s="23"/>
      <c r="G58" s="23"/>
      <c r="H58" s="23"/>
      <c r="I58" s="23"/>
      <c r="J58" s="23"/>
      <c r="K58" s="17"/>
      <c r="L58" s="17"/>
      <c r="M58" s="17"/>
      <c r="N58" s="17"/>
      <c r="O58" s="17"/>
      <c r="P58" s="17"/>
    </row>
    <row r="59" spans="1:16" x14ac:dyDescent="0.2">
      <c r="A59" s="20"/>
      <c r="B59" s="21"/>
      <c r="C59" s="22"/>
      <c r="D59" s="22"/>
      <c r="E59" s="23"/>
      <c r="F59" s="23"/>
      <c r="G59" s="23"/>
      <c r="H59" s="23"/>
      <c r="I59" s="23"/>
      <c r="J59" s="26"/>
      <c r="K59" s="17"/>
      <c r="L59" s="17"/>
      <c r="M59" s="17"/>
      <c r="N59" s="17"/>
      <c r="O59" s="17"/>
      <c r="P59" s="17"/>
    </row>
    <row r="60" spans="1:16" x14ac:dyDescent="0.2">
      <c r="A60" s="20"/>
      <c r="B60" s="21"/>
      <c r="C60" s="22"/>
      <c r="D60" s="22"/>
      <c r="E60" s="23"/>
      <c r="F60" s="23"/>
      <c r="G60" s="23"/>
      <c r="H60" s="23"/>
      <c r="I60" s="23"/>
      <c r="J60" s="26"/>
      <c r="K60" s="17"/>
      <c r="L60" s="17"/>
      <c r="M60" s="17"/>
      <c r="N60" s="17"/>
      <c r="O60" s="17"/>
      <c r="P60" s="17"/>
    </row>
    <row r="61" spans="1:16" x14ac:dyDescent="0.2">
      <c r="A61" s="20"/>
      <c r="B61" s="21"/>
      <c r="C61" s="22"/>
      <c r="D61" s="22"/>
      <c r="E61" s="23"/>
      <c r="F61" s="22"/>
      <c r="G61" s="22"/>
      <c r="H61" s="22"/>
      <c r="I61" s="22"/>
      <c r="J61" s="22"/>
      <c r="K61" s="18"/>
      <c r="L61" s="17"/>
      <c r="M61" s="17"/>
      <c r="N61" s="17"/>
      <c r="O61" s="17"/>
      <c r="P61" s="17"/>
    </row>
    <row r="62" spans="1:16" x14ac:dyDescent="0.2">
      <c r="A62" s="20"/>
      <c r="B62" s="21"/>
      <c r="C62" s="22"/>
      <c r="D62" s="22"/>
      <c r="E62" s="23"/>
      <c r="F62" s="22"/>
      <c r="G62" s="22"/>
      <c r="H62" s="22"/>
      <c r="I62" s="22"/>
      <c r="J62" s="22"/>
      <c r="K62" s="18"/>
      <c r="L62" s="17"/>
      <c r="M62" s="17"/>
      <c r="N62" s="17"/>
      <c r="O62" s="17"/>
      <c r="P62" s="17"/>
    </row>
    <row r="63" spans="1:16" x14ac:dyDescent="0.2">
      <c r="A63" s="20"/>
      <c r="B63" s="21"/>
      <c r="C63" s="22"/>
      <c r="D63" s="22"/>
      <c r="E63" s="23"/>
      <c r="F63" s="22"/>
      <c r="G63" s="22"/>
      <c r="H63" s="22"/>
      <c r="I63" s="22"/>
      <c r="J63" s="22"/>
      <c r="K63" s="18"/>
      <c r="L63" s="17"/>
      <c r="M63" s="17"/>
      <c r="N63" s="17"/>
      <c r="O63" s="17"/>
      <c r="P63" s="17"/>
    </row>
    <row r="64" spans="1:16" x14ac:dyDescent="0.2">
      <c r="A64" s="20"/>
      <c r="B64" s="21"/>
      <c r="C64" s="22"/>
      <c r="D64" s="22"/>
      <c r="E64" s="23"/>
      <c r="F64" s="22"/>
      <c r="G64" s="22"/>
      <c r="H64" s="22"/>
      <c r="I64" s="22"/>
      <c r="J64" s="22"/>
      <c r="K64" s="18"/>
      <c r="L64" s="17"/>
      <c r="M64" s="17"/>
      <c r="N64" s="17"/>
      <c r="O64" s="17"/>
      <c r="P64" s="17"/>
    </row>
    <row r="65" spans="1:21" x14ac:dyDescent="0.2">
      <c r="A65" s="20"/>
      <c r="B65" s="21"/>
      <c r="C65" s="22"/>
      <c r="D65" s="22"/>
      <c r="E65" s="23"/>
      <c r="F65" s="22"/>
      <c r="G65" s="22"/>
      <c r="H65" s="22"/>
      <c r="I65" s="22"/>
      <c r="J65" s="22"/>
      <c r="K65" s="18"/>
      <c r="L65" s="17"/>
      <c r="M65" s="17"/>
      <c r="N65" s="17"/>
      <c r="O65" s="17"/>
      <c r="P65" s="17"/>
    </row>
    <row r="66" spans="1:21" x14ac:dyDescent="0.2">
      <c r="A66" s="20"/>
      <c r="B66" s="21"/>
      <c r="C66" s="22"/>
      <c r="D66" s="22"/>
      <c r="E66" s="23"/>
      <c r="F66" s="22"/>
      <c r="G66" s="22"/>
      <c r="H66" s="22"/>
      <c r="I66" s="22"/>
      <c r="J66" s="22"/>
      <c r="K66" s="18"/>
    </row>
    <row r="67" spans="1:21" x14ac:dyDescent="0.2">
      <c r="A67" s="20"/>
      <c r="B67" s="21"/>
      <c r="C67" s="22"/>
      <c r="D67" s="22"/>
      <c r="E67" s="23"/>
      <c r="F67" s="22"/>
      <c r="G67" s="22"/>
      <c r="H67" s="22"/>
      <c r="I67" s="22"/>
      <c r="J67" s="22"/>
      <c r="K67" s="18"/>
    </row>
    <row r="69" spans="1:21" x14ac:dyDescent="0.2">
      <c r="A69" s="1" t="s">
        <v>68</v>
      </c>
    </row>
    <row r="70" spans="1:21" x14ac:dyDescent="0.2">
      <c r="A70" s="1" t="s">
        <v>64</v>
      </c>
    </row>
    <row r="73" spans="1:21" s="15" customFormat="1" x14ac:dyDescent="0.2">
      <c r="A73" s="37" t="s">
        <v>61</v>
      </c>
      <c r="B73" s="37"/>
      <c r="C73" s="37"/>
      <c r="D73" s="37"/>
      <c r="E73" s="37"/>
      <c r="F73" s="37"/>
      <c r="G73" s="37"/>
      <c r="H73" s="37"/>
      <c r="I73" s="37"/>
      <c r="J73" s="37"/>
      <c r="K73" s="37"/>
      <c r="L73" s="37"/>
      <c r="M73" s="37"/>
      <c r="N73" s="37"/>
      <c r="O73" s="37"/>
      <c r="P73" s="37"/>
      <c r="Q73" s="37"/>
      <c r="R73" s="37"/>
      <c r="S73" s="37"/>
      <c r="T73" s="37"/>
      <c r="U73" s="37"/>
    </row>
    <row r="74" spans="1:21" s="15" customFormat="1" x14ac:dyDescent="0.2">
      <c r="A74" s="37"/>
      <c r="B74" s="37"/>
      <c r="C74" s="37"/>
      <c r="D74" s="37"/>
      <c r="E74" s="37"/>
      <c r="F74" s="37"/>
      <c r="G74" s="37"/>
      <c r="H74" s="37"/>
      <c r="I74" s="37"/>
      <c r="J74" s="37"/>
      <c r="K74" s="37"/>
      <c r="L74" s="37"/>
      <c r="M74" s="37"/>
      <c r="N74" s="37"/>
      <c r="O74" s="37"/>
      <c r="P74" s="37"/>
      <c r="Q74" s="37"/>
      <c r="R74" s="37"/>
      <c r="S74" s="37"/>
      <c r="T74" s="37"/>
      <c r="U74" s="37"/>
    </row>
    <row r="75" spans="1:21" s="15" customFormat="1" x14ac:dyDescent="0.2">
      <c r="A75" s="37"/>
      <c r="B75" s="37"/>
      <c r="C75" s="37"/>
      <c r="D75" s="37"/>
      <c r="E75" s="37"/>
      <c r="F75" s="37"/>
      <c r="G75" s="37"/>
      <c r="H75" s="37"/>
      <c r="I75" s="37"/>
      <c r="J75" s="37"/>
      <c r="K75" s="37"/>
      <c r="L75" s="37"/>
      <c r="M75" s="37"/>
      <c r="N75" s="37"/>
      <c r="O75" s="37"/>
      <c r="P75" s="37"/>
      <c r="Q75" s="37"/>
      <c r="R75" s="37"/>
      <c r="S75" s="37"/>
      <c r="T75" s="37"/>
      <c r="U75" s="37"/>
    </row>
    <row r="76" spans="1:21" s="15" customFormat="1" x14ac:dyDescent="0.2">
      <c r="A76" s="37"/>
      <c r="B76" s="37"/>
      <c r="C76" s="37"/>
      <c r="D76" s="37"/>
      <c r="E76" s="37"/>
      <c r="F76" s="37"/>
      <c r="G76" s="37"/>
      <c r="H76" s="37"/>
      <c r="I76" s="37"/>
      <c r="J76" s="37"/>
      <c r="K76" s="37"/>
      <c r="L76" s="37"/>
      <c r="M76" s="37"/>
      <c r="N76" s="37"/>
      <c r="O76" s="37"/>
      <c r="P76" s="37"/>
      <c r="Q76" s="37"/>
      <c r="R76" s="37"/>
      <c r="S76" s="37"/>
      <c r="T76" s="37"/>
      <c r="U76" s="37"/>
    </row>
    <row r="77" spans="1:21" s="15" customFormat="1" x14ac:dyDescent="0.2">
      <c r="A77" s="38" t="s">
        <v>62</v>
      </c>
      <c r="B77" s="39"/>
      <c r="C77" s="39"/>
      <c r="D77" s="39"/>
      <c r="E77" s="39"/>
      <c r="F77" s="39"/>
      <c r="G77" s="39"/>
      <c r="H77" s="39"/>
      <c r="I77" s="39"/>
      <c r="J77" s="39"/>
      <c r="K77" s="39"/>
      <c r="L77" s="39"/>
      <c r="M77" s="39"/>
      <c r="N77" s="39"/>
      <c r="O77" s="39"/>
      <c r="P77" s="39"/>
      <c r="Q77" s="39"/>
      <c r="R77" s="39"/>
      <c r="S77" s="39"/>
      <c r="T77" s="39"/>
      <c r="U77" s="39"/>
    </row>
    <row r="78" spans="1:21" s="15" customFormat="1" x14ac:dyDescent="0.2">
      <c r="A78" s="39"/>
      <c r="B78" s="39"/>
      <c r="C78" s="39"/>
      <c r="D78" s="39"/>
      <c r="E78" s="39"/>
      <c r="F78" s="39"/>
      <c r="G78" s="39"/>
      <c r="H78" s="39"/>
      <c r="I78" s="39"/>
      <c r="J78" s="39"/>
      <c r="K78" s="39"/>
      <c r="L78" s="39"/>
      <c r="M78" s="39"/>
      <c r="N78" s="39"/>
      <c r="O78" s="39"/>
      <c r="P78" s="39"/>
      <c r="Q78" s="39"/>
      <c r="R78" s="39"/>
      <c r="S78" s="39"/>
      <c r="T78" s="39"/>
      <c r="U78" s="39"/>
    </row>
    <row r="79" spans="1:21" s="15" customFormat="1" x14ac:dyDescent="0.2">
      <c r="A79" s="39"/>
      <c r="B79" s="39"/>
      <c r="C79" s="39"/>
      <c r="D79" s="39"/>
      <c r="E79" s="39"/>
      <c r="F79" s="39"/>
      <c r="G79" s="39"/>
      <c r="H79" s="39"/>
      <c r="I79" s="39"/>
      <c r="J79" s="39"/>
      <c r="K79" s="39"/>
      <c r="L79" s="39"/>
      <c r="M79" s="39"/>
      <c r="N79" s="39"/>
      <c r="O79" s="39"/>
      <c r="P79" s="39"/>
      <c r="Q79" s="39"/>
      <c r="R79" s="39"/>
      <c r="S79" s="39"/>
      <c r="T79" s="39"/>
      <c r="U79" s="39"/>
    </row>
    <row r="80" spans="1:21" s="15" customFormat="1" x14ac:dyDescent="0.2">
      <c r="A80" s="39"/>
      <c r="B80" s="39"/>
      <c r="C80" s="39"/>
      <c r="D80" s="39"/>
      <c r="E80" s="39"/>
      <c r="F80" s="39"/>
      <c r="G80" s="39"/>
      <c r="H80" s="39"/>
      <c r="I80" s="39"/>
      <c r="J80" s="39"/>
      <c r="K80" s="39"/>
      <c r="L80" s="39"/>
      <c r="M80" s="39"/>
      <c r="N80" s="39"/>
      <c r="O80" s="39"/>
      <c r="P80" s="39"/>
      <c r="Q80" s="39"/>
      <c r="R80" s="39"/>
      <c r="S80" s="39"/>
      <c r="T80" s="39"/>
      <c r="U80" s="39"/>
    </row>
    <row r="81" spans="1:21" s="15" customFormat="1" x14ac:dyDescent="0.2">
      <c r="A81" s="39"/>
      <c r="B81" s="39"/>
      <c r="C81" s="39"/>
      <c r="D81" s="39"/>
      <c r="E81" s="39"/>
      <c r="F81" s="39"/>
      <c r="G81" s="39"/>
      <c r="H81" s="39"/>
      <c r="I81" s="39"/>
      <c r="J81" s="39"/>
      <c r="K81" s="39"/>
      <c r="L81" s="39"/>
      <c r="M81" s="39"/>
      <c r="N81" s="39"/>
      <c r="O81" s="39"/>
      <c r="P81" s="39"/>
      <c r="Q81" s="39"/>
      <c r="R81" s="39"/>
      <c r="S81" s="39"/>
      <c r="T81" s="39"/>
      <c r="U81" s="39"/>
    </row>
    <row r="82" spans="1:21" s="15" customFormat="1" x14ac:dyDescent="0.2">
      <c r="A82" s="39"/>
      <c r="B82" s="39"/>
      <c r="C82" s="39"/>
      <c r="D82" s="39"/>
      <c r="E82" s="39"/>
      <c r="F82" s="39"/>
      <c r="G82" s="39"/>
      <c r="H82" s="39"/>
      <c r="I82" s="39"/>
      <c r="J82" s="39"/>
      <c r="K82" s="39"/>
      <c r="L82" s="39"/>
      <c r="M82" s="39"/>
      <c r="N82" s="39"/>
      <c r="O82" s="39"/>
      <c r="P82" s="39"/>
      <c r="Q82" s="39"/>
      <c r="R82" s="39"/>
      <c r="S82" s="39"/>
      <c r="T82" s="39"/>
      <c r="U82" s="39"/>
    </row>
    <row r="83" spans="1:21" s="15" customFormat="1" x14ac:dyDescent="0.2">
      <c r="A83" s="39"/>
      <c r="B83" s="39"/>
      <c r="C83" s="39"/>
      <c r="D83" s="39"/>
      <c r="E83" s="39"/>
      <c r="F83" s="39"/>
      <c r="G83" s="39"/>
      <c r="H83" s="39"/>
      <c r="I83" s="39"/>
      <c r="J83" s="39"/>
      <c r="K83" s="39"/>
      <c r="L83" s="39"/>
      <c r="M83" s="39"/>
      <c r="N83" s="39"/>
      <c r="O83" s="39"/>
      <c r="P83" s="39"/>
      <c r="Q83" s="39"/>
      <c r="R83" s="39"/>
      <c r="S83" s="39"/>
      <c r="T83" s="39"/>
      <c r="U83" s="39"/>
    </row>
    <row r="84" spans="1:21" s="15" customFormat="1" x14ac:dyDescent="0.2">
      <c r="A84" s="27"/>
      <c r="B84" s="27"/>
      <c r="C84" s="27"/>
      <c r="D84" s="27"/>
      <c r="E84" s="27"/>
      <c r="F84" s="27"/>
      <c r="G84" s="27"/>
      <c r="H84" s="27"/>
      <c r="I84" s="27"/>
      <c r="J84" s="27"/>
      <c r="K84" s="27"/>
      <c r="L84" s="27"/>
      <c r="M84" s="27"/>
      <c r="N84" s="27"/>
      <c r="O84" s="27"/>
      <c r="P84" s="27"/>
      <c r="Q84" s="27"/>
      <c r="R84" s="27"/>
      <c r="S84" s="27"/>
      <c r="T84" s="27"/>
      <c r="U84" s="27"/>
    </row>
    <row r="86" spans="1:21" ht="51" x14ac:dyDescent="0.2">
      <c r="A86" s="5" t="s">
        <v>0</v>
      </c>
      <c r="B86" s="6" t="s">
        <v>1</v>
      </c>
      <c r="C86" s="6" t="s">
        <v>58</v>
      </c>
      <c r="D86" s="6" t="s">
        <v>59</v>
      </c>
      <c r="E86" s="7" t="s">
        <v>60</v>
      </c>
    </row>
    <row r="87" spans="1:21" x14ac:dyDescent="0.2">
      <c r="A87" s="34" t="s">
        <v>2</v>
      </c>
      <c r="B87" s="8" t="s">
        <v>3</v>
      </c>
      <c r="C87" s="29">
        <v>0.38675911195664991</v>
      </c>
      <c r="D87" s="29">
        <v>0.31523679365569374</v>
      </c>
      <c r="E87" s="9">
        <f>(D87/(C87+D87))</f>
        <v>0.44905788073039538</v>
      </c>
      <c r="F87" s="10"/>
      <c r="G87" s="28"/>
      <c r="H87" s="28"/>
    </row>
    <row r="88" spans="1:21" x14ac:dyDescent="0.2">
      <c r="A88" s="35"/>
      <c r="B88" s="8" t="s">
        <v>4</v>
      </c>
      <c r="C88" s="29">
        <v>0.37394041533809952</v>
      </c>
      <c r="D88" s="29">
        <v>0.35479285054491516</v>
      </c>
      <c r="E88" s="9">
        <f t="shared" ref="E88:E146" si="0">D88/(D88+C88)</f>
        <v>0.48686243260077949</v>
      </c>
      <c r="F88" s="10"/>
      <c r="G88" s="28"/>
      <c r="H88" s="28"/>
    </row>
    <row r="89" spans="1:21" x14ac:dyDescent="0.2">
      <c r="A89" s="35"/>
      <c r="B89" s="8" t="s">
        <v>5</v>
      </c>
      <c r="C89" s="29">
        <v>0.34491156867480133</v>
      </c>
      <c r="D89" s="29">
        <v>0.38610684032418985</v>
      </c>
      <c r="E89" s="9">
        <f t="shared" si="0"/>
        <v>0.52817663080865407</v>
      </c>
      <c r="F89" s="10"/>
      <c r="G89" s="28"/>
      <c r="H89" s="28"/>
    </row>
    <row r="90" spans="1:21" x14ac:dyDescent="0.2">
      <c r="A90" s="36"/>
      <c r="B90" s="11" t="s">
        <v>6</v>
      </c>
      <c r="C90" s="30">
        <v>0.31171184283796582</v>
      </c>
      <c r="D90" s="30">
        <v>0.41844145319283832</v>
      </c>
      <c r="E90" s="12">
        <f t="shared" si="0"/>
        <v>0.57308712494695757</v>
      </c>
      <c r="F90" s="10"/>
      <c r="G90" s="28"/>
      <c r="H90" s="28"/>
    </row>
    <row r="91" spans="1:21" x14ac:dyDescent="0.2">
      <c r="A91" s="34" t="s">
        <v>7</v>
      </c>
      <c r="B91" s="8" t="s">
        <v>3</v>
      </c>
      <c r="C91" s="28">
        <v>0.20836218333333267</v>
      </c>
      <c r="D91" s="28">
        <v>0.47979506666666616</v>
      </c>
      <c r="E91" s="9">
        <f t="shared" si="0"/>
        <v>0.6972171936961602</v>
      </c>
      <c r="F91" s="10"/>
      <c r="G91" s="28"/>
      <c r="H91" s="28"/>
    </row>
    <row r="92" spans="1:21" x14ac:dyDescent="0.2">
      <c r="A92" s="35"/>
      <c r="B92" s="8" t="s">
        <v>4</v>
      </c>
      <c r="C92" s="28">
        <v>0.18349330000000014</v>
      </c>
      <c r="D92" s="28">
        <v>0.48713410000000107</v>
      </c>
      <c r="E92" s="9">
        <f t="shared" si="0"/>
        <v>0.7263856203906971</v>
      </c>
      <c r="F92" s="10"/>
      <c r="G92" s="28"/>
      <c r="H92" s="28"/>
    </row>
    <row r="93" spans="1:21" x14ac:dyDescent="0.2">
      <c r="A93" s="35"/>
      <c r="B93" s="8" t="s">
        <v>5</v>
      </c>
      <c r="C93" s="28">
        <v>0.16292744999999997</v>
      </c>
      <c r="D93" s="28">
        <v>0.50261006666666619</v>
      </c>
      <c r="E93" s="9">
        <f t="shared" si="0"/>
        <v>0.75519419128162835</v>
      </c>
      <c r="F93" s="10"/>
      <c r="G93" s="28"/>
      <c r="H93" s="28"/>
    </row>
    <row r="94" spans="1:21" x14ac:dyDescent="0.2">
      <c r="A94" s="36"/>
      <c r="B94" s="11" t="s">
        <v>6</v>
      </c>
      <c r="C94" s="30">
        <v>0.14388811666666651</v>
      </c>
      <c r="D94" s="30">
        <v>0.5257233</v>
      </c>
      <c r="E94" s="12">
        <f t="shared" si="0"/>
        <v>0.78511699011503833</v>
      </c>
      <c r="F94" s="10"/>
      <c r="G94" s="28"/>
      <c r="H94" s="28"/>
    </row>
    <row r="95" spans="1:21" x14ac:dyDescent="0.2">
      <c r="A95" s="34" t="s">
        <v>8</v>
      </c>
      <c r="B95" s="8" t="s">
        <v>3</v>
      </c>
      <c r="C95" s="29">
        <v>0.31025743929680072</v>
      </c>
      <c r="D95" s="29">
        <v>0.31553344519161342</v>
      </c>
      <c r="E95" s="9">
        <f t="shared" si="0"/>
        <v>0.50421547039561454</v>
      </c>
      <c r="F95" s="10"/>
      <c r="G95" s="28"/>
      <c r="H95" s="28"/>
    </row>
    <row r="96" spans="1:21" x14ac:dyDescent="0.2">
      <c r="A96" s="35"/>
      <c r="B96" s="8" t="s">
        <v>4</v>
      </c>
      <c r="C96" s="29">
        <v>0.3003427183510663</v>
      </c>
      <c r="D96" s="29">
        <v>0.35444043882314846</v>
      </c>
      <c r="E96" s="9">
        <f t="shared" si="0"/>
        <v>0.54130964570434781</v>
      </c>
      <c r="F96" s="10"/>
      <c r="G96" s="28"/>
      <c r="H96" s="28"/>
    </row>
    <row r="97" spans="1:8" x14ac:dyDescent="0.2">
      <c r="A97" s="35"/>
      <c r="B97" s="8" t="s">
        <v>5</v>
      </c>
      <c r="C97" s="29">
        <v>0.28334074925201647</v>
      </c>
      <c r="D97" s="29">
        <v>0.3910288984030193</v>
      </c>
      <c r="E97" s="9">
        <f t="shared" si="0"/>
        <v>0.57984356170644935</v>
      </c>
      <c r="F97" s="10"/>
      <c r="G97" s="28"/>
      <c r="H97" s="28"/>
    </row>
    <row r="98" spans="1:8" x14ac:dyDescent="0.2">
      <c r="A98" s="36"/>
      <c r="B98" s="11" t="s">
        <v>6</v>
      </c>
      <c r="C98" s="30">
        <v>0.26135548107278361</v>
      </c>
      <c r="D98" s="30">
        <v>0.42912347811795193</v>
      </c>
      <c r="E98" s="12">
        <f t="shared" si="0"/>
        <v>0.62148668312919919</v>
      </c>
      <c r="F98" s="10"/>
      <c r="G98" s="28"/>
      <c r="H98" s="28"/>
    </row>
    <row r="99" spans="1:8" x14ac:dyDescent="0.2">
      <c r="A99" s="34" t="s">
        <v>9</v>
      </c>
      <c r="B99" s="8" t="s">
        <v>3</v>
      </c>
      <c r="C99" s="29">
        <v>0.2183450557273999</v>
      </c>
      <c r="D99" s="29">
        <v>0.36177427775681004</v>
      </c>
      <c r="E99" s="9">
        <f>D99/(D99+C99)</f>
        <v>0.62362044647604742</v>
      </c>
      <c r="F99" s="10"/>
      <c r="G99" s="28"/>
      <c r="H99" s="28"/>
    </row>
    <row r="100" spans="1:8" x14ac:dyDescent="0.2">
      <c r="A100" s="35"/>
      <c r="B100" s="8" t="s">
        <v>4</v>
      </c>
      <c r="C100" s="29">
        <v>0.20905230280521639</v>
      </c>
      <c r="D100" s="29">
        <v>0.40330641571888021</v>
      </c>
      <c r="E100" s="9">
        <f>D100/(D100+C100)</f>
        <v>0.65861137192743324</v>
      </c>
      <c r="G100" s="28"/>
      <c r="H100" s="28"/>
    </row>
    <row r="101" spans="1:8" x14ac:dyDescent="0.2">
      <c r="A101" s="35"/>
      <c r="B101" s="8" t="s">
        <v>5</v>
      </c>
      <c r="C101" s="29">
        <v>0.19414981001203424</v>
      </c>
      <c r="D101" s="29">
        <v>0.44303000387102182</v>
      </c>
      <c r="E101" s="9">
        <f>D101/(D101+C101)</f>
        <v>0.69529824112151295</v>
      </c>
      <c r="G101" s="28"/>
      <c r="H101" s="28"/>
    </row>
    <row r="102" spans="1:8" x14ac:dyDescent="0.2">
      <c r="A102" s="36"/>
      <c r="B102" s="11" t="s">
        <v>6</v>
      </c>
      <c r="C102" s="30">
        <v>0.17399834976859946</v>
      </c>
      <c r="D102" s="30">
        <v>0.48257484629213682</v>
      </c>
      <c r="E102" s="12">
        <f>D102/(D102+C102)</f>
        <v>0.73499017198304306</v>
      </c>
      <c r="F102" s="10"/>
      <c r="G102" s="28"/>
      <c r="H102" s="28"/>
    </row>
    <row r="103" spans="1:8" x14ac:dyDescent="0.2">
      <c r="A103" s="34" t="s">
        <v>10</v>
      </c>
      <c r="B103" s="8" t="s">
        <v>3</v>
      </c>
      <c r="C103" s="29">
        <v>0.30655302955704955</v>
      </c>
      <c r="D103" s="29">
        <v>0.28205286143483477</v>
      </c>
      <c r="E103" s="9">
        <f t="shared" si="0"/>
        <v>0.47918796898130894</v>
      </c>
      <c r="F103" s="10"/>
      <c r="G103" s="28"/>
      <c r="H103" s="28"/>
    </row>
    <row r="104" spans="1:8" x14ac:dyDescent="0.2">
      <c r="A104" s="35"/>
      <c r="B104" s="8" t="s">
        <v>4</v>
      </c>
      <c r="C104" s="29">
        <v>0.29158681645811613</v>
      </c>
      <c r="D104" s="29">
        <v>0.31342786221528357</v>
      </c>
      <c r="E104" s="9">
        <f t="shared" si="0"/>
        <v>0.51805001310468846</v>
      </c>
      <c r="F104" s="10"/>
      <c r="G104" s="28"/>
      <c r="H104" s="28"/>
    </row>
    <row r="105" spans="1:8" x14ac:dyDescent="0.2">
      <c r="A105" s="35"/>
      <c r="B105" s="8" t="s">
        <v>5</v>
      </c>
      <c r="C105" s="29">
        <v>0.2755857911867674</v>
      </c>
      <c r="D105" s="29">
        <v>0.34931473744697816</v>
      </c>
      <c r="E105" s="9">
        <f t="shared" si="0"/>
        <v>0.55899254591879477</v>
      </c>
      <c r="F105" s="10"/>
      <c r="G105" s="28"/>
      <c r="H105" s="28"/>
    </row>
    <row r="106" spans="1:8" x14ac:dyDescent="0.2">
      <c r="A106" s="36"/>
      <c r="B106" s="11" t="s">
        <v>6</v>
      </c>
      <c r="C106" s="30">
        <v>0.26198434893354905</v>
      </c>
      <c r="D106" s="30">
        <v>0.39377802407089502</v>
      </c>
      <c r="E106" s="12">
        <f t="shared" si="0"/>
        <v>0.60048889701731389</v>
      </c>
      <c r="F106" s="10"/>
      <c r="G106" s="28"/>
      <c r="H106" s="28"/>
    </row>
    <row r="107" spans="1:8" x14ac:dyDescent="0.2">
      <c r="A107" s="34" t="s">
        <v>11</v>
      </c>
      <c r="B107" s="13" t="s">
        <v>3</v>
      </c>
      <c r="C107" s="29">
        <v>0.23081546324971725</v>
      </c>
      <c r="D107" s="29">
        <v>0.3573232969263434</v>
      </c>
      <c r="E107" s="9">
        <f t="shared" si="0"/>
        <v>0.60754930829482812</v>
      </c>
      <c r="G107" s="28"/>
      <c r="H107" s="28"/>
    </row>
    <row r="108" spans="1:8" x14ac:dyDescent="0.2">
      <c r="A108" s="35"/>
      <c r="B108" s="8" t="s">
        <v>4</v>
      </c>
      <c r="C108" s="29">
        <v>0.21126352478874899</v>
      </c>
      <c r="D108" s="29">
        <v>0.38072465078318968</v>
      </c>
      <c r="E108" s="9">
        <f t="shared" si="0"/>
        <v>0.64312880982016141</v>
      </c>
      <c r="G108" s="28"/>
      <c r="H108" s="28"/>
    </row>
    <row r="109" spans="1:8" x14ac:dyDescent="0.2">
      <c r="A109" s="35"/>
      <c r="B109" s="8" t="s">
        <v>5</v>
      </c>
      <c r="C109" s="29">
        <v>0.19129272169408351</v>
      </c>
      <c r="D109" s="29">
        <v>0.40918993325827352</v>
      </c>
      <c r="E109" s="9">
        <f t="shared" si="0"/>
        <v>0.6814350587540936</v>
      </c>
      <c r="G109" s="28"/>
      <c r="H109" s="28"/>
    </row>
    <row r="110" spans="1:8" x14ac:dyDescent="0.2">
      <c r="A110" s="36"/>
      <c r="B110" s="11" t="s">
        <v>6</v>
      </c>
      <c r="C110" s="30">
        <v>0.17482062298606699</v>
      </c>
      <c r="D110" s="30">
        <v>0.44644839205265169</v>
      </c>
      <c r="E110" s="12">
        <f t="shared" si="0"/>
        <v>0.71860720757951879</v>
      </c>
      <c r="G110" s="28"/>
      <c r="H110" s="28"/>
    </row>
    <row r="111" spans="1:8" x14ac:dyDescent="0.2">
      <c r="A111" s="34" t="s">
        <v>12</v>
      </c>
      <c r="B111" s="8" t="s">
        <v>3</v>
      </c>
      <c r="C111" s="29">
        <v>0.27296401111311741</v>
      </c>
      <c r="D111" s="29">
        <v>0.31157788560405347</v>
      </c>
      <c r="E111" s="9">
        <f t="shared" si="0"/>
        <v>0.5330291761016569</v>
      </c>
      <c r="G111" s="28"/>
      <c r="H111" s="28"/>
    </row>
    <row r="112" spans="1:8" x14ac:dyDescent="0.2">
      <c r="A112" s="35"/>
      <c r="B112" s="8" t="s">
        <v>4</v>
      </c>
      <c r="C112" s="29">
        <v>0.26206458158666657</v>
      </c>
      <c r="D112" s="29">
        <v>0.33434263693419652</v>
      </c>
      <c r="E112" s="9">
        <f t="shared" si="0"/>
        <v>0.5605945510911029</v>
      </c>
      <c r="G112" s="28"/>
      <c r="H112" s="28"/>
    </row>
    <row r="113" spans="1:8" x14ac:dyDescent="0.2">
      <c r="A113" s="35"/>
      <c r="B113" s="8" t="s">
        <v>5</v>
      </c>
      <c r="C113" s="29">
        <v>0.2457532967678496</v>
      </c>
      <c r="D113" s="29">
        <v>0.35658981263116485</v>
      </c>
      <c r="E113" s="9">
        <f t="shared" si="0"/>
        <v>0.59200446899268255</v>
      </c>
      <c r="G113" s="28"/>
      <c r="H113" s="28"/>
    </row>
    <row r="114" spans="1:8" x14ac:dyDescent="0.2">
      <c r="A114" s="36"/>
      <c r="B114" s="11" t="s">
        <v>6</v>
      </c>
      <c r="C114" s="30">
        <v>0.23033637900133352</v>
      </c>
      <c r="D114" s="30">
        <v>0.38810662528043305</v>
      </c>
      <c r="E114" s="12">
        <f t="shared" si="0"/>
        <v>0.62755439481632358</v>
      </c>
      <c r="G114" s="28"/>
      <c r="H114" s="28"/>
    </row>
    <row r="115" spans="1:8" x14ac:dyDescent="0.2">
      <c r="A115" s="34" t="s">
        <v>13</v>
      </c>
      <c r="B115" s="8" t="s">
        <v>3</v>
      </c>
      <c r="C115" s="29">
        <v>0.23537299170819925</v>
      </c>
      <c r="D115" s="29">
        <v>0.3335301856652253</v>
      </c>
      <c r="E115" s="14">
        <f t="shared" si="0"/>
        <v>0.58626880448287277</v>
      </c>
      <c r="G115" s="28"/>
      <c r="H115" s="28"/>
    </row>
    <row r="116" spans="1:8" x14ac:dyDescent="0.2">
      <c r="A116" s="35"/>
      <c r="B116" s="8" t="s">
        <v>4</v>
      </c>
      <c r="C116" s="29">
        <v>0.21787987553281707</v>
      </c>
      <c r="D116" s="29">
        <v>0.34597347625158847</v>
      </c>
      <c r="E116" s="9">
        <f t="shared" si="0"/>
        <v>0.61358769111986156</v>
      </c>
      <c r="G116" s="28"/>
      <c r="H116" s="28"/>
    </row>
    <row r="117" spans="1:8" x14ac:dyDescent="0.2">
      <c r="A117" s="35"/>
      <c r="B117" s="8" t="s">
        <v>5</v>
      </c>
      <c r="C117" s="29">
        <v>0.20437204200526674</v>
      </c>
      <c r="D117" s="29">
        <v>0.36777752202798997</v>
      </c>
      <c r="E117" s="9">
        <f t="shared" si="0"/>
        <v>0.64279961944812836</v>
      </c>
      <c r="G117" s="28"/>
      <c r="H117" s="28"/>
    </row>
    <row r="118" spans="1:8" x14ac:dyDescent="0.2">
      <c r="A118" s="36"/>
      <c r="B118" s="11" t="s">
        <v>6</v>
      </c>
      <c r="C118" s="30">
        <v>0.19250205621038258</v>
      </c>
      <c r="D118" s="30">
        <v>0.39812921304845328</v>
      </c>
      <c r="E118" s="12">
        <f t="shared" si="0"/>
        <v>0.67407405223914552</v>
      </c>
      <c r="G118" s="28"/>
      <c r="H118" s="28"/>
    </row>
    <row r="119" spans="1:8" x14ac:dyDescent="0.2">
      <c r="A119" s="34" t="s">
        <v>14</v>
      </c>
      <c r="B119" s="8" t="s">
        <v>3</v>
      </c>
      <c r="C119" s="29">
        <v>0.23140309519055027</v>
      </c>
      <c r="D119" s="29">
        <v>0.33017687410485336</v>
      </c>
      <c r="E119" s="9">
        <f t="shared" si="0"/>
        <v>0.58794275465187207</v>
      </c>
      <c r="G119" s="28"/>
      <c r="H119" s="28"/>
    </row>
    <row r="120" spans="1:8" x14ac:dyDescent="0.2">
      <c r="A120" s="35"/>
      <c r="B120" s="8" t="s">
        <v>4</v>
      </c>
      <c r="C120" s="29">
        <v>0.2119835116720333</v>
      </c>
      <c r="D120" s="29">
        <v>0.34596908680741328</v>
      </c>
      <c r="E120" s="9">
        <f t="shared" si="0"/>
        <v>0.62006895881524926</v>
      </c>
      <c r="G120" s="28"/>
      <c r="H120" s="28"/>
    </row>
    <row r="121" spans="1:8" x14ac:dyDescent="0.2">
      <c r="A121" s="35"/>
      <c r="B121" s="8" t="s">
        <v>5</v>
      </c>
      <c r="C121" s="29">
        <v>0.19561851976939901</v>
      </c>
      <c r="D121" s="29">
        <v>0.36875535802296661</v>
      </c>
      <c r="E121" s="9">
        <f t="shared" si="0"/>
        <v>0.65338842305283396</v>
      </c>
      <c r="G121" s="28"/>
      <c r="H121" s="28"/>
    </row>
    <row r="122" spans="1:8" x14ac:dyDescent="0.2">
      <c r="A122" s="36"/>
      <c r="B122" s="11" t="s">
        <v>6</v>
      </c>
      <c r="C122" s="30">
        <v>0.18079059988215057</v>
      </c>
      <c r="D122" s="30">
        <v>0.40153251677627483</v>
      </c>
      <c r="E122" s="12">
        <f t="shared" si="0"/>
        <v>0.68953559508406514</v>
      </c>
      <c r="G122" s="28"/>
      <c r="H122" s="28"/>
    </row>
    <row r="123" spans="1:8" x14ac:dyDescent="0.2">
      <c r="A123" s="34" t="s">
        <v>15</v>
      </c>
      <c r="B123" s="13" t="s">
        <v>3</v>
      </c>
      <c r="C123" s="29">
        <v>0.22801142544687977</v>
      </c>
      <c r="D123" s="29">
        <v>0.31333648186306629</v>
      </c>
      <c r="E123" s="14">
        <f t="shared" si="0"/>
        <v>0.57880796735705675</v>
      </c>
      <c r="G123" s="28"/>
      <c r="H123" s="28"/>
    </row>
    <row r="124" spans="1:8" x14ac:dyDescent="0.2">
      <c r="A124" s="35"/>
      <c r="B124" s="8" t="s">
        <v>4</v>
      </c>
      <c r="C124" s="29">
        <v>0.22800063527878742</v>
      </c>
      <c r="D124" s="29">
        <v>0.32964915967194502</v>
      </c>
      <c r="E124" s="9">
        <f t="shared" si="0"/>
        <v>0.59114010738777201</v>
      </c>
      <c r="G124" s="28"/>
      <c r="H124" s="28"/>
    </row>
    <row r="125" spans="1:8" x14ac:dyDescent="0.2">
      <c r="A125" s="35"/>
      <c r="B125" s="8" t="s">
        <v>5</v>
      </c>
      <c r="C125" s="29">
        <v>0.22446011536444987</v>
      </c>
      <c r="D125" s="29">
        <v>0.34545691402863149</v>
      </c>
      <c r="E125" s="9">
        <f t="shared" si="0"/>
        <v>0.60615299457978489</v>
      </c>
      <c r="G125" s="28"/>
      <c r="H125" s="28"/>
    </row>
    <row r="126" spans="1:8" x14ac:dyDescent="0.2">
      <c r="A126" s="36"/>
      <c r="B126" s="11" t="s">
        <v>6</v>
      </c>
      <c r="C126" s="30">
        <v>0.21920023916862652</v>
      </c>
      <c r="D126" s="30">
        <v>0.36691557392642316</v>
      </c>
      <c r="E126" s="12">
        <f t="shared" si="0"/>
        <v>0.62601207087194033</v>
      </c>
      <c r="G126" s="28"/>
      <c r="H126" s="28"/>
    </row>
    <row r="127" spans="1:8" x14ac:dyDescent="0.2">
      <c r="A127" s="34" t="s">
        <v>16</v>
      </c>
      <c r="B127" s="13" t="s">
        <v>3</v>
      </c>
      <c r="C127" s="29">
        <v>0.23848953734634989</v>
      </c>
      <c r="D127" s="29">
        <v>0.26885720937187185</v>
      </c>
      <c r="E127" s="14">
        <f t="shared" si="0"/>
        <v>0.52992792623778073</v>
      </c>
      <c r="G127" s="28"/>
      <c r="H127" s="28"/>
    </row>
    <row r="128" spans="1:8" x14ac:dyDescent="0.2">
      <c r="A128" s="35"/>
      <c r="B128" s="8" t="s">
        <v>4</v>
      </c>
      <c r="C128" s="29">
        <v>0.22459603879780021</v>
      </c>
      <c r="D128" s="29">
        <v>0.28988445930905654</v>
      </c>
      <c r="E128" s="9">
        <f t="shared" si="0"/>
        <v>0.56345082150975534</v>
      </c>
      <c r="G128" s="28"/>
      <c r="H128" s="28"/>
    </row>
    <row r="129" spans="1:8" x14ac:dyDescent="0.2">
      <c r="A129" s="35"/>
      <c r="B129" s="8" t="s">
        <v>5</v>
      </c>
      <c r="C129" s="29">
        <v>0.21019755952866592</v>
      </c>
      <c r="D129" s="29">
        <v>0.31383516447338006</v>
      </c>
      <c r="E129" s="9">
        <f t="shared" si="0"/>
        <v>0.59888466902718618</v>
      </c>
      <c r="G129" s="28"/>
      <c r="H129" s="28"/>
    </row>
    <row r="130" spans="1:8" x14ac:dyDescent="0.2">
      <c r="A130" s="36"/>
      <c r="B130" s="11" t="s">
        <v>6</v>
      </c>
      <c r="C130" s="30">
        <v>0.19561904777826711</v>
      </c>
      <c r="D130" s="30">
        <v>0.34286619881173652</v>
      </c>
      <c r="E130" s="12">
        <f t="shared" si="0"/>
        <v>0.6367234775380779</v>
      </c>
      <c r="G130" s="28"/>
      <c r="H130" s="28"/>
    </row>
    <row r="131" spans="1:8" x14ac:dyDescent="0.2">
      <c r="A131" s="34" t="s">
        <v>17</v>
      </c>
      <c r="B131" s="13" t="s">
        <v>3</v>
      </c>
      <c r="C131" s="29">
        <v>0.22433595104978388</v>
      </c>
      <c r="D131" s="29">
        <v>0.25001265352223667</v>
      </c>
      <c r="E131" s="14">
        <f t="shared" si="0"/>
        <v>0.52706522399872924</v>
      </c>
      <c r="G131" s="28"/>
      <c r="H131" s="28"/>
    </row>
    <row r="132" spans="1:8" x14ac:dyDescent="0.2">
      <c r="A132" s="35"/>
      <c r="B132" s="8" t="s">
        <v>4</v>
      </c>
      <c r="C132" s="29">
        <v>0.2157021621717492</v>
      </c>
      <c r="D132" s="29">
        <v>0.27304345530047014</v>
      </c>
      <c r="E132" s="9">
        <f t="shared" si="0"/>
        <v>0.55866169544935129</v>
      </c>
      <c r="G132" s="28"/>
      <c r="H132" s="28"/>
    </row>
    <row r="133" spans="1:8" x14ac:dyDescent="0.2">
      <c r="A133" s="35"/>
      <c r="B133" s="8" t="s">
        <v>5</v>
      </c>
      <c r="C133" s="29">
        <v>0.20408892429015038</v>
      </c>
      <c r="D133" s="29">
        <v>0.29717988561683839</v>
      </c>
      <c r="E133" s="9">
        <f t="shared" si="0"/>
        <v>0.59285532980194922</v>
      </c>
      <c r="G133" s="28"/>
      <c r="H133" s="28"/>
    </row>
    <row r="134" spans="1:8" x14ac:dyDescent="0.2">
      <c r="A134" s="36"/>
      <c r="B134" s="11" t="s">
        <v>6</v>
      </c>
      <c r="C134" s="30">
        <v>0.19098630350676643</v>
      </c>
      <c r="D134" s="30">
        <v>0.32534252933393848</v>
      </c>
      <c r="E134" s="12">
        <f t="shared" si="0"/>
        <v>0.63010722748909787</v>
      </c>
      <c r="G134" s="28"/>
      <c r="H134" s="28"/>
    </row>
    <row r="135" spans="1:8" x14ac:dyDescent="0.2">
      <c r="A135" s="34" t="s">
        <v>18</v>
      </c>
      <c r="B135" s="13" t="s">
        <v>3</v>
      </c>
      <c r="C135" s="29">
        <v>0.26587135744278367</v>
      </c>
      <c r="D135" s="29">
        <v>0.20875189857375853</v>
      </c>
      <c r="E135" s="14">
        <f t="shared" si="0"/>
        <v>0.43982652751950874</v>
      </c>
      <c r="G135" s="28"/>
      <c r="H135" s="28"/>
    </row>
    <row r="136" spans="1:8" x14ac:dyDescent="0.2">
      <c r="A136" s="35"/>
      <c r="B136" s="8" t="s">
        <v>4</v>
      </c>
      <c r="C136" s="29">
        <v>0.25441491216511658</v>
      </c>
      <c r="D136" s="29">
        <v>0.22748592828439168</v>
      </c>
      <c r="E136" s="9">
        <f t="shared" si="0"/>
        <v>0.47205962137811791</v>
      </c>
      <c r="G136" s="28"/>
      <c r="H136" s="28"/>
    </row>
    <row r="137" spans="1:8" x14ac:dyDescent="0.2">
      <c r="A137" s="35"/>
      <c r="B137" s="8" t="s">
        <v>5</v>
      </c>
      <c r="C137" s="29">
        <v>0.24885314501081704</v>
      </c>
      <c r="D137" s="29">
        <v>0.25180468191906002</v>
      </c>
      <c r="E137" s="9">
        <f t="shared" si="0"/>
        <v>0.50294765880955294</v>
      </c>
      <c r="G137" s="28"/>
      <c r="H137" s="28"/>
    </row>
    <row r="138" spans="1:8" x14ac:dyDescent="0.2">
      <c r="A138" s="36"/>
      <c r="B138" s="11" t="s">
        <v>6</v>
      </c>
      <c r="C138" s="30">
        <v>0.24244527621934964</v>
      </c>
      <c r="D138" s="30">
        <v>0.2799625572813616</v>
      </c>
      <c r="E138" s="12">
        <f t="shared" si="0"/>
        <v>0.53590803837167278</v>
      </c>
      <c r="G138" s="28"/>
      <c r="H138" s="28"/>
    </row>
    <row r="139" spans="1:8" x14ac:dyDescent="0.2">
      <c r="A139" s="34" t="s">
        <v>19</v>
      </c>
      <c r="B139" s="13" t="s">
        <v>3</v>
      </c>
      <c r="C139" s="29">
        <v>0.23278300639056615</v>
      </c>
      <c r="D139" s="29">
        <v>0.23959959207939829</v>
      </c>
      <c r="E139" s="14">
        <f t="shared" si="0"/>
        <v>0.50721511091952887</v>
      </c>
      <c r="G139" s="28"/>
      <c r="H139" s="28"/>
    </row>
    <row r="140" spans="1:8" x14ac:dyDescent="0.2">
      <c r="A140" s="35"/>
      <c r="B140" s="8" t="s">
        <v>4</v>
      </c>
      <c r="C140" s="29">
        <v>0.22078441926733361</v>
      </c>
      <c r="D140" s="29">
        <v>0.25998198724982158</v>
      </c>
      <c r="E140" s="9">
        <f t="shared" si="0"/>
        <v>0.54076571017768194</v>
      </c>
      <c r="G140" s="28"/>
      <c r="H140" s="28"/>
    </row>
    <row r="141" spans="1:8" x14ac:dyDescent="0.2">
      <c r="A141" s="35"/>
      <c r="B141" s="8" t="s">
        <v>5</v>
      </c>
      <c r="C141" s="29">
        <v>0.20553186591685071</v>
      </c>
      <c r="D141" s="29">
        <v>0.28287691869931519</v>
      </c>
      <c r="E141" s="9">
        <f t="shared" si="0"/>
        <v>0.57918065278376285</v>
      </c>
      <c r="G141" s="28"/>
      <c r="H141" s="28"/>
    </row>
    <row r="142" spans="1:8" x14ac:dyDescent="0.2">
      <c r="A142" s="36"/>
      <c r="B142" s="11" t="s">
        <v>6</v>
      </c>
      <c r="C142" s="30">
        <v>0.19033516386974997</v>
      </c>
      <c r="D142" s="30">
        <v>0.31000866469802302</v>
      </c>
      <c r="E142" s="12">
        <f t="shared" si="0"/>
        <v>0.61959126304289258</v>
      </c>
      <c r="G142" s="28"/>
      <c r="H142" s="28"/>
    </row>
    <row r="143" spans="1:8" x14ac:dyDescent="0.2">
      <c r="A143" s="34" t="s">
        <v>20</v>
      </c>
      <c r="B143" s="13" t="s">
        <v>3</v>
      </c>
      <c r="C143" s="29">
        <v>0.32814628747488278</v>
      </c>
      <c r="D143" s="29">
        <v>0.17552499223504162</v>
      </c>
      <c r="E143" s="14">
        <f t="shared" si="0"/>
        <v>0.34849116736640295</v>
      </c>
      <c r="G143" s="28"/>
      <c r="H143" s="28"/>
    </row>
    <row r="144" spans="1:8" x14ac:dyDescent="0.2">
      <c r="A144" s="35"/>
      <c r="B144" s="8" t="s">
        <v>4</v>
      </c>
      <c r="C144" s="29">
        <v>0.30801427952265037</v>
      </c>
      <c r="D144" s="29">
        <v>0.18494006506629021</v>
      </c>
      <c r="E144" s="9">
        <f t="shared" si="0"/>
        <v>0.37516672100842524</v>
      </c>
      <c r="G144" s="28"/>
      <c r="H144" s="28"/>
    </row>
    <row r="145" spans="1:8" x14ac:dyDescent="0.2">
      <c r="A145" s="35"/>
      <c r="B145" s="8" t="s">
        <v>5</v>
      </c>
      <c r="C145" s="29">
        <v>0.27953406485370003</v>
      </c>
      <c r="D145" s="29">
        <v>0.19237401512473645</v>
      </c>
      <c r="E145" s="9">
        <f t="shared" si="0"/>
        <v>0.40765145435426081</v>
      </c>
      <c r="G145" s="28"/>
      <c r="H145" s="28"/>
    </row>
    <row r="146" spans="1:8" x14ac:dyDescent="0.2">
      <c r="A146" s="36"/>
      <c r="B146" s="11" t="s">
        <v>6</v>
      </c>
      <c r="C146" s="30">
        <v>0.25506086704710029</v>
      </c>
      <c r="D146" s="30">
        <v>0.20523439940807348</v>
      </c>
      <c r="E146" s="12">
        <f t="shared" si="0"/>
        <v>0.44587553764918064</v>
      </c>
      <c r="G146" s="28"/>
      <c r="H146" s="28"/>
    </row>
    <row r="147" spans="1:8" x14ac:dyDescent="0.2">
      <c r="A147" s="34" t="s">
        <v>21</v>
      </c>
      <c r="B147" s="13" t="s">
        <v>3</v>
      </c>
      <c r="C147" s="29">
        <v>0.24284700898470069</v>
      </c>
      <c r="D147" s="29">
        <v>0.18769280835683649</v>
      </c>
      <c r="E147" s="14">
        <f>D147/(D147+C147)</f>
        <v>0.43594761923714054</v>
      </c>
      <c r="G147" s="28"/>
      <c r="H147" s="28"/>
    </row>
    <row r="148" spans="1:8" x14ac:dyDescent="0.2">
      <c r="A148" s="35"/>
      <c r="B148" s="8" t="s">
        <v>4</v>
      </c>
      <c r="C148" s="29">
        <v>0.25751837211581607</v>
      </c>
      <c r="D148" s="29">
        <v>0.21844661909656699</v>
      </c>
      <c r="E148" s="9">
        <f>D148/(D148+C148)</f>
        <v>0.45895522387085119</v>
      </c>
      <c r="G148" s="28"/>
      <c r="H148" s="28"/>
    </row>
    <row r="149" spans="1:8" x14ac:dyDescent="0.2">
      <c r="A149" s="35"/>
      <c r="B149" s="8" t="s">
        <v>5</v>
      </c>
      <c r="C149" s="29">
        <v>0.25301717932145007</v>
      </c>
      <c r="D149" s="29">
        <v>0.24223808731810478</v>
      </c>
      <c r="E149" s="9">
        <f>D149/(D149+C149)</f>
        <v>0.48911764020554038</v>
      </c>
      <c r="G149" s="28"/>
      <c r="H149" s="28"/>
    </row>
    <row r="150" spans="1:8" x14ac:dyDescent="0.2">
      <c r="A150" s="36"/>
      <c r="B150" s="11" t="s">
        <v>6</v>
      </c>
      <c r="C150" s="30">
        <v>0.23966370848280036</v>
      </c>
      <c r="D150" s="30">
        <v>0.26635561023194698</v>
      </c>
      <c r="E150" s="12">
        <f>D150/(D150+C150)</f>
        <v>0.52637439003014952</v>
      </c>
      <c r="G150" s="28"/>
      <c r="H150" s="28"/>
    </row>
    <row r="151" spans="1:8" x14ac:dyDescent="0.2">
      <c r="A151" s="34" t="s">
        <v>22</v>
      </c>
      <c r="B151" s="13" t="s">
        <v>3</v>
      </c>
      <c r="C151" s="29">
        <v>0.24635768251131673</v>
      </c>
      <c r="D151" s="29">
        <v>0.17941940851124299</v>
      </c>
      <c r="E151" s="14">
        <f t="shared" ref="E151:E158" si="1">D151/(D151+C151)</f>
        <v>0.42139281867031331</v>
      </c>
      <c r="G151" s="28"/>
      <c r="H151" s="28"/>
    </row>
    <row r="152" spans="1:8" x14ac:dyDescent="0.2">
      <c r="A152" s="35"/>
      <c r="B152" s="8" t="s">
        <v>4</v>
      </c>
      <c r="C152" s="29">
        <v>0.253636504684566</v>
      </c>
      <c r="D152" s="29">
        <v>0.20243238484303852</v>
      </c>
      <c r="E152" s="9">
        <f t="shared" si="1"/>
        <v>0.44386361247468054</v>
      </c>
      <c r="G152" s="28"/>
      <c r="H152" s="28"/>
    </row>
    <row r="153" spans="1:8" x14ac:dyDescent="0.2">
      <c r="A153" s="35"/>
      <c r="B153" s="8" t="s">
        <v>5</v>
      </c>
      <c r="C153" s="29">
        <v>0.25626208704941733</v>
      </c>
      <c r="D153" s="29">
        <v>0.22783628135010317</v>
      </c>
      <c r="E153" s="9">
        <f t="shared" si="1"/>
        <v>0.47064046529087383</v>
      </c>
      <c r="G153" s="28"/>
      <c r="H153" s="28"/>
    </row>
    <row r="154" spans="1:8" x14ac:dyDescent="0.2">
      <c r="A154" s="36"/>
      <c r="B154" s="11" t="s">
        <v>6</v>
      </c>
      <c r="C154" s="30">
        <v>0.25464183074968283</v>
      </c>
      <c r="D154" s="30">
        <v>0.25903894330364713</v>
      </c>
      <c r="E154" s="12">
        <f t="shared" si="1"/>
        <v>0.50428000499149273</v>
      </c>
      <c r="G154" s="28"/>
      <c r="H154" s="28"/>
    </row>
    <row r="155" spans="1:8" x14ac:dyDescent="0.2">
      <c r="A155" s="34" t="s">
        <v>23</v>
      </c>
      <c r="B155" s="13" t="s">
        <v>3</v>
      </c>
      <c r="C155" s="29">
        <v>0.30013364182098401</v>
      </c>
      <c r="D155" s="29">
        <v>0.16129519643676521</v>
      </c>
      <c r="E155" s="14">
        <f t="shared" si="1"/>
        <v>0.34955595113166166</v>
      </c>
      <c r="G155" s="28"/>
      <c r="H155" s="28"/>
    </row>
    <row r="156" spans="1:8" x14ac:dyDescent="0.2">
      <c r="A156" s="35"/>
      <c r="B156" s="8" t="s">
        <v>4</v>
      </c>
      <c r="C156" s="29">
        <v>0.28808035547393251</v>
      </c>
      <c r="D156" s="29">
        <v>0.17590797310145165</v>
      </c>
      <c r="E156" s="9">
        <f t="shared" si="1"/>
        <v>0.37912154739226783</v>
      </c>
      <c r="G156" s="28"/>
      <c r="H156" s="28"/>
    </row>
    <row r="157" spans="1:8" x14ac:dyDescent="0.2">
      <c r="A157" s="35"/>
      <c r="B157" s="8" t="s">
        <v>5</v>
      </c>
      <c r="C157" s="29">
        <v>0.27516523351891664</v>
      </c>
      <c r="D157" s="29">
        <v>0.19388908218301165</v>
      </c>
      <c r="E157" s="9">
        <f t="shared" si="1"/>
        <v>0.41336168476109508</v>
      </c>
      <c r="G157" s="28"/>
      <c r="H157" s="28"/>
    </row>
    <row r="158" spans="1:8" x14ac:dyDescent="0.2">
      <c r="A158" s="36"/>
      <c r="B158" s="11" t="s">
        <v>6</v>
      </c>
      <c r="C158" s="30">
        <v>0.26290411023951654</v>
      </c>
      <c r="D158" s="30">
        <v>0.21787396051206492</v>
      </c>
      <c r="E158" s="12">
        <f t="shared" si="1"/>
        <v>0.45316950536340211</v>
      </c>
      <c r="G158" s="28"/>
      <c r="H158" s="28"/>
    </row>
    <row r="159" spans="1:8" x14ac:dyDescent="0.2">
      <c r="A159" s="34" t="s">
        <v>24</v>
      </c>
      <c r="B159" s="13" t="s">
        <v>3</v>
      </c>
      <c r="C159" s="29">
        <v>0.24146118887118187</v>
      </c>
      <c r="D159" s="29">
        <v>0.21329279322540168</v>
      </c>
      <c r="E159" s="14">
        <f>D159/(D159+C159)</f>
        <v>0.46902897307692226</v>
      </c>
      <c r="G159" s="28"/>
      <c r="H159" s="28"/>
    </row>
    <row r="160" spans="1:8" x14ac:dyDescent="0.2">
      <c r="A160" s="35"/>
      <c r="B160" s="8" t="s">
        <v>4</v>
      </c>
      <c r="C160" s="29">
        <v>0.22660188661586719</v>
      </c>
      <c r="D160" s="29">
        <v>0.23019169833203013</v>
      </c>
      <c r="E160" s="9">
        <f>D160/(D160+C160)</f>
        <v>0.50392935872399824</v>
      </c>
      <c r="G160" s="28"/>
      <c r="H160" s="28"/>
    </row>
    <row r="161" spans="1:8" x14ac:dyDescent="0.2">
      <c r="A161" s="35"/>
      <c r="B161" s="8" t="s">
        <v>5</v>
      </c>
      <c r="C161" s="29">
        <v>0.21393442949758368</v>
      </c>
      <c r="D161" s="29">
        <v>0.25132240760136015</v>
      </c>
      <c r="E161" s="9">
        <f>D161/(D161+C161)</f>
        <v>0.54017993409500975</v>
      </c>
      <c r="G161" s="28"/>
      <c r="H161" s="28"/>
    </row>
    <row r="162" spans="1:8" x14ac:dyDescent="0.2">
      <c r="A162" s="36"/>
      <c r="B162" s="11" t="s">
        <v>6</v>
      </c>
      <c r="C162" s="30">
        <v>0.202840188720634</v>
      </c>
      <c r="D162" s="30">
        <v>0.2797575420683549</v>
      </c>
      <c r="E162" s="12">
        <f>D162/(D162+C162)</f>
        <v>0.5796909604423236</v>
      </c>
      <c r="G162" s="28"/>
      <c r="H162" s="28"/>
    </row>
    <row r="163" spans="1:8" x14ac:dyDescent="0.2">
      <c r="A163" s="34" t="s">
        <v>25</v>
      </c>
      <c r="B163" s="13" t="s">
        <v>3</v>
      </c>
      <c r="C163" s="29">
        <v>0.25849865866080046</v>
      </c>
      <c r="D163" s="29">
        <v>0.17654689870780504</v>
      </c>
      <c r="E163" s="14">
        <f t="shared" ref="E163:E174" si="2">D163/(D163+C163)</f>
        <v>0.40581243899066033</v>
      </c>
      <c r="G163" s="28"/>
      <c r="H163" s="28"/>
    </row>
    <row r="164" spans="1:8" x14ac:dyDescent="0.2">
      <c r="A164" s="35"/>
      <c r="B164" s="8" t="s">
        <v>4</v>
      </c>
      <c r="C164" s="29">
        <v>0.2547769571350833</v>
      </c>
      <c r="D164" s="29">
        <v>0.19704506339024153</v>
      </c>
      <c r="E164" s="9">
        <f t="shared" si="2"/>
        <v>0.43611212919888453</v>
      </c>
      <c r="G164" s="28"/>
      <c r="H164" s="28"/>
    </row>
    <row r="165" spans="1:8" x14ac:dyDescent="0.2">
      <c r="A165" s="35"/>
      <c r="B165" s="8" t="s">
        <v>5</v>
      </c>
      <c r="C165" s="29">
        <v>0.2518473878966162</v>
      </c>
      <c r="D165" s="29">
        <v>0.22169954092397873</v>
      </c>
      <c r="E165" s="9">
        <f t="shared" si="2"/>
        <v>0.46816804720102084</v>
      </c>
      <c r="G165" s="28"/>
      <c r="H165" s="28"/>
    </row>
    <row r="166" spans="1:8" x14ac:dyDescent="0.2">
      <c r="A166" s="36"/>
      <c r="B166" s="11" t="s">
        <v>6</v>
      </c>
      <c r="C166" s="30">
        <v>0.24595161982508365</v>
      </c>
      <c r="D166" s="30">
        <v>0.25166511571816147</v>
      </c>
      <c r="E166" s="12">
        <f t="shared" si="2"/>
        <v>0.50574085986762518</v>
      </c>
      <c r="G166" s="28"/>
      <c r="H166" s="28"/>
    </row>
    <row r="167" spans="1:8" x14ac:dyDescent="0.2">
      <c r="A167" s="34" t="s">
        <v>26</v>
      </c>
      <c r="B167" s="13" t="s">
        <v>3</v>
      </c>
      <c r="C167" s="29">
        <v>0.24090733212828266</v>
      </c>
      <c r="D167" s="29">
        <v>0.19738977919188197</v>
      </c>
      <c r="E167" s="14">
        <f t="shared" si="2"/>
        <v>0.45035610341427479</v>
      </c>
      <c r="G167" s="28"/>
      <c r="H167" s="28"/>
    </row>
    <row r="168" spans="1:8" x14ac:dyDescent="0.2">
      <c r="A168" s="35"/>
      <c r="B168" s="8" t="s">
        <v>4</v>
      </c>
      <c r="C168" s="29">
        <v>0.22729391560851742</v>
      </c>
      <c r="D168" s="29">
        <v>0.21291283281909315</v>
      </c>
      <c r="E168" s="9">
        <f t="shared" si="2"/>
        <v>0.48366553575019861</v>
      </c>
      <c r="G168" s="28"/>
      <c r="H168" s="28"/>
    </row>
    <row r="169" spans="1:8" x14ac:dyDescent="0.2">
      <c r="A169" s="35"/>
      <c r="B169" s="8" t="s">
        <v>5</v>
      </c>
      <c r="C169" s="29">
        <v>0.2129844905217837</v>
      </c>
      <c r="D169" s="29">
        <v>0.23021797361437354</v>
      </c>
      <c r="E169" s="9">
        <f t="shared" si="2"/>
        <v>0.51944199828195847</v>
      </c>
      <c r="G169" s="28"/>
      <c r="H169" s="28"/>
    </row>
    <row r="170" spans="1:8" x14ac:dyDescent="0.2">
      <c r="A170" s="36"/>
      <c r="B170" s="11" t="s">
        <v>6</v>
      </c>
      <c r="C170" s="30">
        <v>0.20055860967133263</v>
      </c>
      <c r="D170" s="30">
        <v>0.25578549898633007</v>
      </c>
      <c r="E170" s="12">
        <f t="shared" si="2"/>
        <v>0.56051013727058674</v>
      </c>
      <c r="G170" s="28"/>
      <c r="H170" s="28"/>
    </row>
    <row r="171" spans="1:8" x14ac:dyDescent="0.2">
      <c r="A171" s="34" t="s">
        <v>27</v>
      </c>
      <c r="B171" s="13" t="s">
        <v>3</v>
      </c>
      <c r="C171" s="29">
        <v>0.23431931218126553</v>
      </c>
      <c r="D171" s="29">
        <v>0.1499741462402682</v>
      </c>
      <c r="E171" s="14">
        <f t="shared" si="2"/>
        <v>0.39025943053071876</v>
      </c>
      <c r="G171" s="28"/>
      <c r="H171" s="28"/>
    </row>
    <row r="172" spans="1:8" x14ac:dyDescent="0.2">
      <c r="A172" s="35"/>
      <c r="B172" s="8" t="s">
        <v>4</v>
      </c>
      <c r="C172" s="29">
        <v>0.25067626913213381</v>
      </c>
      <c r="D172" s="29">
        <v>0.17453530850240648</v>
      </c>
      <c r="E172" s="9">
        <f t="shared" si="2"/>
        <v>0.41046697146241773</v>
      </c>
      <c r="G172" s="28"/>
      <c r="H172" s="28"/>
    </row>
    <row r="173" spans="1:8" x14ac:dyDescent="0.2">
      <c r="A173" s="35"/>
      <c r="B173" s="8" t="s">
        <v>5</v>
      </c>
      <c r="C173" s="29">
        <v>0.25960010920525001</v>
      </c>
      <c r="D173" s="29">
        <v>0.19959327001745028</v>
      </c>
      <c r="E173" s="9">
        <f t="shared" si="2"/>
        <v>0.43466060062824041</v>
      </c>
      <c r="G173" s="28"/>
      <c r="H173" s="28"/>
    </row>
    <row r="174" spans="1:8" x14ac:dyDescent="0.2">
      <c r="A174" s="36"/>
      <c r="B174" s="11" t="s">
        <v>6</v>
      </c>
      <c r="C174" s="30">
        <v>0.26240568387321617</v>
      </c>
      <c r="D174" s="30">
        <v>0.22890609311505827</v>
      </c>
      <c r="E174" s="12">
        <f t="shared" si="2"/>
        <v>0.46590801164638335</v>
      </c>
      <c r="G174" s="28"/>
      <c r="H174" s="28"/>
    </row>
    <row r="175" spans="1:8" x14ac:dyDescent="0.2">
      <c r="A175" s="34" t="s">
        <v>65</v>
      </c>
      <c r="B175" s="13" t="s">
        <v>3</v>
      </c>
      <c r="C175" s="28">
        <v>0.21023082894736839</v>
      </c>
      <c r="D175" s="28">
        <v>0.19321149736842097</v>
      </c>
      <c r="E175" s="14">
        <f>D175/(D175+C175)</f>
        <v>0.47890735494417885</v>
      </c>
      <c r="F175" s="10"/>
      <c r="G175" s="28"/>
      <c r="H175" s="28"/>
    </row>
    <row r="176" spans="1:8" x14ac:dyDescent="0.2">
      <c r="A176" s="35"/>
      <c r="B176" s="8" t="s">
        <v>4</v>
      </c>
      <c r="C176" s="28">
        <v>0.20773137894736851</v>
      </c>
      <c r="D176" s="28">
        <v>0.20773776140350886</v>
      </c>
      <c r="E176" s="9">
        <f>D176/(D176+C176)</f>
        <v>0.50000768102311399</v>
      </c>
      <c r="G176" s="28"/>
      <c r="H176" s="28"/>
    </row>
    <row r="177" spans="1:8" x14ac:dyDescent="0.2">
      <c r="A177" s="35"/>
      <c r="B177" s="8" t="s">
        <v>5</v>
      </c>
      <c r="C177" s="28">
        <v>0.20409095087719303</v>
      </c>
      <c r="D177" s="28">
        <v>0.22523462719298259</v>
      </c>
      <c r="E177" s="9">
        <f>D177/(D177+C177)</f>
        <v>0.52462429144197587</v>
      </c>
      <c r="G177" s="28"/>
      <c r="H177" s="28"/>
    </row>
    <row r="178" spans="1:8" x14ac:dyDescent="0.2">
      <c r="A178" s="36"/>
      <c r="B178" s="11" t="s">
        <v>6</v>
      </c>
      <c r="C178" s="28">
        <v>0.2001259833333332</v>
      </c>
      <c r="D178" s="28">
        <v>0.24846887982456137</v>
      </c>
      <c r="E178" s="12">
        <f>D178/(D178+C178)</f>
        <v>0.55388257920623207</v>
      </c>
      <c r="G178" s="28"/>
      <c r="H178" s="28"/>
    </row>
    <row r="179" spans="1:8" x14ac:dyDescent="0.2">
      <c r="A179" s="34" t="s">
        <v>28</v>
      </c>
      <c r="B179" s="13" t="s">
        <v>3</v>
      </c>
      <c r="C179" s="29">
        <v>0.24131316095346669</v>
      </c>
      <c r="D179" s="29">
        <v>0.16133513034830685</v>
      </c>
      <c r="E179" s="14">
        <f t="shared" ref="E179:E242" si="3">D179/(D179+C179)</f>
        <v>0.40068499937428198</v>
      </c>
      <c r="G179" s="28"/>
      <c r="H179" s="28"/>
    </row>
    <row r="180" spans="1:8" x14ac:dyDescent="0.2">
      <c r="A180" s="35"/>
      <c r="B180" s="8" t="s">
        <v>4</v>
      </c>
      <c r="C180" s="29">
        <v>0.24449146978628342</v>
      </c>
      <c r="D180" s="29">
        <v>0.17948284009077314</v>
      </c>
      <c r="E180" s="9">
        <f t="shared" si="3"/>
        <v>0.42333423490404248</v>
      </c>
      <c r="G180" s="28"/>
      <c r="H180" s="28"/>
    </row>
    <row r="181" spans="1:8" x14ac:dyDescent="0.2">
      <c r="A181" s="35"/>
      <c r="B181" s="8" t="s">
        <v>5</v>
      </c>
      <c r="C181" s="29">
        <v>0.23932986341101692</v>
      </c>
      <c r="D181" s="29">
        <v>0.19698009117251844</v>
      </c>
      <c r="E181" s="9">
        <f t="shared" si="3"/>
        <v>0.45146824889782539</v>
      </c>
      <c r="G181" s="28"/>
      <c r="H181" s="28"/>
    </row>
    <row r="182" spans="1:8" x14ac:dyDescent="0.2">
      <c r="A182" s="36"/>
      <c r="B182" s="11" t="s">
        <v>6</v>
      </c>
      <c r="C182" s="30">
        <v>0.23028166670475045</v>
      </c>
      <c r="D182" s="30">
        <v>0.2183390559384199</v>
      </c>
      <c r="E182" s="12">
        <f t="shared" si="3"/>
        <v>0.4866896354051955</v>
      </c>
      <c r="G182" s="28"/>
      <c r="H182" s="28"/>
    </row>
    <row r="183" spans="1:8" x14ac:dyDescent="0.2">
      <c r="A183" s="34" t="s">
        <v>66</v>
      </c>
      <c r="B183" s="13" t="s">
        <v>3</v>
      </c>
      <c r="C183" s="28">
        <v>0.21040899583333328</v>
      </c>
      <c r="D183" s="28">
        <v>0.1992263638888889</v>
      </c>
      <c r="E183" s="9">
        <f t="shared" si="3"/>
        <v>0.48635050456578327</v>
      </c>
      <c r="F183" s="10"/>
      <c r="G183" s="28"/>
      <c r="H183" s="28"/>
    </row>
    <row r="184" spans="1:8" x14ac:dyDescent="0.2">
      <c r="A184" s="35"/>
      <c r="B184" s="8" t="s">
        <v>4</v>
      </c>
      <c r="C184" s="28">
        <v>0.20354039629629639</v>
      </c>
      <c r="D184" s="28">
        <v>0.21508538101851857</v>
      </c>
      <c r="E184" s="9">
        <f t="shared" si="3"/>
        <v>0.51378914695157452</v>
      </c>
      <c r="G184" s="28"/>
      <c r="H184" s="28"/>
    </row>
    <row r="185" spans="1:8" x14ac:dyDescent="0.2">
      <c r="A185" s="35"/>
      <c r="B185" s="8" t="s">
        <v>5</v>
      </c>
      <c r="C185" s="28">
        <v>0.19495381388888885</v>
      </c>
      <c r="D185" s="28">
        <v>0.23346943888888885</v>
      </c>
      <c r="E185" s="9">
        <f t="shared" si="3"/>
        <v>0.54495043715563452</v>
      </c>
      <c r="G185" s="28"/>
      <c r="H185" s="28"/>
    </row>
    <row r="186" spans="1:8" x14ac:dyDescent="0.2">
      <c r="A186" s="36"/>
      <c r="B186" s="11" t="s">
        <v>6</v>
      </c>
      <c r="C186" s="28">
        <v>0.18652204120370366</v>
      </c>
      <c r="D186" s="28">
        <v>0.25783489444444446</v>
      </c>
      <c r="E186" s="12">
        <f t="shared" si="3"/>
        <v>0.58024275927720403</v>
      </c>
      <c r="G186" s="28"/>
      <c r="H186" s="28"/>
    </row>
    <row r="187" spans="1:8" x14ac:dyDescent="0.2">
      <c r="A187" s="34" t="s">
        <v>29</v>
      </c>
      <c r="B187" s="13" t="s">
        <v>3</v>
      </c>
      <c r="C187" s="29">
        <v>0.21804515502940047</v>
      </c>
      <c r="D187" s="29">
        <v>0.18962308254074817</v>
      </c>
      <c r="E187" s="14">
        <f t="shared" si="3"/>
        <v>0.46514068319614715</v>
      </c>
      <c r="G187" s="28"/>
      <c r="H187" s="28"/>
    </row>
    <row r="188" spans="1:8" x14ac:dyDescent="0.2">
      <c r="A188" s="35"/>
      <c r="B188" s="8" t="s">
        <v>4</v>
      </c>
      <c r="C188" s="29">
        <v>0.20973408117936723</v>
      </c>
      <c r="D188" s="29">
        <v>0.20597487204548856</v>
      </c>
      <c r="E188" s="9">
        <f t="shared" si="3"/>
        <v>0.49547855644590205</v>
      </c>
      <c r="G188" s="28"/>
      <c r="H188" s="28"/>
    </row>
    <row r="189" spans="1:8" x14ac:dyDescent="0.2">
      <c r="A189" s="35"/>
      <c r="B189" s="8" t="s">
        <v>5</v>
      </c>
      <c r="C189" s="29">
        <v>0.19504060884584967</v>
      </c>
      <c r="D189" s="29">
        <v>0.22410196629029469</v>
      </c>
      <c r="E189" s="9">
        <f t="shared" si="3"/>
        <v>0.53466762763840603</v>
      </c>
      <c r="G189" s="28"/>
      <c r="H189" s="28"/>
    </row>
    <row r="190" spans="1:8" x14ac:dyDescent="0.2">
      <c r="A190" s="36"/>
      <c r="B190" s="11" t="s">
        <v>6</v>
      </c>
      <c r="C190" s="30">
        <v>0.18092940994398343</v>
      </c>
      <c r="D190" s="30">
        <v>0.24991071405455847</v>
      </c>
      <c r="E190" s="12">
        <f t="shared" si="3"/>
        <v>0.58005441028840732</v>
      </c>
      <c r="G190" s="28"/>
      <c r="H190" s="28"/>
    </row>
    <row r="191" spans="1:8" x14ac:dyDescent="0.2">
      <c r="A191" s="34" t="s">
        <v>30</v>
      </c>
      <c r="B191" s="13" t="s">
        <v>3</v>
      </c>
      <c r="C191" s="29">
        <v>0.24948017671624079</v>
      </c>
      <c r="D191" s="29">
        <v>0.13677279810077822</v>
      </c>
      <c r="E191" s="9">
        <f t="shared" si="3"/>
        <v>0.35410160443572525</v>
      </c>
      <c r="F191" s="10"/>
      <c r="G191" s="28"/>
      <c r="H191" s="28"/>
    </row>
    <row r="192" spans="1:8" x14ac:dyDescent="0.2">
      <c r="A192" s="35"/>
      <c r="B192" s="8" t="s">
        <v>4</v>
      </c>
      <c r="C192" s="29">
        <v>0.24897071119643252</v>
      </c>
      <c r="D192" s="29">
        <v>0.15427236881388012</v>
      </c>
      <c r="E192" s="9">
        <f t="shared" si="3"/>
        <v>0.38257908557273873</v>
      </c>
      <c r="G192" s="28"/>
      <c r="H192" s="28"/>
    </row>
    <row r="193" spans="1:8" x14ac:dyDescent="0.2">
      <c r="A193" s="35"/>
      <c r="B193" s="8" t="s">
        <v>5</v>
      </c>
      <c r="C193" s="29">
        <v>0.24684459997375008</v>
      </c>
      <c r="D193" s="29">
        <v>0.17388652482795999</v>
      </c>
      <c r="E193" s="9">
        <f t="shared" si="3"/>
        <v>0.41329608050726568</v>
      </c>
      <c r="G193" s="28"/>
      <c r="H193" s="28"/>
    </row>
    <row r="194" spans="1:8" x14ac:dyDescent="0.2">
      <c r="A194" s="36"/>
      <c r="B194" s="11" t="s">
        <v>6</v>
      </c>
      <c r="C194" s="30">
        <v>0.24225049684521716</v>
      </c>
      <c r="D194" s="30">
        <v>0.19697629974815187</v>
      </c>
      <c r="E194" s="12">
        <f t="shared" si="3"/>
        <v>0.4484614811206753</v>
      </c>
      <c r="G194" s="28"/>
      <c r="H194" s="28"/>
    </row>
    <row r="195" spans="1:8" x14ac:dyDescent="0.2">
      <c r="A195" s="34" t="s">
        <v>31</v>
      </c>
      <c r="B195" s="13" t="s">
        <v>3</v>
      </c>
      <c r="C195" s="29">
        <v>0.21243850238465053</v>
      </c>
      <c r="D195" s="29">
        <v>0.17116339570620681</v>
      </c>
      <c r="E195" s="14">
        <f t="shared" si="3"/>
        <v>0.4462005963945106</v>
      </c>
      <c r="G195" s="28"/>
      <c r="H195" s="28"/>
    </row>
    <row r="196" spans="1:8" x14ac:dyDescent="0.2">
      <c r="A196" s="35"/>
      <c r="B196" s="8" t="s">
        <v>4</v>
      </c>
      <c r="C196" s="29">
        <v>0.20682241756114958</v>
      </c>
      <c r="D196" s="29">
        <v>0.18738992173360319</v>
      </c>
      <c r="E196" s="9">
        <f t="shared" si="3"/>
        <v>0.47535275549427097</v>
      </c>
      <c r="G196" s="28"/>
      <c r="H196" s="28"/>
    </row>
    <row r="197" spans="1:8" x14ac:dyDescent="0.2">
      <c r="A197" s="35"/>
      <c r="B197" s="8" t="s">
        <v>5</v>
      </c>
      <c r="C197" s="29">
        <v>0.20235774987048352</v>
      </c>
      <c r="D197" s="29">
        <v>0.2086343500009552</v>
      </c>
      <c r="E197" s="9">
        <f t="shared" si="3"/>
        <v>0.50763591335750136</v>
      </c>
      <c r="G197" s="28"/>
      <c r="H197" s="28"/>
    </row>
    <row r="198" spans="1:8" x14ac:dyDescent="0.2">
      <c r="A198" s="36"/>
      <c r="B198" s="11" t="s">
        <v>6</v>
      </c>
      <c r="C198" s="30">
        <v>0.19973117395036635</v>
      </c>
      <c r="D198" s="30">
        <v>0.23833840236480489</v>
      </c>
      <c r="E198" s="12">
        <f t="shared" si="3"/>
        <v>0.5440651788001164</v>
      </c>
      <c r="G198" s="28"/>
      <c r="H198" s="28"/>
    </row>
    <row r="199" spans="1:8" x14ac:dyDescent="0.2">
      <c r="A199" s="34" t="s">
        <v>32</v>
      </c>
      <c r="B199" s="13" t="s">
        <v>3</v>
      </c>
      <c r="C199" s="29">
        <v>0.20638705510636624</v>
      </c>
      <c r="D199" s="29">
        <v>0.17436000944104174</v>
      </c>
      <c r="E199" s="14">
        <f t="shared" si="3"/>
        <v>0.45794183508230735</v>
      </c>
      <c r="G199" s="28"/>
      <c r="H199" s="28"/>
    </row>
    <row r="200" spans="1:8" x14ac:dyDescent="0.2">
      <c r="A200" s="35"/>
      <c r="B200" s="8" t="s">
        <v>4</v>
      </c>
      <c r="C200" s="29">
        <v>0.2017926782601672</v>
      </c>
      <c r="D200" s="29">
        <v>0.19156730059710497</v>
      </c>
      <c r="E200" s="9">
        <f t="shared" si="3"/>
        <v>0.48700251905040343</v>
      </c>
      <c r="G200" s="28"/>
      <c r="H200" s="28"/>
    </row>
    <row r="201" spans="1:8" x14ac:dyDescent="0.2">
      <c r="A201" s="35"/>
      <c r="B201" s="8" t="s">
        <v>5</v>
      </c>
      <c r="C201" s="29">
        <v>0.19643048347291656</v>
      </c>
      <c r="D201" s="29">
        <v>0.21177347097757343</v>
      </c>
      <c r="E201" s="9">
        <f t="shared" si="3"/>
        <v>0.51879328622050114</v>
      </c>
      <c r="G201" s="28"/>
      <c r="H201" s="28"/>
    </row>
    <row r="202" spans="1:8" x14ac:dyDescent="0.2">
      <c r="A202" s="36"/>
      <c r="B202" s="11" t="s">
        <v>6</v>
      </c>
      <c r="C202" s="30">
        <v>0.1925875993236163</v>
      </c>
      <c r="D202" s="30">
        <v>0.23942562857838662</v>
      </c>
      <c r="E202" s="12">
        <f t="shared" si="3"/>
        <v>0.55420902211979839</v>
      </c>
      <c r="G202" s="28"/>
      <c r="H202" s="28"/>
    </row>
    <row r="203" spans="1:8" x14ac:dyDescent="0.2">
      <c r="A203" s="34" t="s">
        <v>67</v>
      </c>
      <c r="B203" s="13" t="s">
        <v>3</v>
      </c>
      <c r="C203" s="28">
        <v>0.21148518690476187</v>
      </c>
      <c r="D203" s="28">
        <v>0.17065849583333334</v>
      </c>
      <c r="E203" s="14">
        <f t="shared" si="3"/>
        <v>0.44658201493885569</v>
      </c>
      <c r="F203" s="10"/>
      <c r="G203" s="28"/>
      <c r="H203" s="28"/>
    </row>
    <row r="204" spans="1:8" x14ac:dyDescent="0.2">
      <c r="A204" s="35"/>
      <c r="B204" s="8" t="s">
        <v>4</v>
      </c>
      <c r="C204" s="28">
        <v>0.2072765017857143</v>
      </c>
      <c r="D204" s="28">
        <v>0.18693024523809523</v>
      </c>
      <c r="E204" s="9">
        <f t="shared" si="3"/>
        <v>0.47419341918773628</v>
      </c>
      <c r="G204" s="28"/>
      <c r="H204" s="28"/>
    </row>
    <row r="205" spans="1:8" x14ac:dyDescent="0.2">
      <c r="A205" s="35"/>
      <c r="B205" s="8" t="s">
        <v>5</v>
      </c>
      <c r="C205" s="28">
        <v>0.20118358511904758</v>
      </c>
      <c r="D205" s="28">
        <v>0.20533677142857143</v>
      </c>
      <c r="E205" s="9">
        <f t="shared" si="3"/>
        <v>0.50510821443825704</v>
      </c>
      <c r="G205" s="28"/>
      <c r="H205" s="28"/>
    </row>
    <row r="206" spans="1:8" x14ac:dyDescent="0.2">
      <c r="A206" s="36"/>
      <c r="B206" s="11" t="s">
        <v>6</v>
      </c>
      <c r="C206" s="28">
        <v>0.19483166130952381</v>
      </c>
      <c r="D206" s="28">
        <v>0.22969372857142867</v>
      </c>
      <c r="E206" s="12">
        <f t="shared" si="3"/>
        <v>0.54106004975542343</v>
      </c>
      <c r="G206" s="28"/>
      <c r="H206" s="28"/>
    </row>
    <row r="207" spans="1:8" x14ac:dyDescent="0.2">
      <c r="A207" s="34" t="s">
        <v>33</v>
      </c>
      <c r="B207" s="13" t="s">
        <v>3</v>
      </c>
      <c r="C207" s="29">
        <v>0.2113482290100166</v>
      </c>
      <c r="D207" s="29">
        <v>0.16216632253211322</v>
      </c>
      <c r="E207" s="9">
        <f t="shared" si="3"/>
        <v>0.43416333276060332</v>
      </c>
      <c r="F207" s="10"/>
      <c r="G207" s="28"/>
      <c r="H207" s="28"/>
    </row>
    <row r="208" spans="1:8" x14ac:dyDescent="0.2">
      <c r="A208" s="35"/>
      <c r="B208" s="8" t="s">
        <v>4</v>
      </c>
      <c r="C208" s="29">
        <v>0.20838077986879977</v>
      </c>
      <c r="D208" s="29">
        <v>0.17906157426099853</v>
      </c>
      <c r="E208" s="9">
        <f t="shared" si="3"/>
        <v>0.46216313821232496</v>
      </c>
      <c r="G208" s="28"/>
      <c r="H208" s="28"/>
    </row>
    <row r="209" spans="1:8" x14ac:dyDescent="0.2">
      <c r="A209" s="35"/>
      <c r="B209" s="8" t="s">
        <v>5</v>
      </c>
      <c r="C209" s="29">
        <v>0.20475753660766741</v>
      </c>
      <c r="D209" s="29">
        <v>0.19891697890498683</v>
      </c>
      <c r="E209" s="9">
        <f t="shared" si="3"/>
        <v>0.49276575870133488</v>
      </c>
      <c r="G209" s="28"/>
      <c r="H209" s="28"/>
    </row>
    <row r="210" spans="1:8" x14ac:dyDescent="0.2">
      <c r="A210" s="36"/>
      <c r="B210" s="11" t="s">
        <v>6</v>
      </c>
      <c r="C210" s="30">
        <v>0.20137216585484988</v>
      </c>
      <c r="D210" s="30">
        <v>0.22488381900363139</v>
      </c>
      <c r="E210" s="12">
        <f t="shared" si="3"/>
        <v>0.52757926455459325</v>
      </c>
      <c r="G210" s="28"/>
      <c r="H210" s="28"/>
    </row>
    <row r="211" spans="1:8" x14ac:dyDescent="0.2">
      <c r="A211" s="34" t="s">
        <v>34</v>
      </c>
      <c r="B211" s="13" t="s">
        <v>3</v>
      </c>
      <c r="C211" s="29">
        <v>0.20011819642871687</v>
      </c>
      <c r="D211" s="29">
        <v>0.17233145138162848</v>
      </c>
      <c r="E211" s="9">
        <f t="shared" si="3"/>
        <v>0.46269731330067249</v>
      </c>
      <c r="G211" s="28"/>
      <c r="H211" s="28"/>
    </row>
    <row r="212" spans="1:8" x14ac:dyDescent="0.2">
      <c r="A212" s="35"/>
      <c r="B212" s="8" t="s">
        <v>4</v>
      </c>
      <c r="C212" s="29">
        <v>0.18688029828931679</v>
      </c>
      <c r="D212" s="29">
        <v>0.1840827743461432</v>
      </c>
      <c r="E212" s="9">
        <f t="shared" si="3"/>
        <v>0.49622937679039186</v>
      </c>
      <c r="G212" s="28"/>
      <c r="H212" s="28"/>
    </row>
    <row r="213" spans="1:8" x14ac:dyDescent="0.2">
      <c r="A213" s="35"/>
      <c r="B213" s="8" t="s">
        <v>5</v>
      </c>
      <c r="C213" s="29">
        <v>0.17882730424606713</v>
      </c>
      <c r="D213" s="29">
        <v>0.20156848561644833</v>
      </c>
      <c r="E213" s="9">
        <f t="shared" si="3"/>
        <v>0.52989147353418453</v>
      </c>
      <c r="G213" s="28"/>
      <c r="H213" s="28"/>
    </row>
    <row r="214" spans="1:8" x14ac:dyDescent="0.2">
      <c r="A214" s="36"/>
      <c r="B214" s="11" t="s">
        <v>6</v>
      </c>
      <c r="C214" s="30">
        <v>0.17322381764250011</v>
      </c>
      <c r="D214" s="30">
        <v>0.22623130315326859</v>
      </c>
      <c r="E214" s="12">
        <f t="shared" si="3"/>
        <v>0.56634973837007063</v>
      </c>
      <c r="G214" s="28"/>
      <c r="H214" s="28"/>
    </row>
    <row r="215" spans="1:8" x14ac:dyDescent="0.2">
      <c r="A215" s="34" t="s">
        <v>35</v>
      </c>
      <c r="B215" s="13" t="s">
        <v>3</v>
      </c>
      <c r="C215" s="29">
        <v>0.21470875552703308</v>
      </c>
      <c r="D215" s="29">
        <v>0.15366291085043005</v>
      </c>
      <c r="E215" s="14">
        <f t="shared" si="3"/>
        <v>0.41714096081693408</v>
      </c>
      <c r="G215" s="28"/>
      <c r="H215" s="28"/>
    </row>
    <row r="216" spans="1:8" x14ac:dyDescent="0.2">
      <c r="A216" s="35"/>
      <c r="B216" s="8" t="s">
        <v>4</v>
      </c>
      <c r="C216" s="29">
        <v>0.20705919329653358</v>
      </c>
      <c r="D216" s="29">
        <v>0.16548618668392007</v>
      </c>
      <c r="E216" s="9">
        <f t="shared" si="3"/>
        <v>0.44420410392044757</v>
      </c>
      <c r="G216" s="28"/>
      <c r="H216" s="28"/>
    </row>
    <row r="217" spans="1:8" x14ac:dyDescent="0.2">
      <c r="A217" s="35"/>
      <c r="B217" s="8" t="s">
        <v>5</v>
      </c>
      <c r="C217" s="29">
        <v>0.19839167261183252</v>
      </c>
      <c r="D217" s="29">
        <v>0.18118028540993178</v>
      </c>
      <c r="E217" s="9">
        <f t="shared" si="3"/>
        <v>0.4773278994428326</v>
      </c>
      <c r="G217" s="28"/>
      <c r="H217" s="28"/>
    </row>
    <row r="218" spans="1:8" x14ac:dyDescent="0.2">
      <c r="A218" s="36"/>
      <c r="B218" s="11" t="s">
        <v>6</v>
      </c>
      <c r="C218" s="30">
        <v>0.19092917210985033</v>
      </c>
      <c r="D218" s="30">
        <v>0.20324328120383447</v>
      </c>
      <c r="E218" s="12">
        <f t="shared" si="3"/>
        <v>0.51562020505297024</v>
      </c>
      <c r="G218" s="28"/>
      <c r="H218" s="28"/>
    </row>
    <row r="219" spans="1:8" x14ac:dyDescent="0.2">
      <c r="A219" s="34" t="s">
        <v>36</v>
      </c>
      <c r="B219" s="13" t="s">
        <v>3</v>
      </c>
      <c r="C219" s="29">
        <v>0.21646789152799939</v>
      </c>
      <c r="D219" s="29">
        <v>0.13610327689686993</v>
      </c>
      <c r="E219" s="9">
        <f t="shared" si="3"/>
        <v>0.38603064880466159</v>
      </c>
      <c r="G219" s="28"/>
      <c r="H219" s="28"/>
    </row>
    <row r="220" spans="1:8" x14ac:dyDescent="0.2">
      <c r="A220" s="35"/>
      <c r="B220" s="8" t="s">
        <v>4</v>
      </c>
      <c r="C220" s="29">
        <v>0.21871162680626721</v>
      </c>
      <c r="D220" s="29">
        <v>0.14727777858560345</v>
      </c>
      <c r="E220" s="9">
        <f t="shared" si="3"/>
        <v>0.40240995071403995</v>
      </c>
      <c r="G220" s="28"/>
      <c r="H220" s="28"/>
    </row>
    <row r="221" spans="1:8" x14ac:dyDescent="0.2">
      <c r="A221" s="35"/>
      <c r="B221" s="8" t="s">
        <v>5</v>
      </c>
      <c r="C221" s="29">
        <v>0.22039200106533283</v>
      </c>
      <c r="D221" s="29">
        <v>0.16294704484192843</v>
      </c>
      <c r="E221" s="9">
        <f t="shared" si="3"/>
        <v>0.42507291282127613</v>
      </c>
      <c r="G221" s="28"/>
      <c r="H221" s="28"/>
    </row>
    <row r="222" spans="1:8" x14ac:dyDescent="0.2">
      <c r="A222" s="36"/>
      <c r="B222" s="11" t="s">
        <v>6</v>
      </c>
      <c r="C222" s="30">
        <v>0.22175315418203334</v>
      </c>
      <c r="D222" s="30">
        <v>0.18551753975293131</v>
      </c>
      <c r="E222" s="12">
        <f t="shared" si="3"/>
        <v>0.45551409054380876</v>
      </c>
      <c r="G222" s="28"/>
      <c r="H222" s="28"/>
    </row>
    <row r="223" spans="1:8" x14ac:dyDescent="0.2">
      <c r="A223" s="34" t="s">
        <v>37</v>
      </c>
      <c r="B223" s="13" t="s">
        <v>3</v>
      </c>
      <c r="C223" s="29">
        <v>0.19809765277573332</v>
      </c>
      <c r="D223" s="29">
        <v>0.15612889959171994</v>
      </c>
      <c r="E223" s="9">
        <f t="shared" si="3"/>
        <v>0.44076001233741857</v>
      </c>
      <c r="G223" s="28"/>
      <c r="H223" s="28"/>
    </row>
    <row r="224" spans="1:8" x14ac:dyDescent="0.2">
      <c r="A224" s="35"/>
      <c r="B224" s="8" t="s">
        <v>4</v>
      </c>
      <c r="C224" s="29">
        <v>0.19284320407173355</v>
      </c>
      <c r="D224" s="29">
        <v>0.17239969187041346</v>
      </c>
      <c r="E224" s="9">
        <f t="shared" si="3"/>
        <v>0.4720138126867795</v>
      </c>
      <c r="G224" s="28"/>
      <c r="H224" s="28"/>
    </row>
    <row r="225" spans="1:8" x14ac:dyDescent="0.2">
      <c r="A225" s="35"/>
      <c r="B225" s="8" t="s">
        <v>5</v>
      </c>
      <c r="C225" s="29">
        <v>0.18731306118543362</v>
      </c>
      <c r="D225" s="29">
        <v>0.19325632126027159</v>
      </c>
      <c r="E225" s="9">
        <f t="shared" si="3"/>
        <v>0.50780837916682098</v>
      </c>
      <c r="G225" s="28"/>
      <c r="H225" s="28"/>
    </row>
    <row r="226" spans="1:8" x14ac:dyDescent="0.2">
      <c r="A226" s="36"/>
      <c r="B226" s="11" t="s">
        <v>6</v>
      </c>
      <c r="C226" s="30">
        <v>0.1840773527014829</v>
      </c>
      <c r="D226" s="30">
        <v>0.22093987525641673</v>
      </c>
      <c r="E226" s="12">
        <f t="shared" si="3"/>
        <v>0.54550735130551731</v>
      </c>
      <c r="G226" s="28"/>
      <c r="H226" s="28"/>
    </row>
    <row r="227" spans="1:8" x14ac:dyDescent="0.2">
      <c r="A227" s="34" t="s">
        <v>38</v>
      </c>
      <c r="B227" s="13" t="s">
        <v>3</v>
      </c>
      <c r="C227" s="29">
        <v>0.19329754544253341</v>
      </c>
      <c r="D227" s="29">
        <v>0.17198155024803669</v>
      </c>
      <c r="E227" s="14">
        <f t="shared" si="3"/>
        <v>0.47082231717339551</v>
      </c>
      <c r="G227" s="28"/>
      <c r="H227" s="28"/>
    </row>
    <row r="228" spans="1:8" x14ac:dyDescent="0.2">
      <c r="A228" s="35"/>
      <c r="B228" s="8" t="s">
        <v>4</v>
      </c>
      <c r="C228" s="29">
        <v>0.18131666203901609</v>
      </c>
      <c r="D228" s="29">
        <v>0.18531829666537822</v>
      </c>
      <c r="E228" s="9">
        <f t="shared" si="3"/>
        <v>0.50545724641275747</v>
      </c>
      <c r="G228" s="28"/>
      <c r="H228" s="28"/>
    </row>
    <row r="229" spans="1:8" x14ac:dyDescent="0.2">
      <c r="A229" s="35"/>
      <c r="B229" s="8" t="s">
        <v>5</v>
      </c>
      <c r="C229" s="29">
        <v>0.17211078202934993</v>
      </c>
      <c r="D229" s="29">
        <v>0.20466449071936191</v>
      </c>
      <c r="E229" s="9">
        <f t="shared" si="3"/>
        <v>0.54320043145682162</v>
      </c>
      <c r="G229" s="28"/>
      <c r="H229" s="28"/>
    </row>
    <row r="230" spans="1:8" x14ac:dyDescent="0.2">
      <c r="A230" s="36"/>
      <c r="B230" s="11" t="s">
        <v>6</v>
      </c>
      <c r="C230" s="30">
        <v>0.16449065778421645</v>
      </c>
      <c r="D230" s="30">
        <v>0.2313222602492814</v>
      </c>
      <c r="E230" s="12">
        <f t="shared" si="3"/>
        <v>0.58442322044098749</v>
      </c>
      <c r="G230" s="28"/>
      <c r="H230" s="28"/>
    </row>
    <row r="231" spans="1:8" x14ac:dyDescent="0.2">
      <c r="A231" s="34" t="s">
        <v>39</v>
      </c>
      <c r="B231" s="13" t="s">
        <v>3</v>
      </c>
      <c r="C231" s="29">
        <v>0.19584589803256641</v>
      </c>
      <c r="D231" s="29">
        <v>0.1578573224415884</v>
      </c>
      <c r="E231" s="14">
        <f t="shared" si="3"/>
        <v>0.44629879883472273</v>
      </c>
      <c r="G231" s="28"/>
      <c r="H231" s="28"/>
    </row>
    <row r="232" spans="1:8" x14ac:dyDescent="0.2">
      <c r="A232" s="35"/>
      <c r="B232" s="8" t="s">
        <v>4</v>
      </c>
      <c r="C232" s="29">
        <v>0.19149940877728294</v>
      </c>
      <c r="D232" s="29">
        <v>0.17310623412388343</v>
      </c>
      <c r="E232" s="9">
        <f t="shared" si="3"/>
        <v>0.47477661822915707</v>
      </c>
      <c r="G232" s="28"/>
      <c r="H232" s="28"/>
    </row>
    <row r="233" spans="1:8" x14ac:dyDescent="0.2">
      <c r="A233" s="35"/>
      <c r="B233" s="8" t="s">
        <v>5</v>
      </c>
      <c r="C233" s="29">
        <v>0.18662809799276742</v>
      </c>
      <c r="D233" s="29">
        <v>0.19140072297933161</v>
      </c>
      <c r="E233" s="9">
        <f t="shared" si="3"/>
        <v>0.50631251471024274</v>
      </c>
      <c r="G233" s="28"/>
      <c r="H233" s="28"/>
    </row>
    <row r="234" spans="1:8" x14ac:dyDescent="0.2">
      <c r="A234" s="36"/>
      <c r="B234" s="11" t="s">
        <v>6</v>
      </c>
      <c r="C234" s="30">
        <v>0.18212441344043301</v>
      </c>
      <c r="D234" s="30">
        <v>0.21701683989472989</v>
      </c>
      <c r="E234" s="12">
        <f t="shared" si="3"/>
        <v>0.54370937125984986</v>
      </c>
      <c r="G234" s="28"/>
      <c r="H234" s="28"/>
    </row>
    <row r="235" spans="1:8" x14ac:dyDescent="0.2">
      <c r="A235" s="34" t="s">
        <v>40</v>
      </c>
      <c r="B235" s="13" t="s">
        <v>3</v>
      </c>
      <c r="C235" s="29">
        <v>0.1789385829722499</v>
      </c>
      <c r="D235" s="29">
        <v>0.20025213107526343</v>
      </c>
      <c r="E235" s="14">
        <f t="shared" si="3"/>
        <v>0.52810399531611796</v>
      </c>
      <c r="G235" s="28"/>
      <c r="H235" s="28"/>
    </row>
    <row r="236" spans="1:8" x14ac:dyDescent="0.2">
      <c r="A236" s="35"/>
      <c r="B236" s="8" t="s">
        <v>4</v>
      </c>
      <c r="C236" s="29">
        <v>0.16079765332036683</v>
      </c>
      <c r="D236" s="29">
        <v>0.20716021794436648</v>
      </c>
      <c r="E236" s="9">
        <f t="shared" si="3"/>
        <v>0.56299982721478914</v>
      </c>
      <c r="G236" s="28"/>
      <c r="H236" s="28"/>
    </row>
    <row r="237" spans="1:8" x14ac:dyDescent="0.2">
      <c r="A237" s="35"/>
      <c r="B237" s="8" t="s">
        <v>5</v>
      </c>
      <c r="C237" s="29">
        <v>0.14308864444471753</v>
      </c>
      <c r="D237" s="29">
        <v>0.21712583227209517</v>
      </c>
      <c r="E237" s="9">
        <f t="shared" si="3"/>
        <v>0.602768201464572</v>
      </c>
      <c r="G237" s="28"/>
      <c r="H237" s="28"/>
    </row>
    <row r="238" spans="1:8" x14ac:dyDescent="0.2">
      <c r="A238" s="36"/>
      <c r="B238" s="11" t="s">
        <v>6</v>
      </c>
      <c r="C238" s="30">
        <v>0.12691748718136608</v>
      </c>
      <c r="D238" s="30">
        <v>0.23534721737618661</v>
      </c>
      <c r="E238" s="12">
        <f t="shared" si="3"/>
        <v>0.64965538849175197</v>
      </c>
      <c r="G238" s="28"/>
      <c r="H238" s="28"/>
    </row>
    <row r="239" spans="1:8" x14ac:dyDescent="0.2">
      <c r="A239" s="34" t="s">
        <v>41</v>
      </c>
      <c r="B239" s="13" t="s">
        <v>3</v>
      </c>
      <c r="C239" s="29">
        <v>0.20186422915526672</v>
      </c>
      <c r="D239" s="29">
        <v>0.14975906301796144</v>
      </c>
      <c r="E239" s="14">
        <f t="shared" si="3"/>
        <v>0.42590768686672276</v>
      </c>
      <c r="G239" s="28"/>
      <c r="H239" s="28"/>
    </row>
    <row r="240" spans="1:8" x14ac:dyDescent="0.2">
      <c r="A240" s="35"/>
      <c r="B240" s="8" t="s">
        <v>4</v>
      </c>
      <c r="C240" s="29">
        <v>0.19226591938528342</v>
      </c>
      <c r="D240" s="29">
        <v>0.15822326120863359</v>
      </c>
      <c r="E240" s="9">
        <f t="shared" si="3"/>
        <v>0.45143550776808111</v>
      </c>
      <c r="G240" s="28"/>
      <c r="H240" s="28"/>
    </row>
    <row r="241" spans="1:8" x14ac:dyDescent="0.2">
      <c r="A241" s="35"/>
      <c r="B241" s="8" t="s">
        <v>5</v>
      </c>
      <c r="C241" s="29">
        <v>0.18327007884861674</v>
      </c>
      <c r="D241" s="29">
        <v>0.16924340044572145</v>
      </c>
      <c r="E241" s="9">
        <f t="shared" si="3"/>
        <v>0.48010476304200633</v>
      </c>
      <c r="G241" s="28"/>
      <c r="H241" s="28"/>
    </row>
    <row r="242" spans="1:8" x14ac:dyDescent="0.2">
      <c r="A242" s="36"/>
      <c r="B242" s="11" t="s">
        <v>6</v>
      </c>
      <c r="C242" s="30">
        <v>0.17450304624245055</v>
      </c>
      <c r="D242" s="30">
        <v>0.18768213823612684</v>
      </c>
      <c r="E242" s="12">
        <f t="shared" si="3"/>
        <v>0.5181938584990019</v>
      </c>
      <c r="G242" s="28"/>
      <c r="H242" s="28"/>
    </row>
    <row r="243" spans="1:8" x14ac:dyDescent="0.2">
      <c r="A243" s="34" t="s">
        <v>42</v>
      </c>
      <c r="B243" s="8" t="s">
        <v>3</v>
      </c>
      <c r="C243" s="29">
        <v>0.21399937411896719</v>
      </c>
      <c r="D243" s="29">
        <v>0.10836045885045016</v>
      </c>
      <c r="E243" s="9">
        <f>D243/(D243+C243)</f>
        <v>0.33614752139647142</v>
      </c>
      <c r="F243" s="10"/>
      <c r="G243" s="28"/>
      <c r="H243" s="28"/>
    </row>
    <row r="244" spans="1:8" x14ac:dyDescent="0.2">
      <c r="A244" s="35"/>
      <c r="B244" s="8" t="s">
        <v>4</v>
      </c>
      <c r="C244" s="29">
        <v>0.21654673556048368</v>
      </c>
      <c r="D244" s="29">
        <v>0.11799033703122838</v>
      </c>
      <c r="E244" s="9">
        <f>D244/(D244+C244)</f>
        <v>0.35269734417515652</v>
      </c>
      <c r="F244" s="10"/>
      <c r="G244" s="28"/>
      <c r="H244" s="28"/>
    </row>
    <row r="245" spans="1:8" x14ac:dyDescent="0.2">
      <c r="A245" s="35"/>
      <c r="B245" s="8" t="s">
        <v>5</v>
      </c>
      <c r="C245" s="29">
        <v>0.22090557571591654</v>
      </c>
      <c r="D245" s="29">
        <v>0.13209717452484807</v>
      </c>
      <c r="E245" s="9">
        <f>D245/(D245+C245)</f>
        <v>0.37421004350462295</v>
      </c>
      <c r="F245" s="10"/>
      <c r="G245" s="28"/>
      <c r="H245" s="28"/>
    </row>
    <row r="246" spans="1:8" x14ac:dyDescent="0.2">
      <c r="A246" s="36"/>
      <c r="B246" s="11" t="s">
        <v>6</v>
      </c>
      <c r="C246" s="30">
        <v>0.2254770796823328</v>
      </c>
      <c r="D246" s="30">
        <v>0.15236413999432349</v>
      </c>
      <c r="E246" s="12">
        <f>D246/(D246+C246)</f>
        <v>0.40324912174672622</v>
      </c>
      <c r="F246" s="10"/>
      <c r="G246" s="28"/>
      <c r="H246" s="28"/>
    </row>
    <row r="247" spans="1:8" x14ac:dyDescent="0.2">
      <c r="A247" s="34" t="s">
        <v>43</v>
      </c>
      <c r="B247" s="8" t="s">
        <v>3</v>
      </c>
      <c r="C247" s="29">
        <v>0.16974533520714985</v>
      </c>
      <c r="D247" s="29">
        <v>0.14165833751138462</v>
      </c>
      <c r="E247" s="9">
        <f t="shared" ref="E247:E250" si="4">D247/(D247+C247)</f>
        <v>0.45490259082276152</v>
      </c>
      <c r="G247" s="28"/>
      <c r="H247" s="28"/>
    </row>
    <row r="248" spans="1:8" x14ac:dyDescent="0.2">
      <c r="A248" s="35"/>
      <c r="B248" s="8" t="s">
        <v>4</v>
      </c>
      <c r="C248" s="29">
        <v>0.17516853674158323</v>
      </c>
      <c r="D248" s="29">
        <v>0.15778520068802832</v>
      </c>
      <c r="E248" s="9">
        <f t="shared" si="4"/>
        <v>0.47389526817185845</v>
      </c>
      <c r="G248" s="28"/>
      <c r="H248" s="28"/>
    </row>
    <row r="249" spans="1:8" x14ac:dyDescent="0.2">
      <c r="A249" s="35"/>
      <c r="B249" s="8" t="s">
        <v>5</v>
      </c>
      <c r="C249" s="29">
        <v>0.17575808026798384</v>
      </c>
      <c r="D249" s="29">
        <v>0.17604854180883017</v>
      </c>
      <c r="E249" s="9">
        <f t="shared" si="4"/>
        <v>0.50041281420334227</v>
      </c>
      <c r="G249" s="28"/>
      <c r="H249" s="28"/>
    </row>
    <row r="250" spans="1:8" x14ac:dyDescent="0.2">
      <c r="A250" s="36"/>
      <c r="B250" s="11" t="s">
        <v>6</v>
      </c>
      <c r="C250" s="30">
        <v>0.17351445891639988</v>
      </c>
      <c r="D250" s="30">
        <v>0.19915236418389659</v>
      </c>
      <c r="E250" s="12">
        <f t="shared" si="4"/>
        <v>0.5343978906603617</v>
      </c>
      <c r="G250" s="28"/>
      <c r="H250" s="28"/>
    </row>
    <row r="251" spans="1:8" x14ac:dyDescent="0.2">
      <c r="A251" s="34" t="s">
        <v>44</v>
      </c>
      <c r="B251" s="8" t="s">
        <v>3</v>
      </c>
      <c r="C251" s="29">
        <v>0.1884121878222178</v>
      </c>
      <c r="D251" s="29">
        <v>0.15231626463970668</v>
      </c>
      <c r="E251" s="9">
        <f>D251/(D251+C251)</f>
        <v>0.44703124596478366</v>
      </c>
      <c r="G251" s="28"/>
      <c r="H251" s="28"/>
    </row>
    <row r="252" spans="1:8" x14ac:dyDescent="0.2">
      <c r="A252" s="35"/>
      <c r="B252" s="8" t="s">
        <v>4</v>
      </c>
      <c r="C252" s="29">
        <v>0.17297474345386588</v>
      </c>
      <c r="D252" s="29">
        <v>0.15840590772370167</v>
      </c>
      <c r="E252" s="9">
        <f>D252/(D252+C252)</f>
        <v>0.47801797467897783</v>
      </c>
      <c r="G252" s="28"/>
      <c r="H252" s="28"/>
    </row>
    <row r="253" spans="1:8" x14ac:dyDescent="0.2">
      <c r="A253" s="35"/>
      <c r="B253" s="8" t="s">
        <v>5</v>
      </c>
      <c r="C253" s="29">
        <v>0.16423576574729942</v>
      </c>
      <c r="D253" s="29">
        <v>0.17221997461099844</v>
      </c>
      <c r="E253" s="9">
        <f>D253/(D253+C253)</f>
        <v>0.51186516962854689</v>
      </c>
      <c r="G253" s="28"/>
      <c r="H253" s="28"/>
    </row>
    <row r="254" spans="1:8" x14ac:dyDescent="0.2">
      <c r="A254" s="36"/>
      <c r="B254" s="11" t="s">
        <v>6</v>
      </c>
      <c r="C254" s="30">
        <v>0.16116167437703427</v>
      </c>
      <c r="D254" s="30">
        <v>0.19552101685412979</v>
      </c>
      <c r="E254" s="12">
        <f>D254/(D254+C254)</f>
        <v>0.54816513854162252</v>
      </c>
      <c r="G254" s="28"/>
      <c r="H254" s="28"/>
    </row>
    <row r="255" spans="1:8" x14ac:dyDescent="0.2">
      <c r="A255" s="34" t="s">
        <v>45</v>
      </c>
      <c r="B255" s="8" t="s">
        <v>3</v>
      </c>
      <c r="C255" s="29">
        <v>0.20800916745511619</v>
      </c>
      <c r="D255" s="29">
        <v>0.10776346303937497</v>
      </c>
      <c r="E255" s="9">
        <f t="shared" ref="E255:E306" si="5">D255/(D255+C255)</f>
        <v>0.3412691684856296</v>
      </c>
      <c r="G255" s="28"/>
      <c r="H255" s="28"/>
    </row>
    <row r="256" spans="1:8" x14ac:dyDescent="0.2">
      <c r="A256" s="35"/>
      <c r="B256" s="8" t="s">
        <v>4</v>
      </c>
      <c r="C256" s="29">
        <v>0.21198771873776703</v>
      </c>
      <c r="D256" s="29">
        <v>0.11989944704848012</v>
      </c>
      <c r="E256" s="9">
        <f t="shared" si="5"/>
        <v>0.36126569331006214</v>
      </c>
      <c r="G256" s="28"/>
      <c r="H256" s="28"/>
    </row>
    <row r="257" spans="1:8" x14ac:dyDescent="0.2">
      <c r="A257" s="35"/>
      <c r="B257" s="8" t="s">
        <v>5</v>
      </c>
      <c r="C257" s="29">
        <v>0.21379841457151716</v>
      </c>
      <c r="D257" s="29">
        <v>0.1339333425646648</v>
      </c>
      <c r="E257" s="9">
        <f t="shared" si="5"/>
        <v>0.38516281534853475</v>
      </c>
      <c r="G257" s="28"/>
      <c r="H257" s="28"/>
    </row>
    <row r="258" spans="1:8" x14ac:dyDescent="0.2">
      <c r="A258" s="36"/>
      <c r="B258" s="11" t="s">
        <v>6</v>
      </c>
      <c r="C258" s="30">
        <v>0.21553285695628346</v>
      </c>
      <c r="D258" s="30">
        <v>0.1540808589028585</v>
      </c>
      <c r="E258" s="12">
        <f t="shared" si="5"/>
        <v>0.41686997070633058</v>
      </c>
      <c r="G258" s="28"/>
      <c r="H258" s="28"/>
    </row>
    <row r="259" spans="1:8" x14ac:dyDescent="0.2">
      <c r="A259" s="34" t="s">
        <v>46</v>
      </c>
      <c r="B259" s="8" t="s">
        <v>3</v>
      </c>
      <c r="C259" s="29">
        <v>0.18069636277540102</v>
      </c>
      <c r="D259" s="28">
        <v>0.1414232627310115</v>
      </c>
      <c r="E259" s="9">
        <f t="shared" si="5"/>
        <v>0.43903957267017302</v>
      </c>
      <c r="G259" s="28"/>
      <c r="H259" s="28"/>
    </row>
    <row r="260" spans="1:8" x14ac:dyDescent="0.2">
      <c r="A260" s="35"/>
      <c r="B260" s="8" t="s">
        <v>4</v>
      </c>
      <c r="C260" s="29">
        <v>0.16815803655881684</v>
      </c>
      <c r="D260" s="28">
        <v>0.15484142513942159</v>
      </c>
      <c r="E260" s="9">
        <f t="shared" si="5"/>
        <v>0.47938601607974768</v>
      </c>
      <c r="G260" s="28"/>
      <c r="H260" s="28"/>
    </row>
    <row r="261" spans="1:8" x14ac:dyDescent="0.2">
      <c r="A261" s="35"/>
      <c r="B261" s="8" t="s">
        <v>5</v>
      </c>
      <c r="C261" s="29">
        <v>0.15873120143346614</v>
      </c>
      <c r="D261" s="28">
        <v>0.17305006291287356</v>
      </c>
      <c r="E261" s="9">
        <f t="shared" si="5"/>
        <v>0.52157876742621045</v>
      </c>
      <c r="G261" s="28"/>
      <c r="H261" s="28"/>
    </row>
    <row r="262" spans="1:8" x14ac:dyDescent="0.2">
      <c r="A262" s="36"/>
      <c r="B262" s="11" t="s">
        <v>6</v>
      </c>
      <c r="C262" s="30">
        <v>0.15259380382628324</v>
      </c>
      <c r="D262" s="28">
        <v>0.19838120634019982</v>
      </c>
      <c r="E262" s="12">
        <f t="shared" si="5"/>
        <v>0.5652288641464781</v>
      </c>
      <c r="G262" s="28"/>
      <c r="H262" s="28"/>
    </row>
    <row r="263" spans="1:8" x14ac:dyDescent="0.2">
      <c r="A263" s="33" t="s">
        <v>47</v>
      </c>
      <c r="B263" s="8" t="s">
        <v>3</v>
      </c>
      <c r="C263" s="29">
        <v>0.16965695321655055</v>
      </c>
      <c r="D263" s="29">
        <v>0.15612455123300006</v>
      </c>
      <c r="E263" s="9">
        <f t="shared" si="5"/>
        <v>0.47923086209817956</v>
      </c>
      <c r="G263" s="28"/>
      <c r="H263" s="28"/>
    </row>
    <row r="264" spans="1:8" x14ac:dyDescent="0.2">
      <c r="A264" s="31"/>
      <c r="B264" s="8" t="s">
        <v>4</v>
      </c>
      <c r="C264" s="29">
        <v>0.15749152461746646</v>
      </c>
      <c r="D264" s="29">
        <v>0.16439382419021997</v>
      </c>
      <c r="E264" s="9">
        <f t="shared" si="5"/>
        <v>0.51072167403443602</v>
      </c>
      <c r="G264" s="28"/>
      <c r="H264" s="28"/>
    </row>
    <row r="265" spans="1:8" x14ac:dyDescent="0.2">
      <c r="A265" s="31"/>
      <c r="B265" s="8" t="s">
        <v>5</v>
      </c>
      <c r="C265" s="29">
        <v>0.14783948329663288</v>
      </c>
      <c r="D265" s="29">
        <v>0.17838986628654674</v>
      </c>
      <c r="E265" s="9">
        <f t="shared" si="5"/>
        <v>0.54682347408188103</v>
      </c>
      <c r="G265" s="28"/>
      <c r="H265" s="28"/>
    </row>
    <row r="266" spans="1:8" x14ac:dyDescent="0.2">
      <c r="A266" s="32"/>
      <c r="B266" s="11" t="s">
        <v>6</v>
      </c>
      <c r="C266" s="30">
        <v>0.13939961077928292</v>
      </c>
      <c r="D266" s="30">
        <v>0.19961467380408318</v>
      </c>
      <c r="E266" s="12">
        <f t="shared" si="5"/>
        <v>0.58880903513962835</v>
      </c>
      <c r="G266" s="28"/>
      <c r="H266" s="28"/>
    </row>
    <row r="267" spans="1:8" x14ac:dyDescent="0.2">
      <c r="A267" s="33" t="s">
        <v>48</v>
      </c>
      <c r="B267" s="8" t="s">
        <v>3</v>
      </c>
      <c r="C267" s="29">
        <v>0.14594389299889915</v>
      </c>
      <c r="D267" s="29">
        <v>0.15043112036423983</v>
      </c>
      <c r="E267" s="9">
        <f t="shared" si="5"/>
        <v>0.50757018500720008</v>
      </c>
      <c r="G267" s="28"/>
      <c r="H267" s="28"/>
    </row>
    <row r="268" spans="1:8" x14ac:dyDescent="0.2">
      <c r="A268" s="31"/>
      <c r="B268" s="8" t="s">
        <v>4</v>
      </c>
      <c r="C268" s="29">
        <v>0.15062682465471672</v>
      </c>
      <c r="D268" s="29">
        <v>0.16840754119344009</v>
      </c>
      <c r="E268" s="9">
        <f t="shared" si="5"/>
        <v>0.52786645960765566</v>
      </c>
      <c r="G268" s="28"/>
      <c r="H268" s="28"/>
    </row>
    <row r="269" spans="1:8" x14ac:dyDescent="0.2">
      <c r="A269" s="31"/>
      <c r="B269" s="8" t="s">
        <v>5</v>
      </c>
      <c r="C269" s="29">
        <v>0.14907502175943349</v>
      </c>
      <c r="D269" s="29">
        <v>0.18328190029333152</v>
      </c>
      <c r="E269" s="9">
        <f t="shared" si="5"/>
        <v>0.5514610592772119</v>
      </c>
      <c r="G269" s="28"/>
      <c r="H269" s="28"/>
    </row>
    <row r="270" spans="1:8" x14ac:dyDescent="0.2">
      <c r="A270" s="32"/>
      <c r="B270" s="11" t="s">
        <v>6</v>
      </c>
      <c r="C270" s="30">
        <v>0.14322064597498313</v>
      </c>
      <c r="D270" s="30">
        <v>0.2017552548402704</v>
      </c>
      <c r="E270" s="12">
        <f t="shared" si="5"/>
        <v>0.58483869268397759</v>
      </c>
      <c r="G270" s="28"/>
      <c r="H270" s="28"/>
    </row>
    <row r="271" spans="1:8" x14ac:dyDescent="0.2">
      <c r="A271" s="33" t="s">
        <v>49</v>
      </c>
      <c r="B271" s="8" t="s">
        <v>3</v>
      </c>
      <c r="C271" s="29">
        <v>0.20338977118318316</v>
      </c>
      <c r="D271" s="29">
        <v>0.11423891449721668</v>
      </c>
      <c r="E271" s="9">
        <f t="shared" si="5"/>
        <v>0.3596618304562223</v>
      </c>
      <c r="G271" s="28"/>
      <c r="H271" s="28"/>
    </row>
    <row r="272" spans="1:8" x14ac:dyDescent="0.2">
      <c r="A272" s="31"/>
      <c r="B272" s="8" t="s">
        <v>4</v>
      </c>
      <c r="C272" s="29">
        <v>0.19516729013903295</v>
      </c>
      <c r="D272" s="29">
        <v>0.11830426167172327</v>
      </c>
      <c r="E272" s="9">
        <f t="shared" si="5"/>
        <v>0.37740031268656854</v>
      </c>
      <c r="G272" s="28"/>
      <c r="H272" s="28"/>
    </row>
    <row r="273" spans="1:8" x14ac:dyDescent="0.2">
      <c r="A273" s="31"/>
      <c r="B273" s="8" t="s">
        <v>5</v>
      </c>
      <c r="C273" s="29">
        <v>0.18836067413226704</v>
      </c>
      <c r="D273" s="29">
        <v>0.12532490711617505</v>
      </c>
      <c r="E273" s="9">
        <f t="shared" si="5"/>
        <v>0.3995239647847138</v>
      </c>
      <c r="G273" s="28"/>
      <c r="H273" s="28"/>
    </row>
    <row r="274" spans="1:8" x14ac:dyDescent="0.2">
      <c r="A274" s="32"/>
      <c r="B274" s="11" t="s">
        <v>6</v>
      </c>
      <c r="C274" s="30">
        <v>0.1830573414777335</v>
      </c>
      <c r="D274" s="30">
        <v>0.13940272235352494</v>
      </c>
      <c r="E274" s="12">
        <f t="shared" si="5"/>
        <v>0.43231003770585863</v>
      </c>
      <c r="G274" s="28"/>
      <c r="H274" s="28"/>
    </row>
    <row r="275" spans="1:8" x14ac:dyDescent="0.2">
      <c r="A275" s="33" t="s">
        <v>50</v>
      </c>
      <c r="B275" s="8" t="s">
        <v>3</v>
      </c>
      <c r="C275" s="29">
        <v>0.15163538794603454</v>
      </c>
      <c r="D275" s="29">
        <v>0.13309106055339515</v>
      </c>
      <c r="E275" s="9">
        <f t="shared" si="5"/>
        <v>0.46743483527720725</v>
      </c>
      <c r="G275" s="28"/>
      <c r="H275" s="28"/>
    </row>
    <row r="276" spans="1:8" x14ac:dyDescent="0.2">
      <c r="A276" s="31"/>
      <c r="B276" s="8" t="s">
        <v>4</v>
      </c>
      <c r="C276" s="29">
        <v>0.15246172512648298</v>
      </c>
      <c r="D276" s="29">
        <v>0.14536804247728313</v>
      </c>
      <c r="E276" s="9">
        <f t="shared" si="5"/>
        <v>0.48809104491758304</v>
      </c>
      <c r="G276" s="28"/>
      <c r="H276" s="28"/>
    </row>
    <row r="277" spans="1:8" x14ac:dyDescent="0.2">
      <c r="A277" s="31"/>
      <c r="B277" s="8" t="s">
        <v>5</v>
      </c>
      <c r="C277" s="29">
        <v>0.15280696303476654</v>
      </c>
      <c r="D277" s="29">
        <v>0.15869426928006025</v>
      </c>
      <c r="E277" s="9">
        <f t="shared" si="5"/>
        <v>0.50944989238332061</v>
      </c>
      <c r="G277" s="28"/>
      <c r="H277" s="28"/>
    </row>
    <row r="278" spans="1:8" x14ac:dyDescent="0.2">
      <c r="A278" s="32"/>
      <c r="B278" s="11" t="s">
        <v>6</v>
      </c>
      <c r="C278" s="30">
        <v>0.15212416063851708</v>
      </c>
      <c r="D278" s="30">
        <v>0.17848763256264011</v>
      </c>
      <c r="E278" s="12">
        <f t="shared" si="5"/>
        <v>0.53987073732134305</v>
      </c>
      <c r="G278" s="28"/>
      <c r="H278" s="28"/>
    </row>
    <row r="279" spans="1:8" x14ac:dyDescent="0.2">
      <c r="A279" s="31" t="s">
        <v>51</v>
      </c>
      <c r="B279" s="8" t="s">
        <v>3</v>
      </c>
      <c r="C279" s="29">
        <v>0.19700467901882512</v>
      </c>
      <c r="D279" s="29">
        <v>4.691993888148735E-2</v>
      </c>
      <c r="E279" s="9">
        <f t="shared" si="5"/>
        <v>0.19235425798909181</v>
      </c>
      <c r="G279" s="28"/>
      <c r="H279" s="28"/>
    </row>
    <row r="280" spans="1:8" x14ac:dyDescent="0.2">
      <c r="A280" s="31"/>
      <c r="B280" s="8" t="s">
        <v>4</v>
      </c>
      <c r="C280" s="29">
        <v>0.2173265582863966</v>
      </c>
      <c r="D280" s="29">
        <v>6.1302377516170639E-2</v>
      </c>
      <c r="E280" s="9">
        <f t="shared" si="5"/>
        <v>0.22001439778533513</v>
      </c>
      <c r="G280" s="28"/>
      <c r="H280" s="28"/>
    </row>
    <row r="281" spans="1:8" x14ac:dyDescent="0.2">
      <c r="A281" s="31"/>
      <c r="B281" s="8" t="s">
        <v>5</v>
      </c>
      <c r="C281" s="29">
        <v>0.23985258251549174</v>
      </c>
      <c r="D281" s="29">
        <v>7.988350411408085E-2</v>
      </c>
      <c r="E281" s="9">
        <f t="shared" si="5"/>
        <v>0.24984200237187859</v>
      </c>
      <c r="G281" s="28"/>
      <c r="H281" s="28"/>
    </row>
    <row r="282" spans="1:8" x14ac:dyDescent="0.2">
      <c r="A282" s="32"/>
      <c r="B282" s="11" t="s">
        <v>6</v>
      </c>
      <c r="C282" s="30">
        <v>0.2620758646506382</v>
      </c>
      <c r="D282" s="30">
        <v>0.10400952381720517</v>
      </c>
      <c r="E282" s="12">
        <f t="shared" si="5"/>
        <v>0.28411274280164633</v>
      </c>
      <c r="G282" s="28"/>
      <c r="H282" s="28"/>
    </row>
    <row r="283" spans="1:8" x14ac:dyDescent="0.2">
      <c r="A283" s="31" t="s">
        <v>52</v>
      </c>
      <c r="B283" s="8" t="s">
        <v>3</v>
      </c>
      <c r="C283" s="29">
        <v>0.15140418491343305</v>
      </c>
      <c r="D283" s="29">
        <v>0.11084344431196505</v>
      </c>
      <c r="E283" s="9">
        <f t="shared" si="5"/>
        <v>0.42266709765637833</v>
      </c>
      <c r="G283" s="28"/>
      <c r="H283" s="28"/>
    </row>
    <row r="284" spans="1:8" x14ac:dyDescent="0.2">
      <c r="A284" s="31"/>
      <c r="B284" s="8" t="s">
        <v>4</v>
      </c>
      <c r="C284" s="29">
        <v>0.15651870307588356</v>
      </c>
      <c r="D284" s="29">
        <v>0.12027221741792507</v>
      </c>
      <c r="E284" s="9">
        <f t="shared" si="5"/>
        <v>0.43452370909910459</v>
      </c>
      <c r="G284" s="28"/>
      <c r="H284" s="28"/>
    </row>
    <row r="285" spans="1:8" x14ac:dyDescent="0.2">
      <c r="A285" s="31"/>
      <c r="B285" s="8" t="s">
        <v>5</v>
      </c>
      <c r="C285" s="29">
        <v>0.15938832750649984</v>
      </c>
      <c r="D285" s="29">
        <v>0.13129768697272143</v>
      </c>
      <c r="E285" s="9">
        <f t="shared" si="5"/>
        <v>0.45168216024409669</v>
      </c>
      <c r="G285" s="28"/>
      <c r="H285" s="28"/>
    </row>
    <row r="286" spans="1:8" x14ac:dyDescent="0.2">
      <c r="A286" s="32"/>
      <c r="B286" s="11" t="s">
        <v>6</v>
      </c>
      <c r="C286" s="30">
        <v>0.16018720411081766</v>
      </c>
      <c r="D286" s="30">
        <v>0.14654343521298685</v>
      </c>
      <c r="E286" s="12">
        <f t="shared" si="5"/>
        <v>0.47775936416409387</v>
      </c>
      <c r="G286" s="28"/>
      <c r="H286" s="28"/>
    </row>
    <row r="287" spans="1:8" x14ac:dyDescent="0.2">
      <c r="A287" s="31" t="s">
        <v>53</v>
      </c>
      <c r="B287" s="8" t="s">
        <v>3</v>
      </c>
      <c r="C287" s="29">
        <v>0.14336162303630051</v>
      </c>
      <c r="D287" s="29">
        <v>0.10789508871740516</v>
      </c>
      <c r="E287" s="9">
        <f t="shared" si="5"/>
        <v>0.42942171759045106</v>
      </c>
      <c r="G287" s="28"/>
      <c r="H287" s="28"/>
    </row>
    <row r="288" spans="1:8" x14ac:dyDescent="0.2">
      <c r="A288" s="31"/>
      <c r="B288" s="8" t="s">
        <v>4</v>
      </c>
      <c r="C288" s="29">
        <v>0.14817144551698319</v>
      </c>
      <c r="D288" s="29">
        <v>0.11783593463433838</v>
      </c>
      <c r="E288" s="9">
        <f t="shared" si="5"/>
        <v>0.44297994501996879</v>
      </c>
      <c r="G288" s="28"/>
      <c r="H288" s="28"/>
    </row>
    <row r="289" spans="1:8" x14ac:dyDescent="0.2">
      <c r="A289" s="31"/>
      <c r="B289" s="8" t="s">
        <v>5</v>
      </c>
      <c r="C289" s="29">
        <v>0.15149257247438391</v>
      </c>
      <c r="D289" s="29">
        <v>0.12979354243999502</v>
      </c>
      <c r="E289" s="9">
        <f t="shared" si="5"/>
        <v>0.46142889946595145</v>
      </c>
      <c r="G289" s="28"/>
      <c r="H289" s="28"/>
    </row>
    <row r="290" spans="1:8" x14ac:dyDescent="0.2">
      <c r="A290" s="32"/>
      <c r="B290" s="11" t="s">
        <v>6</v>
      </c>
      <c r="C290" s="30">
        <v>0.15393137856401506</v>
      </c>
      <c r="D290" s="30">
        <v>0.14710759550453645</v>
      </c>
      <c r="E290" s="12">
        <f t="shared" si="5"/>
        <v>0.48866627970582188</v>
      </c>
      <c r="G290" s="28"/>
      <c r="H290" s="28"/>
    </row>
    <row r="291" spans="1:8" x14ac:dyDescent="0.2">
      <c r="A291" s="31" t="s">
        <v>54</v>
      </c>
      <c r="B291" s="8" t="s">
        <v>3</v>
      </c>
      <c r="C291" s="29">
        <v>0.19062077828311333</v>
      </c>
      <c r="D291" s="29">
        <v>2.8700354426585167E-2</v>
      </c>
      <c r="E291" s="9">
        <f t="shared" si="5"/>
        <v>0.13085995896516736</v>
      </c>
      <c r="F291" s="10"/>
      <c r="G291" s="28"/>
      <c r="H291" s="28"/>
    </row>
    <row r="292" spans="1:8" x14ac:dyDescent="0.2">
      <c r="A292" s="31"/>
      <c r="B292" s="8" t="s">
        <v>4</v>
      </c>
      <c r="C292" s="29">
        <v>0.21538966170994503</v>
      </c>
      <c r="D292" s="29">
        <v>4.0164639979929508E-2</v>
      </c>
      <c r="E292" s="9">
        <f t="shared" si="5"/>
        <v>0.15716675365797958</v>
      </c>
      <c r="G292" s="28"/>
      <c r="H292" s="28"/>
    </row>
    <row r="293" spans="1:8" x14ac:dyDescent="0.2">
      <c r="A293" s="31"/>
      <c r="B293" s="8" t="s">
        <v>5</v>
      </c>
      <c r="C293" s="29">
        <v>0.23569129890547158</v>
      </c>
      <c r="D293" s="29">
        <v>5.5087159388930981E-2</v>
      </c>
      <c r="E293" s="9">
        <f t="shared" si="5"/>
        <v>0.18944718158302237</v>
      </c>
      <c r="G293" s="28"/>
      <c r="H293" s="28"/>
    </row>
    <row r="294" spans="1:8" x14ac:dyDescent="0.2">
      <c r="A294" s="32"/>
      <c r="B294" s="11" t="s">
        <v>6</v>
      </c>
      <c r="C294" s="30">
        <v>0.25389637667369175</v>
      </c>
      <c r="D294" s="30">
        <v>7.5715288654460214E-2</v>
      </c>
      <c r="E294" s="12">
        <f t="shared" si="5"/>
        <v>0.22971058557372429</v>
      </c>
      <c r="G294" s="28"/>
      <c r="H294" s="28"/>
    </row>
    <row r="295" spans="1:8" x14ac:dyDescent="0.2">
      <c r="A295" s="31" t="s">
        <v>55</v>
      </c>
      <c r="B295" s="8" t="s">
        <v>3</v>
      </c>
      <c r="C295" s="29">
        <v>0.1019148804296266</v>
      </c>
      <c r="D295" s="29">
        <v>2.4831770407804654E-2</v>
      </c>
      <c r="E295" s="9">
        <f t="shared" si="5"/>
        <v>0.1959165803888149</v>
      </c>
      <c r="F295" s="10"/>
      <c r="G295" s="28"/>
      <c r="H295" s="28"/>
    </row>
    <row r="296" spans="1:8" x14ac:dyDescent="0.2">
      <c r="A296" s="31"/>
      <c r="B296" s="8" t="s">
        <v>4</v>
      </c>
      <c r="C296" s="29">
        <v>0.1157618542107867</v>
      </c>
      <c r="D296" s="29">
        <v>3.2112479036728175E-2</v>
      </c>
      <c r="E296" s="9">
        <f t="shared" si="5"/>
        <v>0.21716060070396193</v>
      </c>
      <c r="G296" s="28"/>
      <c r="H296" s="28"/>
    </row>
    <row r="297" spans="1:8" x14ac:dyDescent="0.2">
      <c r="A297" s="31"/>
      <c r="B297" s="8" t="s">
        <v>5</v>
      </c>
      <c r="C297" s="29">
        <v>0.13085961358313333</v>
      </c>
      <c r="D297" s="29">
        <v>4.1784075013110163E-2</v>
      </c>
      <c r="E297" s="9">
        <f t="shared" si="5"/>
        <v>0.2420249205334653</v>
      </c>
      <c r="G297" s="28"/>
      <c r="H297" s="28"/>
    </row>
    <row r="298" spans="1:8" x14ac:dyDescent="0.2">
      <c r="A298" s="32"/>
      <c r="B298" s="11" t="s">
        <v>6</v>
      </c>
      <c r="C298" s="30">
        <v>0.14713875698691345</v>
      </c>
      <c r="D298" s="30">
        <v>5.4264865672742336E-2</v>
      </c>
      <c r="E298" s="12">
        <f t="shared" si="5"/>
        <v>0.26943341413695643</v>
      </c>
      <c r="G298" s="28"/>
      <c r="H298" s="28"/>
    </row>
    <row r="299" spans="1:8" x14ac:dyDescent="0.2">
      <c r="A299" s="31" t="s">
        <v>56</v>
      </c>
      <c r="B299" s="8" t="s">
        <v>3</v>
      </c>
      <c r="C299" s="29">
        <v>0.12511993874172828</v>
      </c>
      <c r="D299" s="29">
        <v>1.6159881225651016E-2</v>
      </c>
      <c r="E299" s="9">
        <f t="shared" si="5"/>
        <v>0.11438209101188154</v>
      </c>
      <c r="F299" s="10"/>
      <c r="G299" s="28"/>
      <c r="H299" s="28"/>
    </row>
    <row r="300" spans="1:8" x14ac:dyDescent="0.2">
      <c r="A300" s="31"/>
      <c r="B300" s="8" t="s">
        <v>4</v>
      </c>
      <c r="C300" s="29">
        <v>0.13597789212479008</v>
      </c>
      <c r="D300" s="29">
        <v>2.0083862093985501E-2</v>
      </c>
      <c r="E300" s="9">
        <f t="shared" si="5"/>
        <v>0.12869176176137867</v>
      </c>
      <c r="G300" s="28"/>
      <c r="H300" s="28"/>
    </row>
    <row r="301" spans="1:8" x14ac:dyDescent="0.2">
      <c r="A301" s="31"/>
      <c r="B301" s="8" t="s">
        <v>5</v>
      </c>
      <c r="C301" s="29">
        <v>0.13574490752757823</v>
      </c>
      <c r="D301" s="29">
        <v>2.3107452002486178E-2</v>
      </c>
      <c r="E301" s="9">
        <f t="shared" si="5"/>
        <v>0.14546495922909386</v>
      </c>
      <c r="G301" s="28"/>
      <c r="H301" s="28"/>
    </row>
    <row r="302" spans="1:8" x14ac:dyDescent="0.2">
      <c r="A302" s="32"/>
      <c r="B302" s="11" t="s">
        <v>6</v>
      </c>
      <c r="C302" s="30">
        <v>0.13621659481883527</v>
      </c>
      <c r="D302" s="30">
        <v>2.6850674512767826E-2</v>
      </c>
      <c r="E302" s="12">
        <f t="shared" si="5"/>
        <v>0.16466011004431566</v>
      </c>
      <c r="G302" s="28"/>
      <c r="H302" s="28"/>
    </row>
    <row r="303" spans="1:8" x14ac:dyDescent="0.2">
      <c r="A303" s="31" t="s">
        <v>57</v>
      </c>
      <c r="B303" s="8" t="s">
        <v>3</v>
      </c>
      <c r="C303" s="29">
        <v>9.5777020890001674E-2</v>
      </c>
      <c r="D303" s="29">
        <v>1.4426133896901994E-2</v>
      </c>
      <c r="E303" s="9">
        <f t="shared" si="5"/>
        <v>0.13090490852822997</v>
      </c>
      <c r="F303" s="10"/>
      <c r="G303" s="28"/>
      <c r="H303" s="28"/>
    </row>
    <row r="304" spans="1:8" x14ac:dyDescent="0.2">
      <c r="A304" s="31"/>
      <c r="B304" s="8" t="s">
        <v>4</v>
      </c>
      <c r="C304" s="29">
        <v>9.8588267034001545E-2</v>
      </c>
      <c r="D304" s="29">
        <v>1.6612811911575334E-2</v>
      </c>
      <c r="E304" s="9">
        <f t="shared" si="5"/>
        <v>0.14420708611091684</v>
      </c>
      <c r="G304" s="28"/>
      <c r="H304" s="28"/>
    </row>
    <row r="305" spans="1:8" x14ac:dyDescent="0.2">
      <c r="A305" s="31"/>
      <c r="B305" s="8" t="s">
        <v>5</v>
      </c>
      <c r="C305" s="29">
        <v>0.1034962682734418</v>
      </c>
      <c r="D305" s="29">
        <v>1.949866183225318E-2</v>
      </c>
      <c r="E305" s="9">
        <f t="shared" si="5"/>
        <v>0.15853224043866782</v>
      </c>
      <c r="G305" s="28"/>
      <c r="H305" s="28"/>
    </row>
    <row r="306" spans="1:8" x14ac:dyDescent="0.2">
      <c r="A306" s="32"/>
      <c r="B306" s="11" t="s">
        <v>6</v>
      </c>
      <c r="C306" s="30">
        <v>0.1107576710991133</v>
      </c>
      <c r="D306" s="30">
        <v>2.3591006756188814E-2</v>
      </c>
      <c r="E306" s="12">
        <f t="shared" si="5"/>
        <v>0.17559537713945422</v>
      </c>
      <c r="G306" s="28"/>
      <c r="H306" s="28"/>
    </row>
  </sheetData>
  <mergeCells count="57">
    <mergeCell ref="A123:A126"/>
    <mergeCell ref="A73:U76"/>
    <mergeCell ref="A77:U83"/>
    <mergeCell ref="A87:A90"/>
    <mergeCell ref="A91:A94"/>
    <mergeCell ref="A95:A98"/>
    <mergeCell ref="A99:A102"/>
    <mergeCell ref="A103:A106"/>
    <mergeCell ref="A107:A110"/>
    <mergeCell ref="A111:A114"/>
    <mergeCell ref="A115:A118"/>
    <mergeCell ref="A119:A122"/>
    <mergeCell ref="A171:A174"/>
    <mergeCell ref="A127:A130"/>
    <mergeCell ref="A131:A134"/>
    <mergeCell ref="A135:A138"/>
    <mergeCell ref="A139:A142"/>
    <mergeCell ref="A143:A146"/>
    <mergeCell ref="A147:A150"/>
    <mergeCell ref="A151:A154"/>
    <mergeCell ref="A155:A158"/>
    <mergeCell ref="A159:A162"/>
    <mergeCell ref="A163:A166"/>
    <mergeCell ref="A167:A170"/>
    <mergeCell ref="A219:A222"/>
    <mergeCell ref="A175:A178"/>
    <mergeCell ref="A179:A182"/>
    <mergeCell ref="A183:A186"/>
    <mergeCell ref="A187:A190"/>
    <mergeCell ref="A191:A194"/>
    <mergeCell ref="A195:A198"/>
    <mergeCell ref="A199:A202"/>
    <mergeCell ref="A203:A206"/>
    <mergeCell ref="A207:A210"/>
    <mergeCell ref="A211:A214"/>
    <mergeCell ref="A215:A218"/>
    <mergeCell ref="A267:A270"/>
    <mergeCell ref="A223:A226"/>
    <mergeCell ref="A227:A230"/>
    <mergeCell ref="A231:A234"/>
    <mergeCell ref="A235:A238"/>
    <mergeCell ref="A239:A242"/>
    <mergeCell ref="A243:A246"/>
    <mergeCell ref="A247:A250"/>
    <mergeCell ref="A251:A254"/>
    <mergeCell ref="A255:A258"/>
    <mergeCell ref="A259:A262"/>
    <mergeCell ref="A263:A266"/>
    <mergeCell ref="A295:A298"/>
    <mergeCell ref="A299:A302"/>
    <mergeCell ref="A303:A306"/>
    <mergeCell ref="A271:A274"/>
    <mergeCell ref="A275:A278"/>
    <mergeCell ref="A279:A282"/>
    <mergeCell ref="A283:A286"/>
    <mergeCell ref="A287:A290"/>
    <mergeCell ref="A291:A294"/>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ManualHeight" r:id="rId8"/>
    <customPr name="ManualWidth" r:id="rId9"/>
    <customPr name="PageSizeIndex" r:id="rId10"/>
    <customPr name="PageSizeName" r:id="rId11"/>
    <customPr name="PaletteIndex" r:id="rId12"/>
    <customPr name="Palette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1F3F2919-A2E0-443B-8094-60BB3C81D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09E89D-30FD-4391-AC59-3A00703E34A5}">
  <ds:schemaRefs>
    <ds:schemaRef ds:uri="Microsoft.SharePoint.Taxonomy.ContentTypeSync"/>
  </ds:schemaRefs>
</ds:datastoreItem>
</file>

<file path=customXml/itemProps3.xml><?xml version="1.0" encoding="utf-8"?>
<ds:datastoreItem xmlns:ds="http://schemas.openxmlformats.org/officeDocument/2006/customXml" ds:itemID="{CA675D33-7DB8-419B-9B5D-A97A07BBBD00}">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BBD753A8-8BD6-464B-94E3-EAAA43CB5E44}">
  <ds:schemaRefs>
    <ds:schemaRef ds:uri="http://schemas.microsoft.com/sharepoint/v3/contenttype/forms"/>
  </ds:schemaRefs>
</ds:datastoreItem>
</file>

<file path=customXml/itemProps5.xml><?xml version="1.0" encoding="utf-8"?>
<ds:datastoreItem xmlns:ds="http://schemas.openxmlformats.org/officeDocument/2006/customXml" ds:itemID="{15C75D09-A6BD-4310-ACE7-70B5C4BDA384}">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g2-a3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2019-09-24T11:35:18Z</cp:lastPrinted>
  <dcterms:created xsi:type="dcterms:W3CDTF">2019-08-26T10:48:40Z</dcterms:created>
  <dcterms:modified xsi:type="dcterms:W3CDTF">2019-10-08T07:08:03Z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