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3.3" sheetId="1" r:id="rId1"/>
    <sheet name="C_B3.3" sheetId="2" r:id="rId2"/>
  </sheets>
  <externalReferences>
    <externalReference r:id="rId5"/>
    <externalReference r:id="rId6"/>
    <externalReference r:id="rId7"/>
    <externalReference r:id="rId8"/>
  </externalReferences>
  <definedNames>
    <definedName name="calcul">'[1]Calcul_B1.1'!$A$1:$L$37</definedName>
    <definedName name="p5_age">'[2]p5_ageISC5a'!$A$1:$D$55</definedName>
    <definedName name="p5nr">'[3]P5nr_2'!$A$1:$AC$43</definedName>
    <definedName name="weight">'[4]F5_W'!$A$1:$C$33</definedName>
  </definedNames>
  <calcPr fullCalcOnLoad="1"/>
</workbook>
</file>

<file path=xl/sharedStrings.xml><?xml version="1.0" encoding="utf-8"?>
<sst xmlns="http://schemas.openxmlformats.org/spreadsheetml/2006/main" count="200" uniqueCount="106">
  <si>
    <t>Enseignement tertiaire</t>
  </si>
  <si>
    <t>Tertiary education</t>
  </si>
  <si>
    <t>Rank order</t>
  </si>
  <si>
    <t>Country</t>
  </si>
  <si>
    <t>Pays</t>
  </si>
  <si>
    <t>Notes 
Table B3.2b</t>
  </si>
  <si>
    <t>Notes 
Table B3.3</t>
  </si>
  <si>
    <t>Notes 
graph</t>
  </si>
  <si>
    <t>Diff</t>
  </si>
  <si>
    <t>Country
&amp;Notes</t>
  </si>
  <si>
    <t>Pays
&amp;Notes</t>
  </si>
  <si>
    <t>Chile</t>
  </si>
  <si>
    <t>Chili</t>
  </si>
  <si>
    <t>United Kingdom</t>
  </si>
  <si>
    <t>Royaume-Uni</t>
  </si>
  <si>
    <t>Korea</t>
  </si>
  <si>
    <t>Corée</t>
  </si>
  <si>
    <t>Uk,Portu,Svk,Austria,</t>
  </si>
  <si>
    <t>Japan</t>
  </si>
  <si>
    <t>Japon</t>
  </si>
  <si>
    <t>United States</t>
  </si>
  <si>
    <t>États-Unis</t>
  </si>
  <si>
    <t>Australia</t>
  </si>
  <si>
    <t>Australie</t>
  </si>
  <si>
    <t>Israel</t>
  </si>
  <si>
    <t>Israël</t>
  </si>
  <si>
    <t>Canada</t>
  </si>
  <si>
    <t>Russian Federation</t>
  </si>
  <si>
    <t>Fédération de Russie</t>
  </si>
  <si>
    <t>New Zealand</t>
  </si>
  <si>
    <t>Nouvelle-Zélande</t>
  </si>
  <si>
    <t>Italy</t>
  </si>
  <si>
    <t>Italie</t>
  </si>
  <si>
    <t>OECD average</t>
  </si>
  <si>
    <t>Moyenne OCDE</t>
  </si>
  <si>
    <t>Portugal</t>
  </si>
  <si>
    <t>Mexico</t>
  </si>
  <si>
    <t>Mexique</t>
  </si>
  <si>
    <t>Slovak Republic</t>
  </si>
  <si>
    <t>Rép. slovaque</t>
  </si>
  <si>
    <t>Poland</t>
  </si>
  <si>
    <t>Pologne</t>
  </si>
  <si>
    <t>Netherlands</t>
  </si>
  <si>
    <t>Pays-Bas</t>
  </si>
  <si>
    <t>Estonia</t>
  </si>
  <si>
    <t>Estonie</t>
  </si>
  <si>
    <t>Argentina</t>
  </si>
  <si>
    <t>Argentine</t>
  </si>
  <si>
    <t>Spain</t>
  </si>
  <si>
    <t>Espagne</t>
  </si>
  <si>
    <t>Czech Republic</t>
  </si>
  <si>
    <t>Rép. tchèque</t>
  </si>
  <si>
    <t>Ireland</t>
  </si>
  <si>
    <t>Irlande</t>
  </si>
  <si>
    <t>France</t>
  </si>
  <si>
    <t>Slovenia</t>
  </si>
  <si>
    <t>Slovénie</t>
  </si>
  <si>
    <t>Austria</t>
  </si>
  <si>
    <t>Autriche</t>
  </si>
  <si>
    <t>Belgium</t>
  </si>
  <si>
    <t>Belgique</t>
  </si>
  <si>
    <t>Sweden</t>
  </si>
  <si>
    <t>Suède</t>
  </si>
  <si>
    <t>Iceland</t>
  </si>
  <si>
    <t>Islande</t>
  </si>
  <si>
    <t>Denmark</t>
  </si>
  <si>
    <t>Danemark</t>
  </si>
  <si>
    <t>Finland</t>
  </si>
  <si>
    <t>Finlande</t>
  </si>
  <si>
    <t>Norway</t>
  </si>
  <si>
    <t>Norvège</t>
  </si>
  <si>
    <t>Germany</t>
  </si>
  <si>
    <t>Allemagne</t>
  </si>
  <si>
    <t>Greece</t>
  </si>
  <si>
    <t>Grèce</t>
  </si>
  <si>
    <t>Turkey</t>
  </si>
  <si>
    <t>Turquie</t>
  </si>
  <si>
    <t>Luxembourg</t>
  </si>
  <si>
    <t>Brazil</t>
  </si>
  <si>
    <t>Brésil</t>
  </si>
  <si>
    <t>Hungary</t>
  </si>
  <si>
    <t>Hongrie</t>
  </si>
  <si>
    <t>Switzerland</t>
  </si>
  <si>
    <t>Suisse</t>
  </si>
  <si>
    <t>China</t>
  </si>
  <si>
    <t>Chine</t>
  </si>
  <si>
    <t>India</t>
  </si>
  <si>
    <t>Inde</t>
  </si>
  <si>
    <t>Indonesia</t>
  </si>
  <si>
    <t>Indonésie</t>
  </si>
  <si>
    <t>Saudi Arabia</t>
  </si>
  <si>
    <t>Arabie saoudite</t>
  </si>
  <si>
    <t>South Africa</t>
  </si>
  <si>
    <t>Afrique du Sud</t>
  </si>
  <si>
    <t>Notes in Table B3.2b</t>
  </si>
  <si>
    <t>Notes in Table B3.3</t>
  </si>
  <si>
    <t/>
  </si>
  <si>
    <t>2, 3</t>
  </si>
  <si>
    <t>m</t>
  </si>
  <si>
    <t xml:space="preserve">  
1. Including subsidies attributable to payments to educational institutions received from public sources. 
To calculate private funds net of subsidies, subtract public subsidies (column 5) from private funds (column 4).
To calculate total public funds, including public subsidies, add public subsidies (column 5) to direct public funds (column 1).
2. Year of reference 2009 instead of 2010.
3. Some levels of education are included with others. Refer to "x" code in Table B1.1a for details.
4. Year of reference 2011 instead of 2010.</t>
  </si>
  <si>
    <t>1. Excluding international funds in public and total expenditure on educational institutions.
2. Some levels of education are included with others. Refer to "x" code in Table B1.1a for details.
3. Year of reference 2009 instead of 2010.
4. Year of reference 2011 instead of 2010.</t>
  </si>
  <si>
    <t>Regards sur l'éducation 2013 - © OCDE 2013</t>
  </si>
  <si>
    <t>B3</t>
  </si>
  <si>
    <t>Graphique B3.3. Part des dépenses privées au titre des établissements d’enseignement (2000, 2005 et 2010) et évolution (en points de pourcentage) de cette part entre 2000 et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</si>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</sst>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sz val="7.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2" fillId="27" borderId="1">
      <alignment/>
      <protection/>
    </xf>
    <xf numFmtId="0" fontId="38" fillId="28" borderId="2" applyNumberFormat="0" applyAlignment="0" applyProtection="0"/>
    <xf numFmtId="0" fontId="2" fillId="0" borderId="3">
      <alignment/>
      <protection/>
    </xf>
    <xf numFmtId="0" fontId="39"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0" fillId="0" borderId="0" applyNumberFormat="0" applyFill="0" applyBorder="0" applyAlignment="0" applyProtection="0"/>
    <xf numFmtId="0" fontId="7" fillId="30" borderId="3">
      <alignment horizontal="left"/>
      <protection/>
    </xf>
    <xf numFmtId="0" fontId="1" fillId="30" borderId="0">
      <alignment horizontal="left"/>
      <protection/>
    </xf>
    <xf numFmtId="0" fontId="41" fillId="33" borderId="0" applyNumberFormat="0" applyBorder="0" applyAlignment="0" applyProtection="0"/>
    <xf numFmtId="0" fontId="8" fillId="34" borderId="0">
      <alignment horizontal="right" vertical="top" textRotation="90" wrapText="1"/>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7" fillId="0" borderId="12" applyNumberFormat="0" applyFill="0" applyAlignment="0" applyProtection="0"/>
    <xf numFmtId="0" fontId="0" fillId="0" borderId="0" applyFont="0" applyFill="0" applyBorder="0" applyAlignment="0" applyProtection="0"/>
    <xf numFmtId="0" fontId="48" fillId="36"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ont="0" applyFill="0" applyBorder="0" applyAlignment="0" applyProtection="0"/>
    <xf numFmtId="0" fontId="0" fillId="0" borderId="0">
      <alignment/>
      <protection/>
    </xf>
    <xf numFmtId="0" fontId="0" fillId="37" borderId="13" applyNumberFormat="0" applyFont="0" applyAlignment="0" applyProtection="0"/>
    <xf numFmtId="0" fontId="49" fillId="28" borderId="14"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0" fillId="0" borderId="0" applyNumberFormat="0" applyFill="0" applyBorder="0" applyAlignment="0" applyProtection="0"/>
    <xf numFmtId="0" fontId="14" fillId="30" borderId="0">
      <alignment/>
      <protection/>
    </xf>
    <xf numFmtId="0" fontId="51" fillId="0" borderId="17" applyNumberFormat="0" applyFill="0" applyAlignment="0" applyProtection="0"/>
    <xf numFmtId="0" fontId="52" fillId="0" borderId="0" applyNumberFormat="0" applyFill="0" applyBorder="0" applyAlignment="0" applyProtection="0"/>
  </cellStyleXfs>
  <cellXfs count="42">
    <xf numFmtId="0" fontId="0" fillId="0" borderId="0" xfId="0" applyAlignment="1">
      <alignment/>
    </xf>
    <xf numFmtId="0" fontId="0" fillId="0" borderId="0" xfId="73">
      <alignment/>
      <protection/>
    </xf>
    <xf numFmtId="0" fontId="7" fillId="7" borderId="0" xfId="80" applyNumberFormat="1" applyFont="1" applyFill="1" applyBorder="1" applyAlignment="1" applyProtection="1">
      <alignment horizontal="center" vertical="center" wrapText="1"/>
      <protection/>
    </xf>
    <xf numFmtId="0" fontId="53" fillId="7" borderId="3" xfId="80" applyNumberFormat="1" applyFont="1" applyFill="1" applyBorder="1" applyAlignment="1" applyProtection="1">
      <alignment horizontal="center" vertical="center" wrapText="1"/>
      <protection/>
    </xf>
    <xf numFmtId="0" fontId="53" fillId="0" borderId="0" xfId="80" applyNumberFormat="1" applyFont="1" applyFill="1" applyBorder="1" applyAlignment="1" applyProtection="1">
      <alignment horizontal="center" vertical="center" wrapText="1"/>
      <protection/>
    </xf>
    <xf numFmtId="0" fontId="54" fillId="39" borderId="3" xfId="73" applyFont="1" applyFill="1" applyBorder="1" applyAlignment="1">
      <alignment horizontal="center" vertical="center" wrapText="1"/>
      <protection/>
    </xf>
    <xf numFmtId="1" fontId="54" fillId="39" borderId="3" xfId="73" applyNumberFormat="1" applyFont="1" applyFill="1" applyBorder="1" applyAlignment="1">
      <alignment horizontal="center" vertical="center" wrapText="1"/>
      <protection/>
    </xf>
    <xf numFmtId="0" fontId="53" fillId="0" borderId="16" xfId="73" applyFont="1" applyFill="1" applyBorder="1" applyAlignment="1">
      <alignment horizontal="center" vertical="center" wrapText="1"/>
      <protection/>
    </xf>
    <xf numFmtId="0" fontId="53" fillId="40" borderId="3" xfId="80" applyNumberFormat="1" applyFont="1" applyFill="1" applyBorder="1" applyAlignment="1" applyProtection="1">
      <alignment horizontal="center" vertical="center" wrapText="1"/>
      <protection/>
    </xf>
    <xf numFmtId="0" fontId="53" fillId="0" borderId="3" xfId="80" applyNumberFormat="1" applyFont="1" applyFill="1" applyBorder="1" applyAlignment="1" applyProtection="1">
      <alignment horizontal="center" vertical="center" wrapText="1"/>
      <protection/>
    </xf>
    <xf numFmtId="0" fontId="2" fillId="41" borderId="3" xfId="73" applyFont="1" applyFill="1" applyBorder="1" applyAlignment="1">
      <alignment horizontal="center" vertical="center" wrapText="1"/>
      <protection/>
    </xf>
    <xf numFmtId="0" fontId="0" fillId="42" borderId="0" xfId="73" applyFill="1">
      <alignment/>
      <protection/>
    </xf>
    <xf numFmtId="0" fontId="54" fillId="39" borderId="18" xfId="73" applyFont="1" applyFill="1" applyBorder="1">
      <alignment/>
      <protection/>
    </xf>
    <xf numFmtId="0" fontId="54" fillId="39" borderId="9" xfId="73" applyFont="1" applyFill="1" applyBorder="1">
      <alignment/>
      <protection/>
    </xf>
    <xf numFmtId="0" fontId="2" fillId="39" borderId="9" xfId="81" applyNumberFormat="1" applyFont="1" applyFill="1" applyBorder="1" applyAlignment="1" applyProtection="1">
      <alignment horizontal="center"/>
      <protection/>
    </xf>
    <xf numFmtId="0" fontId="53" fillId="0" borderId="9" xfId="73" applyFont="1" applyFill="1" applyBorder="1" applyAlignment="1">
      <alignment horizontal="center"/>
      <protection/>
    </xf>
    <xf numFmtId="164" fontId="53" fillId="0" borderId="9" xfId="81" applyNumberFormat="1" applyFont="1" applyFill="1" applyBorder="1" applyAlignment="1" applyProtection="1">
      <alignment horizontal="center"/>
      <protection/>
    </xf>
    <xf numFmtId="164" fontId="53" fillId="42" borderId="9" xfId="81" applyNumberFormat="1" applyFont="1" applyFill="1" applyBorder="1" applyAlignment="1" applyProtection="1">
      <alignment horizontal="center"/>
      <protection/>
    </xf>
    <xf numFmtId="164" fontId="53" fillId="42" borderId="0" xfId="73" applyNumberFormat="1" applyFont="1" applyFill="1">
      <alignment/>
      <protection/>
    </xf>
    <xf numFmtId="0" fontId="53" fillId="0" borderId="9" xfId="73" applyFont="1" applyFill="1" applyBorder="1">
      <alignment/>
      <protection/>
    </xf>
    <xf numFmtId="164" fontId="53" fillId="0" borderId="0" xfId="73" applyNumberFormat="1" applyFont="1">
      <alignment/>
      <protection/>
    </xf>
    <xf numFmtId="0" fontId="54" fillId="43" borderId="9" xfId="73" applyFont="1" applyFill="1" applyBorder="1">
      <alignment/>
      <protection/>
    </xf>
    <xf numFmtId="0" fontId="54" fillId="39" borderId="0" xfId="73" applyFont="1" applyFill="1">
      <alignment/>
      <protection/>
    </xf>
    <xf numFmtId="0" fontId="55" fillId="44" borderId="9" xfId="73" applyFont="1" applyFill="1" applyBorder="1">
      <alignment/>
      <protection/>
    </xf>
    <xf numFmtId="0" fontId="54" fillId="44" borderId="9" xfId="73" applyFont="1" applyFill="1" applyBorder="1">
      <alignment/>
      <protection/>
    </xf>
    <xf numFmtId="164" fontId="0" fillId="0" borderId="0" xfId="73" applyNumberFormat="1">
      <alignment/>
      <protection/>
    </xf>
    <xf numFmtId="0" fontId="2" fillId="0" borderId="0" xfId="73" applyFont="1">
      <alignment/>
      <protection/>
    </xf>
    <xf numFmtId="0" fontId="54" fillId="39" borderId="0" xfId="73" applyFont="1" applyFill="1" applyBorder="1">
      <alignment/>
      <protection/>
    </xf>
    <xf numFmtId="0" fontId="53" fillId="0" borderId="0" xfId="73" applyFont="1" applyFill="1" applyBorder="1" applyAlignment="1">
      <alignment horizontal="center"/>
      <protection/>
    </xf>
    <xf numFmtId="164" fontId="53" fillId="0" borderId="0" xfId="81" applyNumberFormat="1" applyFont="1" applyFill="1" applyBorder="1" applyAlignment="1" applyProtection="1">
      <alignment horizontal="center"/>
      <protection/>
    </xf>
    <xf numFmtId="0" fontId="53" fillId="0" borderId="0" xfId="73" applyFont="1" applyFill="1" applyBorder="1">
      <alignment/>
      <protection/>
    </xf>
    <xf numFmtId="0" fontId="9" fillId="0" borderId="0" xfId="73" applyFont="1">
      <alignment/>
      <protection/>
    </xf>
    <xf numFmtId="0" fontId="0" fillId="0" borderId="0" xfId="73" applyFont="1" applyAlignment="1">
      <alignment/>
      <protection/>
    </xf>
    <xf numFmtId="0" fontId="45" fillId="0" borderId="0" xfId="63" applyAlignment="1">
      <alignment/>
    </xf>
    <xf numFmtId="0" fontId="2" fillId="0" borderId="0" xfId="73" applyFont="1" applyAlignment="1">
      <alignment wrapText="1"/>
      <protection/>
    </xf>
    <xf numFmtId="0" fontId="0" fillId="0" borderId="0" xfId="79" applyAlignment="1">
      <alignment wrapText="1"/>
      <protection/>
    </xf>
    <xf numFmtId="0" fontId="53" fillId="7" borderId="16" xfId="80" applyNumberFormat="1" applyFont="1" applyFill="1" applyBorder="1" applyAlignment="1" applyProtection="1">
      <alignment horizontal="center" vertical="center" wrapText="1"/>
      <protection/>
    </xf>
    <xf numFmtId="0" fontId="53" fillId="7" borderId="8" xfId="80" applyNumberFormat="1" applyFont="1" applyFill="1" applyBorder="1" applyAlignment="1" applyProtection="1">
      <alignment horizontal="center" vertical="center" wrapText="1"/>
      <protection/>
    </xf>
    <xf numFmtId="0" fontId="53" fillId="7" borderId="15" xfId="80" applyNumberFormat="1" applyFont="1" applyFill="1" applyBorder="1" applyAlignment="1" applyProtection="1">
      <alignment horizontal="center" vertical="center" wrapText="1"/>
      <protection/>
    </xf>
    <xf numFmtId="0" fontId="53" fillId="0" borderId="16" xfId="80" applyNumberFormat="1" applyFont="1" applyFill="1" applyBorder="1" applyAlignment="1" applyProtection="1">
      <alignment horizontal="center" vertical="center" wrapText="1"/>
      <protection/>
    </xf>
    <xf numFmtId="0" fontId="53" fillId="0" borderId="8" xfId="80" applyNumberFormat="1" applyFont="1" applyFill="1" applyBorder="1" applyAlignment="1" applyProtection="1">
      <alignment horizontal="center" vertical="center" wrapText="1"/>
      <protection/>
    </xf>
    <xf numFmtId="0" fontId="53" fillId="0" borderId="15" xfId="80" applyNumberFormat="1" applyFont="1" applyFill="1" applyBorder="1" applyAlignment="1" applyProtection="1">
      <alignment horizontal="center" vertical="center" wrapText="1"/>
      <protection/>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1.1b" xfId="80"/>
    <cellStyle name="Normal_C1.1a 2" xfId="81"/>
    <cellStyle name="Note" xfId="82"/>
    <cellStyle name="Output" xfId="83"/>
    <cellStyle name="Percent"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3475"/>
          <c:w val="0.9755"/>
          <c:h val="0.844"/>
        </c:manualLayout>
      </c:layout>
      <c:barChart>
        <c:barDir val="col"/>
        <c:grouping val="stacked"/>
        <c:varyColors val="0"/>
        <c:ser>
          <c:idx val="4"/>
          <c:order val="0"/>
          <c:tx>
            <c:v>2010</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Chili1</c:v>
              </c:pt>
              <c:pt idx="1">
                <c:v>Royaume-Uni</c:v>
              </c:pt>
              <c:pt idx="2">
                <c:v>Corée</c:v>
              </c:pt>
              <c:pt idx="3">
                <c:v>Japon2</c:v>
              </c:pt>
              <c:pt idx="4">
                <c:v>États-Unis</c:v>
              </c:pt>
              <c:pt idx="5">
                <c:v>Australie</c:v>
              </c:pt>
              <c:pt idx="6">
                <c:v>Israël</c:v>
              </c:pt>
              <c:pt idx="7">
                <c:v>Canada</c:v>
              </c:pt>
              <c:pt idx="8">
                <c:v>Fédération de Russie1</c:v>
              </c:pt>
              <c:pt idx="9">
                <c:v>Nouvelle-Zélande1</c:v>
              </c:pt>
              <c:pt idx="10">
                <c:v>Italie</c:v>
              </c:pt>
              <c:pt idx="11">
                <c:v>Moyenne OCDE</c:v>
              </c:pt>
              <c:pt idx="12">
                <c:v>Portugal</c:v>
              </c:pt>
              <c:pt idx="13">
                <c:v>Mexique</c:v>
              </c:pt>
              <c:pt idx="14">
                <c:v>République slovaque2</c:v>
              </c:pt>
              <c:pt idx="15">
                <c:v>Pologne</c:v>
              </c:pt>
              <c:pt idx="16">
                <c:v>Pays-Bas</c:v>
              </c:pt>
              <c:pt idx="17">
                <c:v>Estonie1</c:v>
              </c:pt>
              <c:pt idx="18">
                <c:v>Argentine1</c:v>
              </c:pt>
              <c:pt idx="19">
                <c:v>Espagne</c:v>
              </c:pt>
              <c:pt idx="20">
                <c:v>Rép. tchèque</c:v>
              </c:pt>
              <c:pt idx="21">
                <c:v>Irlande</c:v>
              </c:pt>
              <c:pt idx="22">
                <c:v>France</c:v>
              </c:pt>
              <c:pt idx="23">
                <c:v>Slovénie1</c:v>
              </c:pt>
              <c:pt idx="24">
                <c:v>Autriche</c:v>
              </c:pt>
              <c:pt idx="25">
                <c:v>Belgique</c:v>
              </c:pt>
              <c:pt idx="26">
                <c:v>Suède</c:v>
              </c:pt>
              <c:pt idx="27">
                <c:v>Islande</c:v>
              </c:pt>
              <c:pt idx="28">
                <c:v>Danemark2</c:v>
              </c:pt>
              <c:pt idx="29">
                <c:v>Finlande</c:v>
              </c:pt>
              <c:pt idx="30">
                <c:v>Norvège</c:v>
              </c:pt>
            </c:strLit>
          </c:cat>
          <c:val>
            <c:numLit>
              <c:ptCount val="31"/>
              <c:pt idx="0">
                <c:v>77.8908318526076</c:v>
              </c:pt>
              <c:pt idx="1">
                <c:v>74.7844563916685</c:v>
              </c:pt>
              <c:pt idx="2">
                <c:v>72.7428663845588</c:v>
              </c:pt>
              <c:pt idx="3">
                <c:v>65.6486643809657</c:v>
              </c:pt>
              <c:pt idx="4">
                <c:v>63.7339730768824</c:v>
              </c:pt>
              <c:pt idx="5">
                <c:v>53.5291060855544</c:v>
              </c:pt>
              <c:pt idx="6">
                <c:v>45.7737610193347</c:v>
              </c:pt>
              <c:pt idx="7">
                <c:v>43.4348882649248</c:v>
              </c:pt>
              <c:pt idx="8">
                <c:v>37.8083225480545</c:v>
              </c:pt>
              <c:pt idx="9">
                <c:v>33.7217562843852</c:v>
              </c:pt>
              <c:pt idx="10">
                <c:v>32.3928726589955</c:v>
              </c:pt>
              <c:pt idx="11">
                <c:v>31.6252252476891</c:v>
              </c:pt>
              <c:pt idx="12">
                <c:v>31.0077115823246</c:v>
              </c:pt>
              <c:pt idx="13">
                <c:v>30.1158347596087</c:v>
              </c:pt>
              <c:pt idx="14">
                <c:v>29.8088826784071</c:v>
              </c:pt>
              <c:pt idx="15">
                <c:v>29.3756436495124</c:v>
              </c:pt>
              <c:pt idx="16">
                <c:v>28.2203505123879</c:v>
              </c:pt>
              <c:pt idx="17">
                <c:v>24.5839874411302</c:v>
              </c:pt>
              <c:pt idx="18">
                <c:v>22.7992541436851</c:v>
              </c:pt>
              <c:pt idx="19">
                <c:v>21.7798206035994</c:v>
              </c:pt>
              <c:pt idx="20">
                <c:v>21.1775146497502</c:v>
              </c:pt>
              <c:pt idx="21">
                <c:v>18.7519337099905</c:v>
              </c:pt>
              <c:pt idx="22">
                <c:v>18.0870099901893</c:v>
              </c:pt>
              <c:pt idx="23">
                <c:v>15.3215401265102</c:v>
              </c:pt>
              <c:pt idx="24">
                <c:v>12.1500232902858</c:v>
              </c:pt>
              <c:pt idx="25">
                <c:v>10.2218177537819</c:v>
              </c:pt>
              <c:pt idx="26">
                <c:v>9.36704950368486</c:v>
              </c:pt>
              <c:pt idx="27">
                <c:v>8.82352550849443</c:v>
              </c:pt>
              <c:pt idx="28">
                <c:v>5.00514309866423</c:v>
              </c:pt>
              <c:pt idx="29">
                <c:v>4.05617174943226</c:v>
              </c:pt>
              <c:pt idx="30">
                <c:v>3.99916992766511</c:v>
              </c:pt>
            </c:numLit>
          </c:val>
        </c:ser>
        <c:overlap val="100"/>
        <c:axId val="6876974"/>
        <c:axId val="61892767"/>
      </c:barChart>
      <c:lineChart>
        <c:grouping val="standard"/>
        <c:varyColors val="0"/>
        <c:ser>
          <c:idx val="0"/>
          <c:order val="1"/>
          <c:tx>
            <c:v>2005</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31"/>
              <c:pt idx="0">
                <c:v>Chili1</c:v>
              </c:pt>
              <c:pt idx="1">
                <c:v>Royaume-Uni</c:v>
              </c:pt>
              <c:pt idx="2">
                <c:v>Corée</c:v>
              </c:pt>
              <c:pt idx="3">
                <c:v>Japon2</c:v>
              </c:pt>
              <c:pt idx="4">
                <c:v>États-Unis</c:v>
              </c:pt>
              <c:pt idx="5">
                <c:v>Australie</c:v>
              </c:pt>
              <c:pt idx="6">
                <c:v>Israël</c:v>
              </c:pt>
              <c:pt idx="7">
                <c:v>Canada</c:v>
              </c:pt>
              <c:pt idx="8">
                <c:v>Fédération de Russie1</c:v>
              </c:pt>
              <c:pt idx="9">
                <c:v>Nouvelle-Zélande1</c:v>
              </c:pt>
              <c:pt idx="10">
                <c:v>Italie</c:v>
              </c:pt>
              <c:pt idx="11">
                <c:v>Moyenne OCDE</c:v>
              </c:pt>
              <c:pt idx="12">
                <c:v>Portugal</c:v>
              </c:pt>
              <c:pt idx="13">
                <c:v>Mexique</c:v>
              </c:pt>
              <c:pt idx="14">
                <c:v>République slovaque2</c:v>
              </c:pt>
              <c:pt idx="15">
                <c:v>Pologne</c:v>
              </c:pt>
              <c:pt idx="16">
                <c:v>Pays-Bas</c:v>
              </c:pt>
              <c:pt idx="17">
                <c:v>Estonie1</c:v>
              </c:pt>
              <c:pt idx="18">
                <c:v>Argentine1</c:v>
              </c:pt>
              <c:pt idx="19">
                <c:v>Espagne</c:v>
              </c:pt>
              <c:pt idx="20">
                <c:v>Rép. tchèque</c:v>
              </c:pt>
              <c:pt idx="21">
                <c:v>Irlande</c:v>
              </c:pt>
              <c:pt idx="22">
                <c:v>France</c:v>
              </c:pt>
              <c:pt idx="23">
                <c:v>Slovénie1</c:v>
              </c:pt>
              <c:pt idx="24">
                <c:v>Autriche</c:v>
              </c:pt>
              <c:pt idx="25">
                <c:v>Belgique</c:v>
              </c:pt>
              <c:pt idx="26">
                <c:v>Suède</c:v>
              </c:pt>
              <c:pt idx="27">
                <c:v>Islande</c:v>
              </c:pt>
              <c:pt idx="28">
                <c:v>Danemark2</c:v>
              </c:pt>
              <c:pt idx="29">
                <c:v>Finlande</c:v>
              </c:pt>
              <c:pt idx="30">
                <c:v>Norvège</c:v>
              </c:pt>
            </c:strLit>
          </c:cat>
          <c:val>
            <c:numLit>
              <c:ptCount val="1"/>
              <c:pt idx="0">
                <c:v>0</c:v>
              </c:pt>
            </c:numLit>
          </c:val>
          <c:smooth val="0"/>
        </c:ser>
        <c:ser>
          <c:idx val="5"/>
          <c:order val="2"/>
          <c:tx>
            <c:v>2000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FF9900"/>
                </a:solidFill>
              </a:ln>
            </c:spPr>
          </c:marker>
          <c:cat>
            <c:strLit>
              <c:ptCount val="31"/>
              <c:pt idx="0">
                <c:v>Chili1</c:v>
              </c:pt>
              <c:pt idx="1">
                <c:v>Royaume-Uni</c:v>
              </c:pt>
              <c:pt idx="2">
                <c:v>Corée</c:v>
              </c:pt>
              <c:pt idx="3">
                <c:v>Japon2</c:v>
              </c:pt>
              <c:pt idx="4">
                <c:v>États-Unis</c:v>
              </c:pt>
              <c:pt idx="5">
                <c:v>Australie</c:v>
              </c:pt>
              <c:pt idx="6">
                <c:v>Israël</c:v>
              </c:pt>
              <c:pt idx="7">
                <c:v>Canada</c:v>
              </c:pt>
              <c:pt idx="8">
                <c:v>Fédération de Russie1</c:v>
              </c:pt>
              <c:pt idx="9">
                <c:v>Nouvelle-Zélande1</c:v>
              </c:pt>
              <c:pt idx="10">
                <c:v>Italie</c:v>
              </c:pt>
              <c:pt idx="11">
                <c:v>Moyenne OCDE</c:v>
              </c:pt>
              <c:pt idx="12">
                <c:v>Portugal</c:v>
              </c:pt>
              <c:pt idx="13">
                <c:v>Mexique</c:v>
              </c:pt>
              <c:pt idx="14">
                <c:v>République slovaque2</c:v>
              </c:pt>
              <c:pt idx="15">
                <c:v>Pologne</c:v>
              </c:pt>
              <c:pt idx="16">
                <c:v>Pays-Bas</c:v>
              </c:pt>
              <c:pt idx="17">
                <c:v>Estonie1</c:v>
              </c:pt>
              <c:pt idx="18">
                <c:v>Argentine1</c:v>
              </c:pt>
              <c:pt idx="19">
                <c:v>Espagne</c:v>
              </c:pt>
              <c:pt idx="20">
                <c:v>Rép. tchèque</c:v>
              </c:pt>
              <c:pt idx="21">
                <c:v>Irlande</c:v>
              </c:pt>
              <c:pt idx="22">
                <c:v>France</c:v>
              </c:pt>
              <c:pt idx="23">
                <c:v>Slovénie1</c:v>
              </c:pt>
              <c:pt idx="24">
                <c:v>Autriche</c:v>
              </c:pt>
              <c:pt idx="25">
                <c:v>Belgique</c:v>
              </c:pt>
              <c:pt idx="26">
                <c:v>Suède</c:v>
              </c:pt>
              <c:pt idx="27">
                <c:v>Islande</c:v>
              </c:pt>
              <c:pt idx="28">
                <c:v>Danemark2</c:v>
              </c:pt>
              <c:pt idx="29">
                <c:v>Finlande</c:v>
              </c:pt>
              <c:pt idx="30">
                <c:v>Norvège</c:v>
              </c:pt>
            </c:strLit>
          </c:cat>
          <c:val>
            <c:numLit>
              <c:ptCount val="1"/>
              <c:pt idx="0">
                <c:v>0</c:v>
              </c:pt>
            </c:numLit>
          </c:val>
          <c:smooth val="0"/>
        </c:ser>
        <c:axId val="6876974"/>
        <c:axId val="61892767"/>
      </c:lineChart>
      <c:catAx>
        <c:axId val="68769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892767"/>
        <c:crosses val="autoZero"/>
        <c:auto val="1"/>
        <c:lblOffset val="100"/>
        <c:tickLblSkip val="1"/>
        <c:noMultiLvlLbl val="0"/>
      </c:catAx>
      <c:valAx>
        <c:axId val="61892767"/>
        <c:scaling>
          <c:orientation val="minMax"/>
          <c:max val="90"/>
          <c:min val="0"/>
        </c:scaling>
        <c:axPos val="l"/>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45"/>
              <c:y val="0.147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876974"/>
        <c:crossesAt val="1"/>
        <c:crossBetween val="between"/>
        <c:dispUnits/>
        <c:majorUnit val="10"/>
      </c:valAx>
      <c:spPr>
        <a:solidFill>
          <a:srgbClr val="C0C0C0"/>
        </a:solidFill>
        <a:ln w="12700">
          <a:solidFill>
            <a:srgbClr val="808080"/>
          </a:solidFill>
        </a:ln>
      </c:spPr>
    </c:plotArea>
    <c:legend>
      <c:legendPos val="t"/>
      <c:layout>
        <c:manualLayout>
          <c:xMode val="edge"/>
          <c:yMode val="edge"/>
          <c:x val="0.4065"/>
          <c:y val="0.0745"/>
          <c:w val="0.1975"/>
          <c:h val="0.0545"/>
        </c:manualLayout>
      </c:layout>
      <c:overlay val="0"/>
      <c:spPr>
        <a:noFill/>
        <a:ln w="3175">
          <a:no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6725"/>
          <c:w val="0.98475"/>
          <c:h val="0.512"/>
        </c:manualLayout>
      </c:layout>
      <c:barChart>
        <c:barDir val="col"/>
        <c:grouping val="stacked"/>
        <c:varyColors val="0"/>
        <c:ser>
          <c:idx val="4"/>
          <c:order val="0"/>
          <c:tx>
            <c:v>Diff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Chili1</c:v>
              </c:pt>
            </c:strLit>
          </c:cat>
          <c:val>
            <c:numLit>
              <c:ptCount val="1"/>
              <c:pt idx="0">
                <c:v>0</c:v>
              </c:pt>
            </c:numLit>
          </c:val>
        </c:ser>
        <c:overlap val="100"/>
        <c:axId val="20163992"/>
        <c:axId val="47258201"/>
      </c:barChart>
      <c:catAx>
        <c:axId val="20163992"/>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7258201"/>
        <c:crossesAt val="0"/>
        <c:auto val="1"/>
        <c:lblOffset val="100"/>
        <c:tickLblSkip val="1"/>
        <c:noMultiLvlLbl val="0"/>
      </c:catAx>
      <c:valAx>
        <c:axId val="47258201"/>
        <c:scaling>
          <c:orientation val="minMax"/>
          <c:max val="50"/>
          <c:min val="-10"/>
        </c:scaling>
        <c:axPos val="l"/>
        <c:title>
          <c:tx>
            <c:rich>
              <a:bodyPr vert="horz" rot="0" anchor="ctr"/>
              <a:lstStyle/>
              <a:p>
                <a:pPr algn="ctr">
                  <a:defRPr/>
                </a:pPr>
                <a:r>
                  <a:rPr lang="en-US" cap="none" sz="800" b="0" i="0" u="none" baseline="0">
                    <a:solidFill>
                      <a:srgbClr val="000000"/>
                    </a:solidFill>
                    <a:latin typeface="Arial"/>
                    <a:ea typeface="Arial"/>
                    <a:cs typeface="Arial"/>
                  </a:rPr>
                  <a:t>Points de pourcentage</a:t>
                </a:r>
              </a:p>
            </c:rich>
          </c:tx>
          <c:layout>
            <c:manualLayout>
              <c:xMode val="factor"/>
              <c:yMode val="factor"/>
              <c:x val="0.0735"/>
              <c:y val="0.16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163992"/>
        <c:crossesAt val="1"/>
        <c:crossBetween val="between"/>
        <c:dispUnits/>
        <c:majorUnit val="5"/>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-0.01325</cdr:y>
    </cdr:from>
    <cdr:to>
      <cdr:x>0.98</cdr:x>
      <cdr:y>0.13275</cdr:y>
    </cdr:to>
    <cdr:sp>
      <cdr:nvSpPr>
        <cdr:cNvPr id="1" name="Text Box 3"/>
        <cdr:cNvSpPr txBox="1">
          <a:spLocks noChangeArrowheads="1"/>
        </cdr:cNvSpPr>
      </cdr:nvSpPr>
      <cdr:spPr>
        <a:xfrm>
          <a:off x="-28574" y="-47624"/>
          <a:ext cx="6448425" cy="54292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Graphique B3.3. Part des dépenses privées au titre des établissements d’enseignement (2000, 2005 et 2010) et évolution (en points de pourcentage) de cette part entre 2000 et 2010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0.79425</cdr:y>
    </cdr:from>
    <cdr:to>
      <cdr:x>1</cdr:x>
      <cdr:y>1</cdr:y>
    </cdr:to>
    <cdr:sp>
      <cdr:nvSpPr>
        <cdr:cNvPr id="1" name="Text Box 2"/>
        <cdr:cNvSpPr txBox="1">
          <a:spLocks noChangeArrowheads="1"/>
        </cdr:cNvSpPr>
      </cdr:nvSpPr>
      <cdr:spPr>
        <a:xfrm>
          <a:off x="-47624" y="3667125"/>
          <a:ext cx="6638925" cy="1000125"/>
        </a:xfrm>
        <a:prstGeom prst="rect">
          <a:avLst/>
        </a:prstGeom>
        <a:noFill/>
        <a:ln w="9525" cmpd="sng">
          <a:noFill/>
        </a:ln>
      </cdr:spPr>
      <cdr:txBody>
        <a:bodyPr vertOverflow="clip" wrap="square" lIns="27432" tIns="22860" rIns="0" bIns="0" anchor="b"/>
        <a:p>
          <a:pPr algn="l">
            <a:defRPr/>
          </a:pPr>
          <a:r>
            <a:rPr lang="en-US" cap="none" sz="1000" b="0" i="0" u="none" baseline="0">
              <a:solidFill>
                <a:srgbClr val="000000"/>
              </a:solidFill>
              <a:latin typeface="Arial"/>
              <a:ea typeface="Arial"/>
              <a:cs typeface="Arial"/>
            </a:rPr>
            <a:t>1. Les données de 2000 étant manquantes, l'évolution entre 2000 et 2010 n'est pas disponible.  
2. Certains niveaux d'enseignement se confondent. Pour plus de détails, voir le code « x » dans le tableau B1.1a.
Les pays sont classés par ordre décroissant de la part des dépenses privées au titre des établissements d’enseignement en 2010.
Source : OCDE. Données relatives à l'Argentine : Institut de statistique de l'UNESCO (Programme des indicateurs de l'éducation dans le monde). Tableau B3.3. Voir les notes à l'annexe 3 (www.oecd.org/edu/rse.htm).</a:t>
          </a:r>
        </a:p>
      </cdr:txBody>
    </cdr:sp>
  </cdr:relSizeAnchor>
  <cdr:relSizeAnchor xmlns:cdr="http://schemas.openxmlformats.org/drawingml/2006/chartDrawing">
    <cdr:from>
      <cdr:x>0.19325</cdr:x>
      <cdr:y>0.015</cdr:y>
    </cdr:from>
    <cdr:to>
      <cdr:x>0.9695</cdr:x>
      <cdr:y>0.08025</cdr:y>
    </cdr:to>
    <cdr:sp>
      <cdr:nvSpPr>
        <cdr:cNvPr id="2" name="txtChartTitle"/>
        <cdr:cNvSpPr txBox="1">
          <a:spLocks noChangeArrowheads="1"/>
        </cdr:cNvSpPr>
      </cdr:nvSpPr>
      <cdr:spPr>
        <a:xfrm>
          <a:off x="1257300" y="66675"/>
          <a:ext cx="5076825" cy="304800"/>
        </a:xfrm>
        <a:prstGeom prst="rect">
          <a:avLst/>
        </a:prstGeom>
        <a:noFill/>
        <a:ln w="9525" cmpd="sng">
          <a:noFill/>
        </a:ln>
      </cdr:spPr>
      <cdr:txBody>
        <a:bodyPr vertOverflow="clip" wrap="square" lIns="0" tIns="0" rIns="0" bIns="0"/>
        <a:p>
          <a:pPr algn="ctr">
            <a:defRPr/>
          </a:pPr>
          <a:r>
            <a:rPr lang="en-US" cap="none" sz="1000" b="0" i="0" u="none" baseline="0">
              <a:solidFill>
                <a:srgbClr val="000000"/>
              </a:solidFill>
              <a:latin typeface="Arial"/>
              <a:ea typeface="Arial"/>
              <a:cs typeface="Arial"/>
            </a:rPr>
            <a:t>Évolution (en points de pourcentage) de la part des dépenses privées entre 2000 et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xdr:row>
      <xdr:rowOff>0</xdr:rowOff>
    </xdr:from>
    <xdr:to>
      <xdr:col>10</xdr:col>
      <xdr:colOff>495300</xdr:colOff>
      <xdr:row>28</xdr:row>
      <xdr:rowOff>19050</xdr:rowOff>
    </xdr:to>
    <xdr:graphicFrame>
      <xdr:nvGraphicFramePr>
        <xdr:cNvPr id="1" name="Chart 1"/>
        <xdr:cNvGraphicFramePr/>
      </xdr:nvGraphicFramePr>
      <xdr:xfrm>
        <a:off x="47625" y="809625"/>
        <a:ext cx="6543675" cy="3743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95250</xdr:rowOff>
    </xdr:from>
    <xdr:to>
      <xdr:col>10</xdr:col>
      <xdr:colOff>447675</xdr:colOff>
      <xdr:row>56</xdr:row>
      <xdr:rowOff>19050</xdr:rowOff>
    </xdr:to>
    <xdr:graphicFrame>
      <xdr:nvGraphicFramePr>
        <xdr:cNvPr id="2" name="Chart 2"/>
        <xdr:cNvGraphicFramePr/>
      </xdr:nvGraphicFramePr>
      <xdr:xfrm>
        <a:off x="0" y="4467225"/>
        <a:ext cx="6543675" cy="4619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UOE/Ind2001/calcul_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Applic/UOE/Ind2005/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Applic/UOE/Ind2005/data2001/E9C3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1">
      <selection activeCell="A1" sqref="A1"/>
    </sheetView>
  </sheetViews>
  <sheetFormatPr defaultColWidth="9.140625" defaultRowHeight="12.75"/>
  <cols>
    <col min="1" max="1" width="4.421875" style="1" customWidth="1"/>
    <col min="2" max="3" width="9.140625" style="1" customWidth="1"/>
    <col min="4" max="5" width="5.421875" style="1" customWidth="1"/>
    <col min="6" max="6" width="5.28125" style="1" customWidth="1"/>
    <col min="7" max="10" width="9.57421875" style="1" customWidth="1"/>
    <col min="11" max="12" width="11.8515625" style="1" customWidth="1"/>
    <col min="13" max="13" width="9.140625" style="1" customWidth="1"/>
    <col min="14" max="14" width="10.421875" style="1" customWidth="1"/>
    <col min="15" max="16" width="4.00390625" style="1" customWidth="1"/>
    <col min="17" max="25" width="9.57421875" style="1" customWidth="1"/>
    <col min="26" max="27" width="4.00390625" style="1" customWidth="1"/>
    <col min="28" max="16384" width="9.140625" style="1" customWidth="1"/>
  </cols>
  <sheetData>
    <row r="1" s="32" customFormat="1" ht="12.75">
      <c r="A1" s="33" t="s">
        <v>101</v>
      </c>
    </row>
    <row r="2" spans="1:2" s="32" customFormat="1" ht="12.75">
      <c r="A2" s="32" t="s">
        <v>102</v>
      </c>
      <c r="B2" s="32" t="s">
        <v>103</v>
      </c>
    </row>
    <row r="3" s="32" customFormat="1" ht="12.75">
      <c r="A3" s="32" t="s">
        <v>104</v>
      </c>
    </row>
    <row r="4" s="32" customFormat="1" ht="12.75">
      <c r="A4" s="32" t="s">
        <v>105</v>
      </c>
    </row>
    <row r="5" s="32" customFormat="1" ht="12.75"/>
    <row r="6" spans="7:10" ht="12.75">
      <c r="G6" s="36" t="s">
        <v>0</v>
      </c>
      <c r="H6" s="37"/>
      <c r="I6" s="38"/>
      <c r="J6" s="2"/>
    </row>
    <row r="7" spans="7:10" ht="15" customHeight="1">
      <c r="G7" s="3">
        <v>2009</v>
      </c>
      <c r="H7" s="3">
        <v>2005</v>
      </c>
      <c r="I7" s="3">
        <v>2000</v>
      </c>
      <c r="J7" s="2"/>
    </row>
    <row r="8" spans="7:10" ht="12.75">
      <c r="G8" s="39" t="s">
        <v>1</v>
      </c>
      <c r="H8" s="40"/>
      <c r="I8" s="41"/>
      <c r="J8" s="4"/>
    </row>
    <row r="9" spans="1:13" ht="30">
      <c r="A9" s="5" t="s">
        <v>2</v>
      </c>
      <c r="B9" s="5" t="s">
        <v>3</v>
      </c>
      <c r="C9" s="5" t="s">
        <v>4</v>
      </c>
      <c r="D9" s="6" t="s">
        <v>5</v>
      </c>
      <c r="E9" s="6" t="s">
        <v>6</v>
      </c>
      <c r="F9" s="7" t="s">
        <v>7</v>
      </c>
      <c r="G9" s="8">
        <v>2010</v>
      </c>
      <c r="H9" s="9">
        <v>2005</v>
      </c>
      <c r="I9" s="9">
        <v>2000</v>
      </c>
      <c r="J9" s="9" t="s">
        <v>8</v>
      </c>
      <c r="K9" s="10" t="s">
        <v>9</v>
      </c>
      <c r="L9" s="10" t="s">
        <v>10</v>
      </c>
      <c r="M9" s="11"/>
    </row>
    <row r="10" spans="1:12" ht="12.75">
      <c r="A10" s="12">
        <v>36</v>
      </c>
      <c r="B10" s="13" t="s">
        <v>11</v>
      </c>
      <c r="C10" s="13" t="s">
        <v>12</v>
      </c>
      <c r="D10" s="14">
        <v>4</v>
      </c>
      <c r="E10" s="14">
        <v>4</v>
      </c>
      <c r="F10" s="15">
        <v>1</v>
      </c>
      <c r="G10" s="16">
        <v>77.8908318526077</v>
      </c>
      <c r="H10" s="16">
        <v>84.07337300444154</v>
      </c>
      <c r="I10" s="17"/>
      <c r="J10" s="18"/>
      <c r="K10" s="19" t="str">
        <f aca="true" t="shared" si="0" ref="K10:K40">CONCATENATE($B10,$F10)</f>
        <v>Chile1</v>
      </c>
      <c r="L10" s="19" t="str">
        <f aca="true" t="shared" si="1" ref="L10:L40">CONCATENATE($C10,$F10)</f>
        <v>Chili1</v>
      </c>
    </row>
    <row r="11" spans="1:12" ht="12.75">
      <c r="A11" s="13">
        <v>29</v>
      </c>
      <c r="B11" s="13" t="s">
        <v>13</v>
      </c>
      <c r="C11" s="13" t="s">
        <v>14</v>
      </c>
      <c r="D11" s="14" t="s">
        <v>96</v>
      </c>
      <c r="E11" s="14" t="s">
        <v>96</v>
      </c>
      <c r="F11" s="15"/>
      <c r="G11" s="16">
        <v>74.7844563916686</v>
      </c>
      <c r="H11" s="17"/>
      <c r="I11" s="16">
        <v>32.32613505003748</v>
      </c>
      <c r="J11" s="20">
        <f aca="true" t="shared" si="2" ref="J11:J17">G11-I11</f>
        <v>42.45832134163112</v>
      </c>
      <c r="K11" s="19" t="str">
        <f t="shared" si="0"/>
        <v>United Kingdom</v>
      </c>
      <c r="L11" s="19" t="str">
        <f t="shared" si="1"/>
        <v>Royaume-Uni</v>
      </c>
    </row>
    <row r="12" spans="1:14" ht="12.75">
      <c r="A12" s="13">
        <v>16</v>
      </c>
      <c r="B12" s="13" t="s">
        <v>15</v>
      </c>
      <c r="C12" s="13" t="s">
        <v>16</v>
      </c>
      <c r="D12" s="14" t="s">
        <v>96</v>
      </c>
      <c r="E12" s="14" t="s">
        <v>96</v>
      </c>
      <c r="F12" s="15"/>
      <c r="G12" s="16">
        <v>72.7428663845589</v>
      </c>
      <c r="H12" s="16">
        <v>75.70137549812728</v>
      </c>
      <c r="I12" s="16">
        <v>76.69662068375241</v>
      </c>
      <c r="J12" s="20">
        <f t="shared" si="2"/>
        <v>-3.9537542991935197</v>
      </c>
      <c r="K12" s="19" t="str">
        <f t="shared" si="0"/>
        <v>Korea</v>
      </c>
      <c r="L12" s="19" t="str">
        <f t="shared" si="1"/>
        <v>Corée</v>
      </c>
      <c r="N12" s="1" t="s">
        <v>17</v>
      </c>
    </row>
    <row r="13" spans="1:12" ht="12.75">
      <c r="A13" s="13">
        <v>15</v>
      </c>
      <c r="B13" s="13" t="s">
        <v>18</v>
      </c>
      <c r="C13" s="13" t="s">
        <v>19</v>
      </c>
      <c r="D13" s="14">
        <v>3</v>
      </c>
      <c r="E13" s="14">
        <v>2</v>
      </c>
      <c r="F13" s="15">
        <v>2</v>
      </c>
      <c r="G13" s="16">
        <v>65.6486643809657</v>
      </c>
      <c r="H13" s="16">
        <v>66.29175906400451</v>
      </c>
      <c r="I13" s="16">
        <v>61.52897997901945</v>
      </c>
      <c r="J13" s="20">
        <f t="shared" si="2"/>
        <v>4.119684401946252</v>
      </c>
      <c r="K13" s="19" t="str">
        <f t="shared" si="0"/>
        <v>Japan2</v>
      </c>
      <c r="L13" s="19" t="str">
        <f t="shared" si="1"/>
        <v>Japon2</v>
      </c>
    </row>
    <row r="14" spans="1:12" ht="12.75">
      <c r="A14" s="13">
        <v>30</v>
      </c>
      <c r="B14" s="13" t="s">
        <v>20</v>
      </c>
      <c r="C14" s="13" t="s">
        <v>21</v>
      </c>
      <c r="D14" s="14" t="s">
        <v>96</v>
      </c>
      <c r="E14" s="14" t="s">
        <v>96</v>
      </c>
      <c r="F14" s="15"/>
      <c r="G14" s="16">
        <v>63.7339730768824</v>
      </c>
      <c r="H14" s="16">
        <v>60.28128126307793</v>
      </c>
      <c r="I14" s="16">
        <v>62.6057511414706</v>
      </c>
      <c r="J14" s="20">
        <f t="shared" si="2"/>
        <v>1.1282219354118013</v>
      </c>
      <c r="K14" s="19" t="str">
        <f t="shared" si="0"/>
        <v>United States</v>
      </c>
      <c r="L14" s="19" t="str">
        <f t="shared" si="1"/>
        <v>États-Unis</v>
      </c>
    </row>
    <row r="15" spans="1:12" ht="12.75">
      <c r="A15" s="13">
        <v>1</v>
      </c>
      <c r="B15" s="13" t="s">
        <v>22</v>
      </c>
      <c r="C15" s="13" t="s">
        <v>23</v>
      </c>
      <c r="D15" s="14" t="s">
        <v>96</v>
      </c>
      <c r="E15" s="14" t="s">
        <v>96</v>
      </c>
      <c r="F15" s="15"/>
      <c r="G15" s="16">
        <v>53.5291060855544</v>
      </c>
      <c r="H15" s="16">
        <v>54.588845974744565</v>
      </c>
      <c r="I15" s="16">
        <v>50.13022865151899</v>
      </c>
      <c r="J15" s="20">
        <f t="shared" si="2"/>
        <v>3.3988774340354126</v>
      </c>
      <c r="K15" s="19" t="str">
        <f t="shared" si="0"/>
        <v>Australia</v>
      </c>
      <c r="L15" s="19" t="str">
        <f t="shared" si="1"/>
        <v>Australie</v>
      </c>
    </row>
    <row r="16" spans="1:12" ht="12.75">
      <c r="A16" s="13">
        <v>38</v>
      </c>
      <c r="B16" s="13" t="s">
        <v>24</v>
      </c>
      <c r="C16" s="13" t="s">
        <v>25</v>
      </c>
      <c r="D16" s="14" t="s">
        <v>96</v>
      </c>
      <c r="E16" s="14" t="s">
        <v>96</v>
      </c>
      <c r="F16" s="15"/>
      <c r="G16" s="16">
        <v>45.7737610193348</v>
      </c>
      <c r="H16" s="16">
        <v>53.54063234909851</v>
      </c>
      <c r="I16" s="16">
        <v>41.49266074012818</v>
      </c>
      <c r="J16" s="20">
        <f t="shared" si="2"/>
        <v>4.281100279206619</v>
      </c>
      <c r="K16" s="19" t="str">
        <f t="shared" si="0"/>
        <v>Israel</v>
      </c>
      <c r="L16" s="19" t="str">
        <f t="shared" si="1"/>
        <v>Israël</v>
      </c>
    </row>
    <row r="17" spans="1:12" ht="12.75">
      <c r="A17" s="13">
        <v>4</v>
      </c>
      <c r="B17" s="13" t="s">
        <v>26</v>
      </c>
      <c r="C17" s="13" t="s">
        <v>26</v>
      </c>
      <c r="D17" s="14" t="s">
        <v>97</v>
      </c>
      <c r="E17" s="14" t="s">
        <v>97</v>
      </c>
      <c r="F17" s="15"/>
      <c r="G17" s="16">
        <v>43.4348882649248</v>
      </c>
      <c r="H17" s="16">
        <v>46.6</v>
      </c>
      <c r="I17" s="16">
        <v>38.98519029084527</v>
      </c>
      <c r="J17" s="20">
        <f t="shared" si="2"/>
        <v>4.449697974079534</v>
      </c>
      <c r="K17" s="19" t="str">
        <f t="shared" si="0"/>
        <v>Canada</v>
      </c>
      <c r="L17" s="19" t="str">
        <f t="shared" si="1"/>
        <v>Canada</v>
      </c>
    </row>
    <row r="18" spans="1:12" ht="12.75">
      <c r="A18" s="13">
        <v>39</v>
      </c>
      <c r="B18" s="21" t="s">
        <v>27</v>
      </c>
      <c r="C18" s="21" t="s">
        <v>28</v>
      </c>
      <c r="D18" s="14" t="s">
        <v>96</v>
      </c>
      <c r="E18" s="14" t="s">
        <v>96</v>
      </c>
      <c r="F18" s="15">
        <v>1</v>
      </c>
      <c r="G18" s="16">
        <v>37.8083225480545</v>
      </c>
      <c r="H18" s="17"/>
      <c r="I18" s="17"/>
      <c r="J18" s="18"/>
      <c r="K18" s="19" t="str">
        <f t="shared" si="0"/>
        <v>Russian Federation1</v>
      </c>
      <c r="L18" s="19" t="str">
        <f t="shared" si="1"/>
        <v>Fédération de Russie1</v>
      </c>
    </row>
    <row r="19" spans="1:12" ht="12.75">
      <c r="A19" s="12">
        <v>20</v>
      </c>
      <c r="B19" s="13" t="s">
        <v>29</v>
      </c>
      <c r="C19" s="13" t="s">
        <v>30</v>
      </c>
      <c r="D19" s="14" t="s">
        <v>96</v>
      </c>
      <c r="E19" s="14" t="s">
        <v>96</v>
      </c>
      <c r="F19" s="15">
        <v>1</v>
      </c>
      <c r="G19" s="16">
        <v>33.7217562843852</v>
      </c>
      <c r="H19" s="16">
        <v>40.308837714087275</v>
      </c>
      <c r="I19" s="17"/>
      <c r="J19" s="18"/>
      <c r="K19" s="19" t="str">
        <f t="shared" si="0"/>
        <v>New Zealand1</v>
      </c>
      <c r="L19" s="19" t="str">
        <f t="shared" si="1"/>
        <v>Nouvelle-Zélande1</v>
      </c>
    </row>
    <row r="20" spans="1:12" ht="12.75">
      <c r="A20" s="22">
        <v>14</v>
      </c>
      <c r="B20" s="13" t="s">
        <v>31</v>
      </c>
      <c r="C20" s="13" t="s">
        <v>32</v>
      </c>
      <c r="D20" s="14" t="s">
        <v>96</v>
      </c>
      <c r="E20" s="14" t="s">
        <v>96</v>
      </c>
      <c r="F20" s="15"/>
      <c r="G20" s="16">
        <v>32.3928726589955</v>
      </c>
      <c r="H20" s="16">
        <v>26.836161125417064</v>
      </c>
      <c r="I20" s="16">
        <v>22.462743466768657</v>
      </c>
      <c r="J20" s="20">
        <f aca="true" t="shared" si="3" ref="J20:J26">G20-I20</f>
        <v>9.930129192226843</v>
      </c>
      <c r="K20" s="19" t="str">
        <f t="shared" si="0"/>
        <v>Italy</v>
      </c>
      <c r="L20" s="19" t="str">
        <f t="shared" si="1"/>
        <v>Italie</v>
      </c>
    </row>
    <row r="21" spans="1:12" ht="12.75">
      <c r="A21" s="12"/>
      <c r="B21" s="23" t="s">
        <v>33</v>
      </c>
      <c r="C21" s="23" t="s">
        <v>34</v>
      </c>
      <c r="D21" s="14" t="s">
        <v>96</v>
      </c>
      <c r="E21" s="14" t="s">
        <v>96</v>
      </c>
      <c r="F21" s="15"/>
      <c r="G21" s="16">
        <v>31.6252252476892</v>
      </c>
      <c r="H21" s="16">
        <v>29.59066112466482</v>
      </c>
      <c r="I21" s="16">
        <v>22.63996832527549</v>
      </c>
      <c r="J21" s="20">
        <f t="shared" si="3"/>
        <v>8.985256922413711</v>
      </c>
      <c r="K21" s="19" t="str">
        <f t="shared" si="0"/>
        <v>OECD average</v>
      </c>
      <c r="L21" s="19" t="str">
        <f t="shared" si="1"/>
        <v>Moyenne OCDE</v>
      </c>
    </row>
    <row r="22" spans="1:12" ht="12.75">
      <c r="A22" s="12">
        <v>23</v>
      </c>
      <c r="B22" s="13" t="s">
        <v>35</v>
      </c>
      <c r="C22" s="13" t="s">
        <v>35</v>
      </c>
      <c r="D22" s="14" t="s">
        <v>96</v>
      </c>
      <c r="E22" s="14" t="s">
        <v>96</v>
      </c>
      <c r="F22" s="15"/>
      <c r="G22" s="16">
        <v>31.0077115823247</v>
      </c>
      <c r="H22" s="16">
        <v>31.888845235424725</v>
      </c>
      <c r="I22" s="16">
        <v>7.529483488010939</v>
      </c>
      <c r="J22" s="20">
        <f t="shared" si="3"/>
        <v>23.47822809431376</v>
      </c>
      <c r="K22" s="19" t="str">
        <f t="shared" si="0"/>
        <v>Portugal</v>
      </c>
      <c r="L22" s="19" t="str">
        <f t="shared" si="1"/>
        <v>Portugal</v>
      </c>
    </row>
    <row r="23" spans="1:12" ht="12.75">
      <c r="A23" s="12">
        <v>18</v>
      </c>
      <c r="B23" s="13" t="s">
        <v>36</v>
      </c>
      <c r="C23" s="13" t="s">
        <v>37</v>
      </c>
      <c r="D23" s="14" t="s">
        <v>96</v>
      </c>
      <c r="E23" s="14" t="s">
        <v>96</v>
      </c>
      <c r="F23" s="15"/>
      <c r="G23" s="16">
        <v>30.1158347596087</v>
      </c>
      <c r="H23" s="16">
        <v>31.020914649493392</v>
      </c>
      <c r="I23" s="16">
        <v>20.60158941845401</v>
      </c>
      <c r="J23" s="20">
        <f t="shared" si="3"/>
        <v>9.514245341154687</v>
      </c>
      <c r="K23" s="19" t="str">
        <f t="shared" si="0"/>
        <v>Mexico</v>
      </c>
      <c r="L23" s="19" t="str">
        <f t="shared" si="1"/>
        <v>Mexique</v>
      </c>
    </row>
    <row r="24" spans="1:12" ht="12.75">
      <c r="A24" s="12">
        <v>24</v>
      </c>
      <c r="B24" s="13" t="s">
        <v>38</v>
      </c>
      <c r="C24" s="13" t="s">
        <v>39</v>
      </c>
      <c r="D24" s="14">
        <v>3</v>
      </c>
      <c r="E24" s="14">
        <v>2</v>
      </c>
      <c r="F24" s="15">
        <v>2</v>
      </c>
      <c r="G24" s="16">
        <v>29.8088826784072</v>
      </c>
      <c r="H24" s="16">
        <v>22.650198108383023</v>
      </c>
      <c r="I24" s="16">
        <v>8.751553379408747</v>
      </c>
      <c r="J24" s="20">
        <f t="shared" si="3"/>
        <v>21.057329298998454</v>
      </c>
      <c r="K24" s="19" t="str">
        <f t="shared" si="0"/>
        <v>Slovak Republic2</v>
      </c>
      <c r="L24" s="19" t="str">
        <f t="shared" si="1"/>
        <v>Rép. slovaque2</v>
      </c>
    </row>
    <row r="25" spans="1:12" ht="12.75">
      <c r="A25" s="12">
        <v>22</v>
      </c>
      <c r="B25" s="13" t="s">
        <v>40</v>
      </c>
      <c r="C25" s="13" t="s">
        <v>41</v>
      </c>
      <c r="D25" s="14" t="s">
        <v>96</v>
      </c>
      <c r="E25" s="14" t="s">
        <v>96</v>
      </c>
      <c r="F25" s="15"/>
      <c r="G25" s="16">
        <v>29.3756436495125</v>
      </c>
      <c r="H25" s="16">
        <v>26.015915255762536</v>
      </c>
      <c r="I25" s="16">
        <v>33.42383750870013</v>
      </c>
      <c r="J25" s="20">
        <f t="shared" si="3"/>
        <v>-4.048193859187631</v>
      </c>
      <c r="K25" s="19" t="str">
        <f t="shared" si="0"/>
        <v>Poland</v>
      </c>
      <c r="L25" s="19" t="str">
        <f t="shared" si="1"/>
        <v>Pologne</v>
      </c>
    </row>
    <row r="26" spans="1:12" ht="12.75">
      <c r="A26" s="12">
        <v>19</v>
      </c>
      <c r="B26" s="13" t="s">
        <v>42</v>
      </c>
      <c r="C26" s="13" t="s">
        <v>43</v>
      </c>
      <c r="D26" s="14" t="s">
        <v>96</v>
      </c>
      <c r="E26" s="14" t="s">
        <v>96</v>
      </c>
      <c r="F26" s="15"/>
      <c r="G26" s="16">
        <v>28.220350512388</v>
      </c>
      <c r="H26" s="16">
        <v>27.01269908337848</v>
      </c>
      <c r="I26" s="16">
        <v>23.515620799460237</v>
      </c>
      <c r="J26" s="20">
        <f t="shared" si="3"/>
        <v>4.704729712927762</v>
      </c>
      <c r="K26" s="19" t="str">
        <f t="shared" si="0"/>
        <v>Netherlands</v>
      </c>
      <c r="L26" s="19" t="str">
        <f t="shared" si="1"/>
        <v>Pays-Bas</v>
      </c>
    </row>
    <row r="27" spans="1:12" ht="12.75">
      <c r="A27" s="12">
        <v>37</v>
      </c>
      <c r="B27" s="13" t="s">
        <v>44</v>
      </c>
      <c r="C27" s="13" t="s">
        <v>45</v>
      </c>
      <c r="D27" s="14" t="s">
        <v>96</v>
      </c>
      <c r="E27" s="14" t="s">
        <v>96</v>
      </c>
      <c r="F27" s="15">
        <v>1</v>
      </c>
      <c r="G27" s="16">
        <v>24.5839874411303</v>
      </c>
      <c r="H27" s="16">
        <v>30.117406840224604</v>
      </c>
      <c r="I27" s="17"/>
      <c r="J27" s="18"/>
      <c r="K27" s="19" t="str">
        <f t="shared" si="0"/>
        <v>Estonia1</v>
      </c>
      <c r="L27" s="19" t="str">
        <f t="shared" si="1"/>
        <v>Estonie1</v>
      </c>
    </row>
    <row r="28" spans="1:12" ht="12.75">
      <c r="A28" s="12"/>
      <c r="B28" s="24" t="s">
        <v>46</v>
      </c>
      <c r="C28" s="24" t="s">
        <v>47</v>
      </c>
      <c r="D28" s="14" t="s">
        <v>96</v>
      </c>
      <c r="E28" s="14" t="s">
        <v>96</v>
      </c>
      <c r="F28" s="15">
        <v>1</v>
      </c>
      <c r="G28" s="16">
        <v>22.7992541436851</v>
      </c>
      <c r="H28" s="17"/>
      <c r="I28" s="17"/>
      <c r="J28" s="18"/>
      <c r="K28" s="19" t="str">
        <f t="shared" si="0"/>
        <v>Argentina1</v>
      </c>
      <c r="L28" s="19" t="str">
        <f t="shared" si="1"/>
        <v>Argentine1</v>
      </c>
    </row>
    <row r="29" spans="1:12" ht="12.75">
      <c r="A29" s="22">
        <v>25</v>
      </c>
      <c r="B29" s="13" t="s">
        <v>48</v>
      </c>
      <c r="C29" s="13" t="s">
        <v>49</v>
      </c>
      <c r="D29" s="14" t="s">
        <v>96</v>
      </c>
      <c r="E29" s="14" t="s">
        <v>96</v>
      </c>
      <c r="F29" s="15"/>
      <c r="G29" s="16">
        <v>21.7798206035994</v>
      </c>
      <c r="H29" s="16">
        <v>22.099434752532474</v>
      </c>
      <c r="I29" s="16">
        <v>25.584965151012284</v>
      </c>
      <c r="J29" s="20">
        <f>G29-I29</f>
        <v>-3.8051445474128833</v>
      </c>
      <c r="K29" s="19" t="str">
        <f t="shared" si="0"/>
        <v>Spain</v>
      </c>
      <c r="L29" s="19" t="str">
        <f t="shared" si="1"/>
        <v>Espagne</v>
      </c>
    </row>
    <row r="30" spans="1:12" ht="12.75">
      <c r="A30" s="12">
        <v>5</v>
      </c>
      <c r="B30" s="13" t="s">
        <v>50</v>
      </c>
      <c r="C30" s="13" t="s">
        <v>51</v>
      </c>
      <c r="D30" s="14" t="s">
        <v>96</v>
      </c>
      <c r="E30" s="14" t="s">
        <v>96</v>
      </c>
      <c r="F30" s="15"/>
      <c r="G30" s="16">
        <v>21.1775146497502</v>
      </c>
      <c r="H30" s="16">
        <v>18.800477016899194</v>
      </c>
      <c r="I30" s="16">
        <v>14.568736820624451</v>
      </c>
      <c r="J30" s="20">
        <f>G30-I30</f>
        <v>6.608777829125749</v>
      </c>
      <c r="K30" s="19" t="str">
        <f t="shared" si="0"/>
        <v>Czech Republic</v>
      </c>
      <c r="L30" s="19" t="str">
        <f t="shared" si="1"/>
        <v>Rép. tchèque</v>
      </c>
    </row>
    <row r="31" spans="1:12" ht="12.75">
      <c r="A31" s="12">
        <v>13</v>
      </c>
      <c r="B31" s="13" t="s">
        <v>52</v>
      </c>
      <c r="C31" s="13" t="s">
        <v>53</v>
      </c>
      <c r="D31" s="14" t="s">
        <v>96</v>
      </c>
      <c r="E31" s="14" t="s">
        <v>96</v>
      </c>
      <c r="F31" s="15"/>
      <c r="G31" s="16">
        <v>18.7519337099905</v>
      </c>
      <c r="H31" s="16">
        <v>16.018824143351964</v>
      </c>
      <c r="I31" s="16">
        <v>20.84586192136895</v>
      </c>
      <c r="J31" s="20">
        <f>G31-I31</f>
        <v>-2.0939282113784508</v>
      </c>
      <c r="K31" s="19" t="str">
        <f t="shared" si="0"/>
        <v>Ireland</v>
      </c>
      <c r="L31" s="19" t="str">
        <f t="shared" si="1"/>
        <v>Irlande</v>
      </c>
    </row>
    <row r="32" spans="1:12" ht="12.75">
      <c r="A32" s="12">
        <v>8</v>
      </c>
      <c r="B32" s="13" t="s">
        <v>54</v>
      </c>
      <c r="C32" s="13" t="s">
        <v>54</v>
      </c>
      <c r="D32" s="14" t="s">
        <v>96</v>
      </c>
      <c r="E32" s="14" t="s">
        <v>96</v>
      </c>
      <c r="F32" s="15"/>
      <c r="G32" s="16">
        <v>18.0870099901894</v>
      </c>
      <c r="H32" s="16">
        <v>16.42161188971653</v>
      </c>
      <c r="I32" s="16">
        <v>15.6009776994877</v>
      </c>
      <c r="J32" s="20">
        <f>G32-I32</f>
        <v>2.4860322907017007</v>
      </c>
      <c r="K32" s="19" t="str">
        <f t="shared" si="0"/>
        <v>France</v>
      </c>
      <c r="L32" s="19" t="str">
        <f t="shared" si="1"/>
        <v>France</v>
      </c>
    </row>
    <row r="33" spans="1:12" ht="12.75">
      <c r="A33" s="12">
        <v>40</v>
      </c>
      <c r="B33" s="13" t="s">
        <v>55</v>
      </c>
      <c r="C33" s="13" t="s">
        <v>56</v>
      </c>
      <c r="D33" s="14" t="s">
        <v>96</v>
      </c>
      <c r="E33" s="14" t="s">
        <v>96</v>
      </c>
      <c r="F33" s="15">
        <v>1</v>
      </c>
      <c r="G33" s="16">
        <v>15.3215401265102</v>
      </c>
      <c r="H33" s="16">
        <v>23.47365266376073</v>
      </c>
      <c r="I33" s="17"/>
      <c r="J33" s="18"/>
      <c r="K33" s="19" t="str">
        <f t="shared" si="0"/>
        <v>Slovenia1</v>
      </c>
      <c r="L33" s="19" t="str">
        <f t="shared" si="1"/>
        <v>Slovénie1</v>
      </c>
    </row>
    <row r="34" spans="1:12" ht="12.75">
      <c r="A34" s="12">
        <v>2</v>
      </c>
      <c r="B34" s="13" t="s">
        <v>57</v>
      </c>
      <c r="C34" s="13" t="s">
        <v>58</v>
      </c>
      <c r="D34" s="14" t="s">
        <v>96</v>
      </c>
      <c r="E34" s="14" t="s">
        <v>96</v>
      </c>
      <c r="F34" s="15"/>
      <c r="G34" s="16">
        <v>12.1500232902859</v>
      </c>
      <c r="H34" s="16">
        <v>7.092007949943849</v>
      </c>
      <c r="I34" s="16">
        <v>3.716277700017528</v>
      </c>
      <c r="J34" s="20">
        <f aca="true" t="shared" si="4" ref="J34:J40">G34-I34</f>
        <v>8.433745590268371</v>
      </c>
      <c r="K34" s="19" t="str">
        <f t="shared" si="0"/>
        <v>Austria</v>
      </c>
      <c r="L34" s="19" t="str">
        <f t="shared" si="1"/>
        <v>Autriche</v>
      </c>
    </row>
    <row r="35" spans="1:12" ht="409.5">
      <c r="A35" s="12">
        <v>3</v>
      </c>
      <c r="B35" s="13" t="s">
        <v>59</v>
      </c>
      <c r="C35" s="13" t="s">
        <v>60</v>
      </c>
      <c r="D35" s="14" t="s">
        <v>96</v>
      </c>
      <c r="E35" s="14" t="s">
        <v>96</v>
      </c>
      <c r="F35" s="15"/>
      <c r="G35" s="16">
        <v>10.2218177537819</v>
      </c>
      <c r="H35" s="16">
        <v>9.403028454658326</v>
      </c>
      <c r="I35" s="16">
        <v>8.518478642017072</v>
      </c>
      <c r="J35" s="20">
        <f t="shared" si="4"/>
        <v>1.7033391117648282</v>
      </c>
      <c r="K35" s="19" t="str">
        <f t="shared" si="0"/>
        <v>Belgium</v>
      </c>
      <c r="L35" s="19" t="str">
        <f t="shared" si="1"/>
        <v>Belgique</v>
      </c>
    </row>
    <row r="36" spans="1:12" ht="409.5">
      <c r="A36" s="22">
        <v>26</v>
      </c>
      <c r="B36" s="13" t="s">
        <v>61</v>
      </c>
      <c r="C36" s="13" t="s">
        <v>62</v>
      </c>
      <c r="D36" s="14" t="s">
        <v>96</v>
      </c>
      <c r="E36" s="14" t="s">
        <v>96</v>
      </c>
      <c r="F36" s="15"/>
      <c r="G36" s="16">
        <v>9.36704950368486</v>
      </c>
      <c r="H36" s="16">
        <v>11.751540183206814</v>
      </c>
      <c r="I36" s="16">
        <v>8.693312183100588</v>
      </c>
      <c r="J36" s="20">
        <f t="shared" si="4"/>
        <v>0.6737373205842729</v>
      </c>
      <c r="K36" s="19" t="str">
        <f t="shared" si="0"/>
        <v>Sweden</v>
      </c>
      <c r="L36" s="19" t="str">
        <f t="shared" si="1"/>
        <v>Suède</v>
      </c>
    </row>
    <row r="37" spans="1:12" ht="409.5">
      <c r="A37" s="12">
        <v>12</v>
      </c>
      <c r="B37" s="13" t="s">
        <v>63</v>
      </c>
      <c r="C37" s="13" t="s">
        <v>64</v>
      </c>
      <c r="D37" s="14" t="s">
        <v>96</v>
      </c>
      <c r="E37" s="14">
        <v>2</v>
      </c>
      <c r="F37" s="15"/>
      <c r="G37" s="16">
        <v>8.82352550849443</v>
      </c>
      <c r="H37" s="16">
        <v>9.46182491857212</v>
      </c>
      <c r="I37" s="16">
        <v>8.222224036810175</v>
      </c>
      <c r="J37" s="20">
        <f t="shared" si="4"/>
        <v>0.6013014716842555</v>
      </c>
      <c r="K37" s="19" t="str">
        <f t="shared" si="0"/>
        <v>Iceland</v>
      </c>
      <c r="L37" s="19" t="str">
        <f t="shared" si="1"/>
        <v>Islande</v>
      </c>
    </row>
    <row r="38" spans="1:13" ht="409.5">
      <c r="A38" s="12">
        <v>6</v>
      </c>
      <c r="B38" s="13" t="s">
        <v>65</v>
      </c>
      <c r="C38" s="13" t="s">
        <v>66</v>
      </c>
      <c r="D38" s="14">
        <v>3</v>
      </c>
      <c r="E38" s="14">
        <v>2</v>
      </c>
      <c r="F38" s="15">
        <v>2</v>
      </c>
      <c r="G38" s="16">
        <v>5.00514309866423</v>
      </c>
      <c r="H38" s="16">
        <v>3.2942719667769325</v>
      </c>
      <c r="I38" s="16">
        <v>2.3862677977873687</v>
      </c>
      <c r="J38" s="20">
        <f t="shared" si="4"/>
        <v>2.6188753008768613</v>
      </c>
      <c r="K38" s="19" t="str">
        <f t="shared" si="0"/>
        <v>Denmark2</v>
      </c>
      <c r="L38" s="19" t="str">
        <f t="shared" si="1"/>
        <v>Danemark2</v>
      </c>
      <c r="M38" s="25"/>
    </row>
    <row r="39" spans="1:13" ht="12.75">
      <c r="A39" s="12">
        <v>7</v>
      </c>
      <c r="B39" s="13" t="s">
        <v>67</v>
      </c>
      <c r="C39" s="13" t="s">
        <v>68</v>
      </c>
      <c r="D39" s="14" t="s">
        <v>96</v>
      </c>
      <c r="E39" s="14" t="s">
        <v>96</v>
      </c>
      <c r="F39" s="15"/>
      <c r="G39" s="16">
        <v>4.05617174943226</v>
      </c>
      <c r="H39" s="16">
        <v>3.8700170508177223</v>
      </c>
      <c r="I39" s="16">
        <v>2.760935793208205</v>
      </c>
      <c r="J39" s="20">
        <f t="shared" si="4"/>
        <v>1.2952359562240554</v>
      </c>
      <c r="K39" s="19" t="str">
        <f t="shared" si="0"/>
        <v>Finland</v>
      </c>
      <c r="L39" s="19" t="str">
        <f t="shared" si="1"/>
        <v>Finlande</v>
      </c>
      <c r="M39" s="25"/>
    </row>
    <row r="40" spans="1:13" ht="12.75">
      <c r="A40" s="12">
        <v>21</v>
      </c>
      <c r="B40" s="13" t="s">
        <v>69</v>
      </c>
      <c r="C40" s="13" t="s">
        <v>70</v>
      </c>
      <c r="D40" s="14" t="s">
        <v>96</v>
      </c>
      <c r="E40" s="14" t="s">
        <v>96</v>
      </c>
      <c r="F40" s="15"/>
      <c r="G40" s="16">
        <v>3.99916992766512</v>
      </c>
      <c r="H40" s="17"/>
      <c r="I40" s="16">
        <v>3.6996279410994077</v>
      </c>
      <c r="J40" s="20">
        <f t="shared" si="4"/>
        <v>0.2995419865657123</v>
      </c>
      <c r="K40" s="19" t="str">
        <f t="shared" si="0"/>
        <v>Norway</v>
      </c>
      <c r="L40" s="19" t="str">
        <f t="shared" si="1"/>
        <v>Norvège</v>
      </c>
      <c r="M40" s="25"/>
    </row>
    <row r="42" ht="12.75">
      <c r="J42" s="26"/>
    </row>
    <row r="43" spans="1:12" ht="12.75">
      <c r="A43" s="12">
        <v>9</v>
      </c>
      <c r="B43" s="13" t="s">
        <v>71</v>
      </c>
      <c r="C43" s="13" t="s">
        <v>72</v>
      </c>
      <c r="D43" s="14" t="s">
        <v>96</v>
      </c>
      <c r="E43" s="14" t="s">
        <v>96</v>
      </c>
      <c r="F43" s="15"/>
      <c r="G43" s="16" t="s">
        <v>98</v>
      </c>
      <c r="H43" s="16">
        <v>14.673096996333584</v>
      </c>
      <c r="I43" s="16">
        <v>11.783418356374483</v>
      </c>
      <c r="J43" s="20" t="e">
        <f>G43-I43</f>
        <v>#VALUE!</v>
      </c>
      <c r="K43" s="19" t="str">
        <f>CONCATENATE($B43,$F43)</f>
        <v>Germany</v>
      </c>
      <c r="L43" s="19" t="str">
        <f>CONCATENATE($C43,$F43)</f>
        <v>Allemagne</v>
      </c>
    </row>
    <row r="44" spans="1:12" ht="12.75">
      <c r="A44" s="12">
        <v>10</v>
      </c>
      <c r="B44" s="13" t="s">
        <v>73</v>
      </c>
      <c r="C44" s="13" t="s">
        <v>74</v>
      </c>
      <c r="D44" s="14" t="s">
        <v>96</v>
      </c>
      <c r="E44" s="14">
        <v>2</v>
      </c>
      <c r="F44" s="15"/>
      <c r="G44" s="16" t="s">
        <v>98</v>
      </c>
      <c r="H44" s="16">
        <v>3.3059183150609073</v>
      </c>
      <c r="I44" s="16">
        <v>0.26749161525837906</v>
      </c>
      <c r="J44" s="20" t="e">
        <f aca="true" t="shared" si="5" ref="J44:J54">G44-I44</f>
        <v>#VALUE!</v>
      </c>
      <c r="K44" s="19" t="str">
        <f aca="true" t="shared" si="6" ref="K44:K54">CONCATENATE($B44,$F44)</f>
        <v>Greece</v>
      </c>
      <c r="L44" s="19" t="str">
        <f aca="true" t="shared" si="7" ref="L44:L54">CONCATENATE($C44,$F44)</f>
        <v>Grèce</v>
      </c>
    </row>
    <row r="45" spans="1:12" ht="12.75">
      <c r="A45" s="12">
        <v>28</v>
      </c>
      <c r="B45" s="13" t="s">
        <v>75</v>
      </c>
      <c r="C45" s="13" t="s">
        <v>76</v>
      </c>
      <c r="D45" s="14" t="s">
        <v>96</v>
      </c>
      <c r="E45" s="14" t="s">
        <v>96</v>
      </c>
      <c r="F45" s="15"/>
      <c r="G45" s="16" t="s">
        <v>98</v>
      </c>
      <c r="H45" s="16" t="e">
        <v>#VALUE!</v>
      </c>
      <c r="I45" s="16">
        <v>4.5801745266964105</v>
      </c>
      <c r="J45" s="20" t="e">
        <f t="shared" si="5"/>
        <v>#VALUE!</v>
      </c>
      <c r="K45" s="19" t="str">
        <f t="shared" si="6"/>
        <v>Turkey</v>
      </c>
      <c r="L45" s="19" t="str">
        <f t="shared" si="7"/>
        <v>Turquie</v>
      </c>
    </row>
    <row r="46" spans="1:12" ht="12.75">
      <c r="A46" s="12">
        <v>17</v>
      </c>
      <c r="B46" s="13" t="s">
        <v>77</v>
      </c>
      <c r="C46" s="13" t="s">
        <v>77</v>
      </c>
      <c r="D46" s="14" t="s">
        <v>96</v>
      </c>
      <c r="E46" s="14" t="s">
        <v>96</v>
      </c>
      <c r="F46" s="15"/>
      <c r="G46" s="16" t="s">
        <v>98</v>
      </c>
      <c r="H46" s="16" t="e">
        <v>#VALUE!</v>
      </c>
      <c r="I46" s="16" t="e">
        <v>#VALUE!</v>
      </c>
      <c r="J46" s="20" t="e">
        <f t="shared" si="5"/>
        <v>#VALUE!</v>
      </c>
      <c r="K46" s="19" t="str">
        <f t="shared" si="6"/>
        <v>Luxembourg</v>
      </c>
      <c r="L46" s="19" t="str">
        <f t="shared" si="7"/>
        <v>Luxembourg</v>
      </c>
    </row>
    <row r="47" spans="1:12" ht="12.75">
      <c r="A47" s="12">
        <v>35</v>
      </c>
      <c r="B47" s="21" t="s">
        <v>78</v>
      </c>
      <c r="C47" s="21" t="s">
        <v>79</v>
      </c>
      <c r="D47" s="14" t="s">
        <v>96</v>
      </c>
      <c r="E47" s="14" t="s">
        <v>96</v>
      </c>
      <c r="F47" s="15"/>
      <c r="G47" s="16" t="s">
        <v>98</v>
      </c>
      <c r="H47" s="16" t="e">
        <v>#VALUE!</v>
      </c>
      <c r="I47" s="16" t="e">
        <v>#VALUE!</v>
      </c>
      <c r="J47" s="20" t="e">
        <f t="shared" si="5"/>
        <v>#VALUE!</v>
      </c>
      <c r="K47" s="19" t="str">
        <f t="shared" si="6"/>
        <v>Brazil</v>
      </c>
      <c r="L47" s="19" t="str">
        <f t="shared" si="7"/>
        <v>Brésil</v>
      </c>
    </row>
    <row r="48" spans="1:12" ht="12.75">
      <c r="A48" s="12">
        <v>11</v>
      </c>
      <c r="B48" s="13" t="s">
        <v>80</v>
      </c>
      <c r="C48" s="13" t="s">
        <v>81</v>
      </c>
      <c r="D48" s="14" t="s">
        <v>96</v>
      </c>
      <c r="E48" s="14" t="s">
        <v>96</v>
      </c>
      <c r="F48" s="15"/>
      <c r="G48" s="16" t="s">
        <v>98</v>
      </c>
      <c r="H48" s="16">
        <v>21.53522114798291</v>
      </c>
      <c r="I48" s="16" t="e">
        <v>#VALUE!</v>
      </c>
      <c r="J48" s="20" t="e">
        <f t="shared" si="5"/>
        <v>#VALUE!</v>
      </c>
      <c r="K48" s="19" t="str">
        <f t="shared" si="6"/>
        <v>Hungary</v>
      </c>
      <c r="L48" s="19" t="str">
        <f t="shared" si="7"/>
        <v>Hongrie</v>
      </c>
    </row>
    <row r="49" spans="1:12" ht="12.75">
      <c r="A49" s="12">
        <v>27</v>
      </c>
      <c r="B49" s="13" t="s">
        <v>82</v>
      </c>
      <c r="C49" s="13" t="s">
        <v>83</v>
      </c>
      <c r="D49" s="14" t="s">
        <v>96</v>
      </c>
      <c r="E49" s="14" t="s">
        <v>96</v>
      </c>
      <c r="F49" s="15"/>
      <c r="G49" s="16" t="s">
        <v>98</v>
      </c>
      <c r="H49" s="16" t="e">
        <v>#VALUE!</v>
      </c>
      <c r="I49" s="16" t="e">
        <v>#VALUE!</v>
      </c>
      <c r="J49" s="20" t="e">
        <f t="shared" si="5"/>
        <v>#VALUE!</v>
      </c>
      <c r="K49" s="19" t="str">
        <f t="shared" si="6"/>
        <v>Switzerland</v>
      </c>
      <c r="L49" s="19" t="str">
        <f t="shared" si="7"/>
        <v>Suisse</v>
      </c>
    </row>
    <row r="50" spans="1:12" ht="12.75">
      <c r="A50" s="27"/>
      <c r="B50" s="24" t="s">
        <v>84</v>
      </c>
      <c r="C50" s="24" t="s">
        <v>85</v>
      </c>
      <c r="D50" s="14" t="s">
        <v>96</v>
      </c>
      <c r="E50" s="14" t="s">
        <v>96</v>
      </c>
      <c r="F50" s="28"/>
      <c r="G50" s="16" t="s">
        <v>98</v>
      </c>
      <c r="H50" s="16" t="e">
        <v>#VALUE!</v>
      </c>
      <c r="I50" s="16" t="e">
        <v>#VALUE!</v>
      </c>
      <c r="J50" s="20" t="e">
        <f t="shared" si="5"/>
        <v>#VALUE!</v>
      </c>
      <c r="K50" s="19" t="str">
        <f t="shared" si="6"/>
        <v>China</v>
      </c>
      <c r="L50" s="19" t="str">
        <f t="shared" si="7"/>
        <v>Chine</v>
      </c>
    </row>
    <row r="51" spans="1:12" ht="12.75">
      <c r="A51" s="27"/>
      <c r="B51" s="24" t="s">
        <v>86</v>
      </c>
      <c r="C51" s="24" t="s">
        <v>87</v>
      </c>
      <c r="D51" s="14" t="s">
        <v>96</v>
      </c>
      <c r="E51" s="14" t="s">
        <v>96</v>
      </c>
      <c r="F51" s="28"/>
      <c r="G51" s="16" t="s">
        <v>98</v>
      </c>
      <c r="H51" s="16" t="e">
        <v>#VALUE!</v>
      </c>
      <c r="I51" s="16" t="e">
        <v>#VALUE!</v>
      </c>
      <c r="J51" s="20" t="e">
        <f t="shared" si="5"/>
        <v>#VALUE!</v>
      </c>
      <c r="K51" s="19" t="str">
        <f t="shared" si="6"/>
        <v>India</v>
      </c>
      <c r="L51" s="19" t="str">
        <f t="shared" si="7"/>
        <v>Inde</v>
      </c>
    </row>
    <row r="52" spans="1:12" ht="12.75">
      <c r="A52" s="27"/>
      <c r="B52" s="24" t="s">
        <v>88</v>
      </c>
      <c r="C52" s="24" t="s">
        <v>89</v>
      </c>
      <c r="D52" s="14" t="s">
        <v>96</v>
      </c>
      <c r="E52" s="14" t="s">
        <v>96</v>
      </c>
      <c r="F52" s="28"/>
      <c r="G52" s="16" t="s">
        <v>98</v>
      </c>
      <c r="H52" s="16" t="e">
        <v>#VALUE!</v>
      </c>
      <c r="I52" s="16" t="e">
        <v>#VALUE!</v>
      </c>
      <c r="J52" s="20" t="e">
        <f t="shared" si="5"/>
        <v>#VALUE!</v>
      </c>
      <c r="K52" s="19" t="str">
        <f t="shared" si="6"/>
        <v>Indonesia</v>
      </c>
      <c r="L52" s="19" t="str">
        <f t="shared" si="7"/>
        <v>Indonésie</v>
      </c>
    </row>
    <row r="53" spans="1:12" ht="12.75">
      <c r="A53" s="27"/>
      <c r="B53" s="24" t="s">
        <v>90</v>
      </c>
      <c r="C53" s="24" t="s">
        <v>91</v>
      </c>
      <c r="D53" s="14" t="s">
        <v>96</v>
      </c>
      <c r="E53" s="14" t="s">
        <v>96</v>
      </c>
      <c r="F53" s="28"/>
      <c r="G53" s="16" t="s">
        <v>98</v>
      </c>
      <c r="H53" s="16" t="e">
        <v>#VALUE!</v>
      </c>
      <c r="I53" s="16" t="e">
        <v>#VALUE!</v>
      </c>
      <c r="J53" s="20" t="e">
        <f t="shared" si="5"/>
        <v>#VALUE!</v>
      </c>
      <c r="K53" s="19" t="str">
        <f t="shared" si="6"/>
        <v>Saudi Arabia</v>
      </c>
      <c r="L53" s="19" t="str">
        <f t="shared" si="7"/>
        <v>Arabie saoudite</v>
      </c>
    </row>
    <row r="54" spans="1:12" ht="12.75">
      <c r="A54" s="27"/>
      <c r="B54" s="24" t="s">
        <v>92</v>
      </c>
      <c r="C54" s="24" t="s">
        <v>93</v>
      </c>
      <c r="D54" s="14" t="s">
        <v>96</v>
      </c>
      <c r="E54" s="14" t="s">
        <v>96</v>
      </c>
      <c r="F54" s="28"/>
      <c r="G54" s="16" t="s">
        <v>98</v>
      </c>
      <c r="H54" s="16" t="e">
        <v>#VALUE!</v>
      </c>
      <c r="I54" s="16" t="e">
        <v>#VALUE!</v>
      </c>
      <c r="J54" s="20" t="e">
        <f t="shared" si="5"/>
        <v>#VALUE!</v>
      </c>
      <c r="K54" s="19" t="str">
        <f t="shared" si="6"/>
        <v>South Africa</v>
      </c>
      <c r="L54" s="19" t="str">
        <f t="shared" si="7"/>
        <v>Afrique du Sud</v>
      </c>
    </row>
    <row r="55" spans="1:12" ht="12.75">
      <c r="A55" s="29"/>
      <c r="B55" s="29"/>
      <c r="C55" s="29"/>
      <c r="D55" s="29"/>
      <c r="E55" s="29"/>
      <c r="F55" s="29"/>
      <c r="G55" s="29"/>
      <c r="H55" s="29"/>
      <c r="I55" s="29"/>
      <c r="J55" s="29"/>
      <c r="K55" s="30"/>
      <c r="L55" s="30"/>
    </row>
    <row r="56" ht="12.75">
      <c r="A56" s="31" t="s">
        <v>94</v>
      </c>
    </row>
    <row r="57" spans="1:12" ht="103.5" customHeight="1">
      <c r="A57" s="34" t="s">
        <v>99</v>
      </c>
      <c r="B57" s="34"/>
      <c r="C57" s="34"/>
      <c r="D57" s="34"/>
      <c r="E57" s="34"/>
      <c r="F57" s="35"/>
      <c r="G57" s="35"/>
      <c r="H57" s="35"/>
      <c r="I57" s="35"/>
      <c r="J57" s="35"/>
      <c r="K57" s="35"/>
      <c r="L57" s="35"/>
    </row>
    <row r="59" ht="12.75">
      <c r="A59" s="31" t="s">
        <v>95</v>
      </c>
    </row>
    <row r="60" spans="1:12" ht="63" customHeight="1">
      <c r="A60" s="34" t="s">
        <v>100</v>
      </c>
      <c r="B60" s="34"/>
      <c r="C60" s="34"/>
      <c r="D60" s="34"/>
      <c r="E60" s="34"/>
      <c r="F60" s="34"/>
      <c r="G60" s="34"/>
      <c r="H60" s="34"/>
      <c r="I60" s="34"/>
      <c r="J60" s="34"/>
      <c r="K60" s="34"/>
      <c r="L60" s="34"/>
    </row>
  </sheetData>
  <sheetProtection/>
  <mergeCells count="4">
    <mergeCell ref="A57:L57"/>
    <mergeCell ref="A60:L60"/>
    <mergeCell ref="G6:I6"/>
    <mergeCell ref="G8:I8"/>
  </mergeCells>
  <hyperlinks>
    <hyperlink ref="A1" r:id="rId1" display="http://dx.doi.org/10.1787/eag-2013-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2" customFormat="1" ht="12.75">
      <c r="A1" s="33" t="s">
        <v>101</v>
      </c>
    </row>
    <row r="2" spans="1:2" s="32" customFormat="1" ht="12.75">
      <c r="A2" s="32" t="s">
        <v>102</v>
      </c>
      <c r="B2" s="32" t="s">
        <v>103</v>
      </c>
    </row>
    <row r="3" s="32" customFormat="1" ht="12.75">
      <c r="A3" s="32" t="s">
        <v>104</v>
      </c>
    </row>
    <row r="4" s="32" customFormat="1" ht="12.75">
      <c r="A4" s="32" t="s">
        <v>105</v>
      </c>
    </row>
    <row r="5" s="32"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2013-07-12T15:26:24Z</dcterms:created>
  <dcterms:modified xsi:type="dcterms:W3CDTF">2013-07-19T12:19:42Z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