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872018091P1 - Skills on the Move. Migrants in the Survey of Adult Skills\"/>
    </mc:Choice>
  </mc:AlternateContent>
  <bookViews>
    <workbookView xWindow="480" yWindow="45" windowWidth="20730" windowHeight="11760"/>
  </bookViews>
  <sheets>
    <sheet name="g3.2" sheetId="3" r:id="rId1"/>
  </sheets>
  <calcPr calcId="162913"/>
</workbook>
</file>

<file path=xl/calcChain.xml><?xml version="1.0" encoding="utf-8"?>
<calcChain xmlns="http://schemas.openxmlformats.org/spreadsheetml/2006/main">
  <c r="D131" i="3" l="1"/>
  <c r="A131" i="3"/>
  <c r="A130" i="3"/>
  <c r="A129" i="3"/>
  <c r="D126" i="3"/>
  <c r="A126" i="3"/>
  <c r="A125" i="3"/>
  <c r="A124" i="3"/>
  <c r="A123" i="3"/>
  <c r="A122" i="3"/>
  <c r="A121" i="3"/>
  <c r="D118" i="3"/>
  <c r="A118" i="3"/>
  <c r="A117" i="3"/>
  <c r="A116" i="3"/>
  <c r="A115" i="3"/>
  <c r="D112" i="3"/>
  <c r="A112" i="3"/>
  <c r="A111" i="3"/>
  <c r="A110" i="3"/>
  <c r="A109" i="3"/>
  <c r="D106" i="3"/>
  <c r="A106" i="3"/>
  <c r="A105" i="3"/>
  <c r="A104" i="3"/>
  <c r="A103" i="3"/>
  <c r="A102" i="3"/>
  <c r="D99" i="3"/>
  <c r="A99" i="3"/>
  <c r="A98" i="3"/>
  <c r="A97" i="3"/>
  <c r="A96" i="3"/>
  <c r="A95" i="3"/>
  <c r="A94" i="3"/>
  <c r="A93" i="3"/>
  <c r="D90" i="3"/>
  <c r="A90" i="3"/>
  <c r="A89" i="3"/>
  <c r="A88" i="3"/>
  <c r="A87" i="3"/>
  <c r="D84" i="3"/>
  <c r="A84" i="3"/>
  <c r="A83" i="3"/>
  <c r="A82" i="3"/>
  <c r="A81" i="3"/>
  <c r="A80" i="3"/>
  <c r="A79" i="3"/>
</calcChain>
</file>

<file path=xl/sharedStrings.xml><?xml version="1.0" encoding="utf-8"?>
<sst xmlns="http://schemas.openxmlformats.org/spreadsheetml/2006/main" count="136" uniqueCount="46">
  <si>
    <t>Figure 3.2</t>
  </si>
  <si>
    <t>Percentage of non-native speakers, by first language spoken at home and understood in selected PIAAC participating countries</t>
  </si>
  <si>
    <t>Non-native speakers in Canada speaking:</t>
  </si>
  <si>
    <t>Chinese</t>
  </si>
  <si>
    <t>Spanish</t>
  </si>
  <si>
    <t>Panjabi</t>
  </si>
  <si>
    <t>Arabic</t>
  </si>
  <si>
    <t>Tagalog</t>
  </si>
  <si>
    <t>Another</t>
  </si>
  <si>
    <t>Non-native speakers in Estonia speaking:</t>
  </si>
  <si>
    <t>Russian</t>
  </si>
  <si>
    <t>Ukrainian</t>
  </si>
  <si>
    <t>Estonian</t>
  </si>
  <si>
    <t>Non-native speakers in Israel speaking:</t>
  </si>
  <si>
    <t>English</t>
  </si>
  <si>
    <t>French</t>
  </si>
  <si>
    <t>Yiddish</t>
  </si>
  <si>
    <t>Non-native speakers in Italy speaking:</t>
  </si>
  <si>
    <t>Romanian*</t>
  </si>
  <si>
    <t>Albanian</t>
  </si>
  <si>
    <t>Non-native speakers in Singapore speaking:</t>
  </si>
  <si>
    <t>Malay</t>
  </si>
  <si>
    <t>Tamil</t>
  </si>
  <si>
    <t>Non-native speakers in Spain speaking:</t>
  </si>
  <si>
    <t>Portuguese</t>
  </si>
  <si>
    <t>Non-native speakers in Sweden speaking:</t>
  </si>
  <si>
    <t>Finnish</t>
  </si>
  <si>
    <t>Polish</t>
  </si>
  <si>
    <t>Non-native speakers in United States speaking:</t>
  </si>
  <si>
    <t>CNTRY_OUT</t>
  </si>
  <si>
    <t>First language learned at home in childhood and still understood - Respondent (IS0 639-2/T) (coded)</t>
  </si>
  <si>
    <t>Percent_m</t>
  </si>
  <si>
    <t>Canada</t>
  </si>
  <si>
    <t>Estonia</t>
  </si>
  <si>
    <t>Israel</t>
  </si>
  <si>
    <t>Italy</t>
  </si>
  <si>
    <t>Singapore</t>
  </si>
  <si>
    <t>Spain</t>
  </si>
  <si>
    <t>Sweden</t>
  </si>
  <si>
    <t>United States</t>
  </si>
  <si>
    <r>
      <t xml:space="preserve">Source: </t>
    </r>
    <r>
      <rPr>
        <sz val="8"/>
        <color indexed="8"/>
        <rFont val="Arial Narrow"/>
        <family val="2"/>
      </rPr>
      <t>Survey of Adult Skills (PIAAC) (2012, 2015), Table A3.2.</t>
    </r>
  </si>
  <si>
    <r>
      <rPr>
        <b/>
        <sz val="8"/>
        <color indexed="8"/>
        <rFont val="Arial Narrow"/>
        <family val="2"/>
      </rPr>
      <t>Notes:</t>
    </r>
    <r>
      <rPr>
        <sz val="8"/>
        <color indexed="8"/>
        <rFont val="Arial Narrow"/>
        <family val="2"/>
      </rPr>
      <t xml:space="preserve"> Native speaker refers to whether the first or second language learned as a child is the same as the language of assessment, and not whether the language has official status. Romanian* refers to Romenian, Moldavian and Moldovan.</t>
    </r>
  </si>
  <si>
    <t>Skills on the Move. Migrants in the Survey of Adult Skills - © OECD 2018</t>
  </si>
  <si>
    <t>Figure 3.2. Percentage of non-native speakers, by first language spoken at home and understood in selected PIAAC participating countries</t>
  </si>
  <si>
    <t>Version 1 - Last updated: 18-Oct-2018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</si>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</sst>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3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5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8" fillId="3" borderId="0" xfId="0" applyFont="1" applyFill="1" applyBorder="1"/>
    <xf numFmtId="14" fontId="5" fillId="3" borderId="0" xfId="0" applyNumberFormat="1" applyFont="1" applyFill="1" applyBorder="1"/>
    <xf numFmtId="0" fontId="9" fillId="0" borderId="1" xfId="0" applyFont="1" applyBorder="1" applyAlignment="1">
      <alignment horizontal="centerContinuous"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10" fillId="4" borderId="2" xfId="0" applyNumberFormat="1" applyFont="1" applyFill="1" applyBorder="1" applyAlignment="1">
      <alignment horizontal="left" vertical="center"/>
    </xf>
    <xf numFmtId="0" fontId="10" fillId="4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1" fillId="0" borderId="0" xfId="0" applyFont="1"/>
    <xf numFmtId="0" fontId="0" fillId="3" borderId="0" xfId="0" applyFill="1" applyAlignment="1"/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Fill="1"/>
    <xf numFmtId="0" fontId="12" fillId="0" borderId="7" xfId="1" applyFont="1" applyBorder="1" applyAlignment="1">
      <alignment vertical="top" wrapText="1"/>
    </xf>
    <xf numFmtId="0" fontId="12" fillId="0" borderId="7" xfId="2" applyFont="1" applyBorder="1" applyAlignment="1">
      <alignment vertical="top" wrapText="1"/>
    </xf>
    <xf numFmtId="0" fontId="12" fillId="0" borderId="7" xfId="3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5" applyFont="1" applyBorder="1" applyAlignment="1">
      <alignment vertical="top" wrapText="1"/>
    </xf>
    <xf numFmtId="0" fontId="12" fillId="0" borderId="7" xfId="6" applyFont="1" applyBorder="1" applyAlignment="1">
      <alignment vertical="top" wrapText="1"/>
    </xf>
    <xf numFmtId="0" fontId="12" fillId="0" borderId="7" xfId="7" applyFont="1" applyBorder="1" applyAlignment="1">
      <alignment vertical="top" wrapText="1"/>
    </xf>
    <xf numFmtId="0" fontId="12" fillId="0" borderId="7" xfId="8" applyFont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13" fillId="2" borderId="0" xfId="0" applyFont="1" applyFill="1" applyAlignment="1"/>
    <xf numFmtId="0" fontId="14" fillId="2" borderId="0" xfId="9" applyFill="1" applyAlignment="1"/>
  </cellXfs>
  <cellStyles count="10">
    <cellStyle name="Hyperlink" xfId="9" builtinId="8"/>
    <cellStyle name="Normal" xfId="0" builtinId="0"/>
    <cellStyle name="Normal 87" xfId="1"/>
    <cellStyle name="Normal 88" xfId="2"/>
    <cellStyle name="Normal 89" xfId="3"/>
    <cellStyle name="Normal 90" xfId="4"/>
    <cellStyle name="Normal 91" xfId="5"/>
    <cellStyle name="Normal 93" xfId="6"/>
    <cellStyle name="Normal 95" xfId="7"/>
    <cellStyle name="Normal 9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22080782779321E-2"/>
          <c:y val="2.6735538057742782E-2"/>
          <c:w val="0.89209741332027137"/>
          <c:h val="0.9465289238845144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219-4F71-8D74-53F73BD18A4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219-4F71-8D74-53F73BD18A40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219-4F71-8D74-53F73BD18A40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219-4F71-8D74-53F73BD18A40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219-4F71-8D74-53F73BD18A40}"/>
              </c:ext>
            </c:extLst>
          </c:dPt>
          <c:dPt>
            <c:idx val="3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219-4F71-8D74-53F73BD18A40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219-4F71-8D74-53F73BD18A40}"/>
              </c:ext>
            </c:extLst>
          </c:dPt>
          <c:dPt>
            <c:idx val="4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219-4F71-8D74-53F73BD18A40}"/>
              </c:ext>
            </c:extLst>
          </c:dPt>
          <c:dPt>
            <c:idx val="4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219-4F71-8D74-53F73BD18A40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219-4F71-8D74-53F73BD18A40}"/>
              </c:ext>
            </c:extLst>
          </c:dPt>
          <c:dPt>
            <c:idx val="4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219-4F71-8D74-53F73BD18A40}"/>
              </c:ext>
            </c:extLst>
          </c:dPt>
          <c:dPt>
            <c:idx val="4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219-4F71-8D74-53F73BD18A40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219-4F71-8D74-53F73BD18A40}"/>
              </c:ext>
            </c:extLst>
          </c:dPt>
          <c:dPt>
            <c:idx val="5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219-4F71-8D74-53F73BD18A40}"/>
              </c:ext>
            </c:extLst>
          </c:dPt>
          <c:dPt>
            <c:idx val="5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E219-4F71-8D74-53F73BD18A40}"/>
              </c:ext>
            </c:extLst>
          </c:dPt>
          <c:dPt>
            <c:idx val="5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219-4F71-8D74-53F73BD18A40}"/>
              </c:ext>
            </c:extLst>
          </c:dPt>
          <c:cat>
            <c:strLit>
              <c:ptCount val="54"/>
              <c:pt idx="1">
                <c:v>Chinese</c:v>
              </c:pt>
              <c:pt idx="2">
                <c:v>Spanish</c:v>
              </c:pt>
              <c:pt idx="3">
                <c:v>Panjabi</c:v>
              </c:pt>
              <c:pt idx="4">
                <c:v>Arabic</c:v>
              </c:pt>
              <c:pt idx="5">
                <c:v>Tagalog</c:v>
              </c:pt>
              <c:pt idx="6">
                <c:v>Another</c:v>
              </c:pt>
              <c:pt idx="9">
                <c:v>Russian</c:v>
              </c:pt>
              <c:pt idx="10">
                <c:v>Ukrainian</c:v>
              </c:pt>
              <c:pt idx="11">
                <c:v>Estonian</c:v>
              </c:pt>
              <c:pt idx="12">
                <c:v>Another</c:v>
              </c:pt>
              <c:pt idx="15">
                <c:v>Russian</c:v>
              </c:pt>
              <c:pt idx="16">
                <c:v>Arabic</c:v>
              </c:pt>
              <c:pt idx="17">
                <c:v>English</c:v>
              </c:pt>
              <c:pt idx="18">
                <c:v>French</c:v>
              </c:pt>
              <c:pt idx="19">
                <c:v>Spanish</c:v>
              </c:pt>
              <c:pt idx="20">
                <c:v>Yiddish</c:v>
              </c:pt>
              <c:pt idx="21">
                <c:v>Another</c:v>
              </c:pt>
              <c:pt idx="24">
                <c:v>Romanian*</c:v>
              </c:pt>
              <c:pt idx="25">
                <c:v>Albanian</c:v>
              </c:pt>
              <c:pt idx="26">
                <c:v>Arabic</c:v>
              </c:pt>
              <c:pt idx="27">
                <c:v>Spanish</c:v>
              </c:pt>
              <c:pt idx="28">
                <c:v>Another</c:v>
              </c:pt>
              <c:pt idx="31">
                <c:v>Chinese</c:v>
              </c:pt>
              <c:pt idx="32">
                <c:v>Malay</c:v>
              </c:pt>
              <c:pt idx="33">
                <c:v>Tamil</c:v>
              </c:pt>
              <c:pt idx="34">
                <c:v>Another</c:v>
              </c:pt>
              <c:pt idx="37">
                <c:v>Romanian*</c:v>
              </c:pt>
              <c:pt idx="38">
                <c:v>Arabic</c:v>
              </c:pt>
              <c:pt idx="39">
                <c:v>Portuguese</c:v>
              </c:pt>
              <c:pt idx="40">
                <c:v>Another</c:v>
              </c:pt>
              <c:pt idx="43">
                <c:v>Arabic</c:v>
              </c:pt>
              <c:pt idx="44">
                <c:v>Finnish</c:v>
              </c:pt>
              <c:pt idx="45">
                <c:v>Polish</c:v>
              </c:pt>
              <c:pt idx="46">
                <c:v>Spanish</c:v>
              </c:pt>
              <c:pt idx="47">
                <c:v>English</c:v>
              </c:pt>
              <c:pt idx="48">
                <c:v>Another</c:v>
              </c:pt>
              <c:pt idx="51">
                <c:v>Spanish</c:v>
              </c:pt>
              <c:pt idx="52">
                <c:v>Chinese</c:v>
              </c:pt>
              <c:pt idx="53">
                <c:v>Another</c:v>
              </c:pt>
            </c:strLit>
          </c:cat>
          <c:val>
            <c:numLit>
              <c:formatCode>General</c:formatCode>
              <c:ptCount val="54"/>
              <c:pt idx="1">
                <c:v>15.809900000000001</c:v>
              </c:pt>
              <c:pt idx="2">
                <c:v>7.1372999999999998</c:v>
              </c:pt>
              <c:pt idx="3">
                <c:v>5.4748999999999999</c:v>
              </c:pt>
              <c:pt idx="4">
                <c:v>4.8250000000000002</c:v>
              </c:pt>
              <c:pt idx="5">
                <c:v>4.7878999999999996</c:v>
              </c:pt>
              <c:pt idx="6">
                <c:v>61.964999999999996</c:v>
              </c:pt>
              <c:pt idx="9">
                <c:v>57.798400000000001</c:v>
              </c:pt>
              <c:pt idx="10">
                <c:v>15.4377</c:v>
              </c:pt>
              <c:pt idx="11">
                <c:v>9.9437999999999995</c:v>
              </c:pt>
              <c:pt idx="12">
                <c:v>16.820100000000011</c:v>
              </c:pt>
              <c:pt idx="15">
                <c:v>37.740600000000001</c:v>
              </c:pt>
              <c:pt idx="16">
                <c:v>13.057700000000001</c:v>
              </c:pt>
              <c:pt idx="17">
                <c:v>7.9603000000000002</c:v>
              </c:pt>
              <c:pt idx="18">
                <c:v>7.6435000000000004</c:v>
              </c:pt>
              <c:pt idx="19">
                <c:v>5.2897999999999996</c:v>
              </c:pt>
              <c:pt idx="20">
                <c:v>5.1360000000000001</c:v>
              </c:pt>
              <c:pt idx="21">
                <c:v>23.1721</c:v>
              </c:pt>
              <c:pt idx="24">
                <c:v>22.028400000000001</c:v>
              </c:pt>
              <c:pt idx="25">
                <c:v>12.3489</c:v>
              </c:pt>
              <c:pt idx="26">
                <c:v>9.2479999999999993</c:v>
              </c:pt>
              <c:pt idx="27">
                <c:v>6.2523999999999997</c:v>
              </c:pt>
              <c:pt idx="28">
                <c:v>50.122299999999996</c:v>
              </c:pt>
              <c:pt idx="31">
                <c:v>76.397199999999998</c:v>
              </c:pt>
              <c:pt idx="32">
                <c:v>14.366</c:v>
              </c:pt>
              <c:pt idx="33">
                <c:v>4.1074999999999999</c:v>
              </c:pt>
              <c:pt idx="34">
                <c:v>5.1293000000000006</c:v>
              </c:pt>
              <c:pt idx="37">
                <c:v>14.672499999999999</c:v>
              </c:pt>
              <c:pt idx="38">
                <c:v>13.043200000000001</c:v>
              </c:pt>
              <c:pt idx="39">
                <c:v>5.0891000000000002</c:v>
              </c:pt>
              <c:pt idx="40">
                <c:v>67.1952</c:v>
              </c:pt>
              <c:pt idx="43">
                <c:v>12.866400000000001</c:v>
              </c:pt>
              <c:pt idx="44">
                <c:v>9.9985999999999997</c:v>
              </c:pt>
              <c:pt idx="45">
                <c:v>5.9625000000000004</c:v>
              </c:pt>
              <c:pt idx="46">
                <c:v>5.1041999999999996</c:v>
              </c:pt>
              <c:pt idx="47">
                <c:v>4.5223000000000004</c:v>
              </c:pt>
              <c:pt idx="48">
                <c:v>61.545999999999999</c:v>
              </c:pt>
              <c:pt idx="51">
                <c:v>59.891100000000002</c:v>
              </c:pt>
              <c:pt idx="52">
                <c:v>5.7773000000000003</c:v>
              </c:pt>
              <c:pt idx="53">
                <c:v>34.331599999999995</c:v>
              </c:pt>
            </c:numLit>
          </c:val>
          <c:extLst>
            <c:ext xmlns:c16="http://schemas.microsoft.com/office/drawing/2014/chart" uri="{C3380CC4-5D6E-409C-BE32-E72D297353CC}">
              <c16:uniqueId val="{00000010-E219-4F71-8D74-53F73BD1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440853744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'T:\MIGRANT\FINAL\Chapter 3\Figures\[Charts Chapter 3 - OECDGraph.xlsx]g3.2'!$D$73</c:f>
              <c:strCache>
                <c:ptCount val="1"/>
              </c:strCache>
            </c:strRef>
          </c:tx>
          <c:spPr>
            <a:noFill/>
          </c:spPr>
          <c:invertIfNegative val="0"/>
          <c:val>
            <c:numLit>
              <c:formatCode>General</c:formatCode>
              <c:ptCount val="49"/>
            </c:numLit>
          </c:val>
          <c:extLst>
            <c:ext xmlns:c16="http://schemas.microsoft.com/office/drawing/2014/chart" uri="{C3380CC4-5D6E-409C-BE32-E72D297353CC}">
              <c16:uniqueId val="{00000011-E219-4F71-8D74-53F73BD1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100"/>
        <c:axId val="3"/>
        <c:axId val="4"/>
      </c:barChart>
      <c:catAx>
        <c:axId val="440853744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</c:scaling>
        <c:delete val="0"/>
        <c:axPos val="t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853744"/>
        <c:crosses val="autoZero"/>
        <c:crossBetween val="between"/>
        <c:majorUnit val="10"/>
      </c:valAx>
      <c:catAx>
        <c:axId val="3"/>
        <c:scaling>
          <c:orientation val="maxMin"/>
        </c:scaling>
        <c:delete val="1"/>
        <c:axPos val="l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crossAx val="3"/>
        <c:crosses val="autoZero"/>
        <c:crossBetween val="between"/>
        <c:majorUnit val="10"/>
      </c:valAx>
      <c:spPr>
        <a:solidFill>
          <a:srgbClr val="F4FFFF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7</xdr:row>
      <xdr:rowOff>76200</xdr:rowOff>
    </xdr:from>
    <xdr:to>
      <xdr:col>11</xdr:col>
      <xdr:colOff>28575</xdr:colOff>
      <xdr:row>64</xdr:row>
      <xdr:rowOff>76200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g2g98d73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zoomScale="85" zoomScaleNormal="85" workbookViewId="0"/>
  </sheetViews>
  <sheetFormatPr defaultRowHeight="12.75" x14ac:dyDescent="0.2"/>
  <cols>
    <col min="1" max="1" width="20.28515625" customWidth="1"/>
    <col min="2" max="2" width="16.5703125" customWidth="1"/>
    <col min="3" max="10" width="5.85546875" customWidth="1"/>
    <col min="11" max="11" width="4.42578125" customWidth="1"/>
  </cols>
  <sheetData>
    <row r="1" spans="1:12" s="31" customFormat="1" x14ac:dyDescent="0.2">
      <c r="A1" s="32" t="s">
        <v>42</v>
      </c>
    </row>
    <row r="2" spans="1:12" s="31" customFormat="1" x14ac:dyDescent="0.2">
      <c r="A2" s="31">
        <v>3</v>
      </c>
      <c r="B2" s="31" t="s">
        <v>43</v>
      </c>
    </row>
    <row r="3" spans="1:12" s="31" customFormat="1" x14ac:dyDescent="0.2">
      <c r="A3" s="31" t="s">
        <v>44</v>
      </c>
    </row>
    <row r="4" spans="1:12" s="31" customFormat="1" x14ac:dyDescent="0.2">
      <c r="A4" s="32" t="s">
        <v>45</v>
      </c>
    </row>
    <row r="5" spans="1:12" s="31" customFormat="1" x14ac:dyDescent="0.2"/>
    <row r="6" spans="1:12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10.5" customHeight="1" x14ac:dyDescent="0.2">
      <c r="A10" s="2"/>
      <c r="B10" s="3" t="s">
        <v>2</v>
      </c>
      <c r="C10" s="2"/>
      <c r="D10" s="2"/>
      <c r="E10" s="2"/>
      <c r="F10" s="2"/>
      <c r="G10" s="2"/>
      <c r="H10" s="2"/>
      <c r="I10" s="2"/>
      <c r="J10" s="2"/>
      <c r="K10" s="2"/>
    </row>
    <row r="11" spans="1:12" ht="10.5" customHeight="1" x14ac:dyDescent="0.25">
      <c r="A11" s="2"/>
      <c r="B11" s="4" t="s">
        <v>3</v>
      </c>
      <c r="C11" s="2"/>
      <c r="D11" s="2"/>
      <c r="E11" s="2"/>
      <c r="F11" s="2"/>
      <c r="G11" s="2"/>
      <c r="H11" s="2"/>
      <c r="I11" s="2"/>
      <c r="J11" s="2"/>
      <c r="K11" s="2"/>
    </row>
    <row r="12" spans="1:12" ht="10.5" customHeight="1" x14ac:dyDescent="0.25">
      <c r="A12" s="4"/>
      <c r="B12" s="4" t="s">
        <v>4</v>
      </c>
      <c r="C12" s="4"/>
      <c r="D12" s="4"/>
      <c r="E12" s="4"/>
      <c r="F12" s="4"/>
      <c r="G12" s="4"/>
      <c r="H12" s="4"/>
      <c r="I12" s="4"/>
      <c r="J12" s="4"/>
      <c r="K12" s="4"/>
      <c r="L12" s="16"/>
    </row>
    <row r="13" spans="1:12" ht="10.5" customHeight="1" x14ac:dyDescent="0.25">
      <c r="A13" s="4"/>
      <c r="B13" s="4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16"/>
    </row>
    <row r="14" spans="1:12" ht="10.5" customHeight="1" x14ac:dyDescent="0.25">
      <c r="A14" s="4"/>
      <c r="B14" s="4" t="s">
        <v>6</v>
      </c>
      <c r="C14" s="4"/>
      <c r="D14" s="4"/>
      <c r="E14" s="4"/>
      <c r="F14" s="4"/>
      <c r="G14" s="4"/>
      <c r="H14" s="4"/>
      <c r="I14" s="4"/>
      <c r="J14" s="4"/>
      <c r="K14" s="4"/>
      <c r="L14" s="16"/>
    </row>
    <row r="15" spans="1:12" ht="10.5" customHeight="1" x14ac:dyDescent="0.25">
      <c r="A15" s="4"/>
      <c r="B15" s="4" t="s">
        <v>7</v>
      </c>
      <c r="C15" s="4"/>
      <c r="D15" s="4"/>
      <c r="E15" s="4"/>
      <c r="F15" s="4"/>
      <c r="G15" s="4"/>
      <c r="H15" s="4"/>
      <c r="I15" s="4"/>
      <c r="J15" s="4"/>
      <c r="K15" s="4"/>
    </row>
    <row r="16" spans="1:12" ht="10.5" customHeight="1" x14ac:dyDescent="0.25">
      <c r="A16" s="4"/>
      <c r="B16" s="4" t="s">
        <v>8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10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6"/>
    </row>
    <row r="18" spans="1:12" ht="10.5" customHeight="1" x14ac:dyDescent="0.25">
      <c r="A18" s="2"/>
      <c r="B18" s="3" t="s">
        <v>9</v>
      </c>
      <c r="C18" s="4"/>
      <c r="D18" s="4"/>
      <c r="E18" s="4"/>
      <c r="F18" s="4"/>
      <c r="G18" s="4"/>
      <c r="H18" s="4"/>
      <c r="I18" s="4"/>
      <c r="J18" s="4"/>
      <c r="K18" s="4"/>
      <c r="L18" s="16"/>
    </row>
    <row r="19" spans="1:12" ht="10.5" customHeight="1" x14ac:dyDescent="0.25">
      <c r="A19" s="4"/>
      <c r="B19" s="4" t="s">
        <v>10</v>
      </c>
      <c r="C19" s="4"/>
      <c r="D19" s="4"/>
      <c r="E19" s="4"/>
      <c r="F19" s="4"/>
      <c r="G19" s="4"/>
      <c r="H19" s="4"/>
      <c r="I19" s="4"/>
      <c r="J19" s="4"/>
      <c r="K19" s="4"/>
      <c r="L19" s="16"/>
    </row>
    <row r="20" spans="1:12" ht="10.5" customHeight="1" x14ac:dyDescent="0.25">
      <c r="A20" s="4"/>
      <c r="B20" s="4" t="s">
        <v>11</v>
      </c>
      <c r="C20" s="4"/>
      <c r="D20" s="4"/>
      <c r="E20" s="4"/>
      <c r="F20" s="4"/>
      <c r="G20" s="4"/>
      <c r="H20" s="4"/>
      <c r="I20" s="4"/>
      <c r="J20" s="4"/>
      <c r="K20" s="4"/>
      <c r="L20" s="16"/>
    </row>
    <row r="21" spans="1:12" ht="10.5" customHeight="1" x14ac:dyDescent="0.25">
      <c r="A21" s="4"/>
      <c r="B21" s="4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16"/>
    </row>
    <row r="22" spans="1:12" ht="10.5" customHeight="1" x14ac:dyDescent="0.25">
      <c r="A22" s="4"/>
      <c r="B22" s="4" t="s">
        <v>8</v>
      </c>
      <c r="C22" s="4"/>
      <c r="D22" s="4"/>
      <c r="E22" s="4"/>
      <c r="F22" s="4"/>
      <c r="G22" s="4"/>
      <c r="H22" s="4"/>
      <c r="I22" s="4"/>
      <c r="J22" s="4"/>
      <c r="K22" s="4"/>
      <c r="L22" s="16"/>
    </row>
    <row r="23" spans="1:12" ht="10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6"/>
    </row>
    <row r="24" spans="1:12" ht="10.5" customHeight="1" x14ac:dyDescent="0.25">
      <c r="A24" s="4"/>
      <c r="B24" s="3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16"/>
    </row>
    <row r="25" spans="1:12" ht="10.5" customHeight="1" x14ac:dyDescent="0.25">
      <c r="A25" s="4"/>
      <c r="B25" s="4" t="s">
        <v>10</v>
      </c>
      <c r="C25" s="4"/>
      <c r="D25" s="4"/>
      <c r="E25" s="4"/>
      <c r="F25" s="4"/>
      <c r="G25" s="4"/>
      <c r="H25" s="4"/>
      <c r="I25" s="4"/>
      <c r="J25" s="4"/>
      <c r="K25" s="4"/>
      <c r="L25" s="16"/>
    </row>
    <row r="26" spans="1:12" ht="10.5" customHeight="1" x14ac:dyDescent="0.25">
      <c r="A26" s="4"/>
      <c r="B26" s="4" t="s">
        <v>6</v>
      </c>
      <c r="C26" s="4"/>
      <c r="D26" s="4"/>
      <c r="E26" s="4"/>
      <c r="F26" s="4"/>
      <c r="G26" s="4"/>
      <c r="H26" s="4"/>
      <c r="I26" s="4"/>
      <c r="J26" s="4"/>
      <c r="K26" s="4"/>
      <c r="L26" s="16"/>
    </row>
    <row r="27" spans="1:12" ht="10.5" customHeight="1" x14ac:dyDescent="0.25">
      <c r="A27" s="4"/>
      <c r="B27" s="4" t="s">
        <v>14</v>
      </c>
      <c r="C27" s="4"/>
      <c r="D27" s="4"/>
      <c r="E27" s="4"/>
      <c r="F27" s="4"/>
      <c r="G27" s="4"/>
      <c r="H27" s="4"/>
      <c r="I27" s="4"/>
      <c r="J27" s="4"/>
      <c r="K27" s="4"/>
      <c r="L27" s="16"/>
    </row>
    <row r="28" spans="1:12" ht="10.5" customHeight="1" x14ac:dyDescent="0.25">
      <c r="A28" s="4"/>
      <c r="B28" s="4" t="s">
        <v>15</v>
      </c>
      <c r="C28" s="4"/>
      <c r="D28" s="4"/>
      <c r="E28" s="4"/>
      <c r="F28" s="4"/>
      <c r="G28" s="4"/>
      <c r="H28" s="4"/>
      <c r="I28" s="4"/>
      <c r="J28" s="4"/>
      <c r="K28" s="4"/>
      <c r="L28" s="16"/>
    </row>
    <row r="29" spans="1:12" ht="10.5" customHeight="1" x14ac:dyDescent="0.25">
      <c r="A29" s="4"/>
      <c r="B29" s="4" t="s">
        <v>4</v>
      </c>
      <c r="C29" s="4"/>
      <c r="D29" s="4"/>
      <c r="E29" s="4"/>
      <c r="F29" s="4"/>
      <c r="G29" s="4"/>
      <c r="H29" s="4"/>
      <c r="I29" s="4"/>
      <c r="J29" s="4"/>
      <c r="K29" s="4"/>
      <c r="L29" s="16"/>
    </row>
    <row r="30" spans="1:12" ht="10.5" customHeight="1" x14ac:dyDescent="0.25">
      <c r="A30" s="4"/>
      <c r="B30" s="4" t="s">
        <v>16</v>
      </c>
      <c r="C30" s="4"/>
      <c r="D30" s="4"/>
      <c r="E30" s="4"/>
      <c r="F30" s="4"/>
      <c r="G30" s="4"/>
      <c r="H30" s="4"/>
      <c r="I30" s="4"/>
      <c r="J30" s="4"/>
      <c r="K30" s="4"/>
      <c r="L30" s="16"/>
    </row>
    <row r="31" spans="1:12" ht="10.5" customHeight="1" x14ac:dyDescent="0.25">
      <c r="A31" s="4"/>
      <c r="B31" s="4" t="s">
        <v>8</v>
      </c>
      <c r="C31" s="4"/>
      <c r="D31" s="4"/>
      <c r="E31" s="4"/>
      <c r="F31" s="4"/>
      <c r="G31" s="4"/>
      <c r="H31" s="4"/>
      <c r="I31" s="4"/>
      <c r="J31" s="4"/>
      <c r="K31" s="4"/>
      <c r="L31" s="16"/>
    </row>
    <row r="32" spans="1:12" ht="10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6"/>
    </row>
    <row r="33" spans="1:12" ht="10.5" customHeight="1" x14ac:dyDescent="0.25">
      <c r="A33" s="4"/>
      <c r="B33" s="3" t="s">
        <v>17</v>
      </c>
      <c r="C33" s="4"/>
      <c r="D33" s="4"/>
      <c r="E33" s="4"/>
      <c r="F33" s="4"/>
      <c r="G33" s="4"/>
      <c r="H33" s="4"/>
      <c r="I33" s="4"/>
      <c r="J33" s="4"/>
      <c r="K33" s="4"/>
      <c r="L33" s="16"/>
    </row>
    <row r="34" spans="1:12" ht="10.5" customHeight="1" x14ac:dyDescent="0.25">
      <c r="A34" s="4"/>
      <c r="B34" s="4" t="s">
        <v>18</v>
      </c>
      <c r="C34" s="4"/>
      <c r="D34" s="4"/>
      <c r="E34" s="4"/>
      <c r="F34" s="4"/>
      <c r="G34" s="4"/>
      <c r="H34" s="4"/>
      <c r="I34" s="4"/>
      <c r="J34" s="4"/>
      <c r="K34" s="4"/>
      <c r="L34" s="16"/>
    </row>
    <row r="35" spans="1:12" ht="10.5" customHeight="1" x14ac:dyDescent="0.25">
      <c r="A35" s="4"/>
      <c r="B35" s="4" t="s">
        <v>19</v>
      </c>
      <c r="C35" s="4"/>
      <c r="D35" s="4"/>
      <c r="E35" s="4"/>
      <c r="F35" s="4"/>
      <c r="G35" s="4"/>
      <c r="H35" s="4"/>
      <c r="I35" s="4"/>
      <c r="J35" s="4"/>
      <c r="K35" s="4"/>
      <c r="L35" s="16"/>
    </row>
    <row r="36" spans="1:12" ht="10.5" customHeight="1" x14ac:dyDescent="0.25">
      <c r="A36" s="4"/>
      <c r="B36" s="4" t="s">
        <v>6</v>
      </c>
      <c r="C36" s="4"/>
      <c r="D36" s="4"/>
      <c r="E36" s="4"/>
      <c r="F36" s="4"/>
      <c r="G36" s="4"/>
      <c r="H36" s="4"/>
      <c r="I36" s="4"/>
      <c r="J36" s="4"/>
      <c r="K36" s="4"/>
      <c r="L36" s="16"/>
    </row>
    <row r="37" spans="1:12" ht="10.5" customHeight="1" x14ac:dyDescent="0.25">
      <c r="A37" s="4"/>
      <c r="B37" s="4" t="s">
        <v>4</v>
      </c>
      <c r="C37" s="4"/>
      <c r="D37" s="4"/>
      <c r="E37" s="4"/>
      <c r="F37" s="4"/>
      <c r="G37" s="4"/>
      <c r="H37" s="4"/>
      <c r="I37" s="4"/>
      <c r="J37" s="4"/>
      <c r="K37" s="4"/>
      <c r="L37" s="16"/>
    </row>
    <row r="38" spans="1:12" ht="10.5" customHeight="1" x14ac:dyDescent="0.25">
      <c r="A38" s="4"/>
      <c r="B38" s="4" t="s">
        <v>8</v>
      </c>
      <c r="C38" s="4"/>
      <c r="D38" s="4"/>
      <c r="E38" s="4"/>
      <c r="F38" s="4"/>
      <c r="G38" s="4"/>
      <c r="H38" s="4"/>
      <c r="I38" s="4"/>
      <c r="J38" s="4"/>
      <c r="K38" s="4"/>
      <c r="L38" s="16"/>
    </row>
    <row r="39" spans="1:12" ht="10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6"/>
    </row>
    <row r="40" spans="1:12" ht="10.5" customHeight="1" x14ac:dyDescent="0.25">
      <c r="A40" s="4"/>
      <c r="B40" s="3" t="s">
        <v>20</v>
      </c>
      <c r="C40" s="4"/>
      <c r="D40" s="4"/>
      <c r="E40" s="4"/>
      <c r="F40" s="4"/>
      <c r="G40" s="4"/>
      <c r="H40" s="4"/>
      <c r="I40" s="4"/>
      <c r="J40" s="4"/>
      <c r="K40" s="4"/>
      <c r="L40" s="16"/>
    </row>
    <row r="41" spans="1:12" ht="10.5" customHeight="1" x14ac:dyDescent="0.25">
      <c r="A41" s="4"/>
      <c r="B41" s="4" t="s">
        <v>3</v>
      </c>
      <c r="C41" s="4"/>
      <c r="D41" s="4"/>
      <c r="E41" s="4"/>
      <c r="F41" s="4"/>
      <c r="G41" s="4"/>
      <c r="H41" s="4"/>
      <c r="I41" s="4"/>
      <c r="J41" s="4"/>
      <c r="K41" s="4"/>
      <c r="L41" s="16"/>
    </row>
    <row r="42" spans="1:12" ht="10.5" customHeight="1" x14ac:dyDescent="0.25">
      <c r="A42" s="4"/>
      <c r="B42" s="4" t="s">
        <v>21</v>
      </c>
      <c r="C42" s="4"/>
      <c r="D42" s="4"/>
      <c r="E42" s="4"/>
      <c r="F42" s="4"/>
      <c r="G42" s="4"/>
      <c r="H42" s="4"/>
      <c r="I42" s="4"/>
      <c r="J42" s="4"/>
      <c r="K42" s="4"/>
      <c r="L42" s="16"/>
    </row>
    <row r="43" spans="1:12" ht="10.5" customHeight="1" x14ac:dyDescent="0.25">
      <c r="A43" s="4"/>
      <c r="B43" s="4" t="s">
        <v>22</v>
      </c>
      <c r="C43" s="4"/>
      <c r="D43" s="4"/>
      <c r="E43" s="4"/>
      <c r="F43" s="4"/>
      <c r="G43" s="4"/>
      <c r="H43" s="4"/>
      <c r="I43" s="4"/>
      <c r="J43" s="4"/>
      <c r="K43" s="4"/>
      <c r="L43" s="16"/>
    </row>
    <row r="44" spans="1:12" ht="10.5" customHeight="1" x14ac:dyDescent="0.25">
      <c r="A44" s="4"/>
      <c r="B44" s="4" t="s">
        <v>8</v>
      </c>
      <c r="C44" s="4"/>
      <c r="D44" s="4"/>
      <c r="E44" s="4"/>
      <c r="F44" s="4"/>
      <c r="G44" s="4"/>
      <c r="H44" s="4"/>
      <c r="I44" s="4"/>
      <c r="J44" s="4"/>
      <c r="K44" s="4"/>
      <c r="L44" s="16"/>
    </row>
    <row r="45" spans="1:12" ht="10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16"/>
    </row>
    <row r="46" spans="1:12" ht="10.5" customHeight="1" x14ac:dyDescent="0.25">
      <c r="A46" s="4"/>
      <c r="B46" s="3" t="s">
        <v>23</v>
      </c>
      <c r="C46" s="4"/>
      <c r="D46" s="4"/>
      <c r="E46" s="4"/>
      <c r="F46" s="4"/>
      <c r="G46" s="4"/>
      <c r="H46" s="4"/>
      <c r="I46" s="4"/>
      <c r="J46" s="4"/>
      <c r="K46" s="4"/>
      <c r="L46" s="16"/>
    </row>
    <row r="47" spans="1:12" ht="10.5" customHeight="1" x14ac:dyDescent="0.25">
      <c r="A47" s="4"/>
      <c r="B47" s="4" t="s">
        <v>18</v>
      </c>
      <c r="C47" s="4"/>
      <c r="D47" s="4"/>
      <c r="E47" s="4"/>
      <c r="F47" s="4"/>
      <c r="G47" s="4"/>
      <c r="H47" s="4"/>
      <c r="I47" s="4"/>
      <c r="J47" s="4"/>
      <c r="K47" s="4"/>
      <c r="L47" s="16"/>
    </row>
    <row r="48" spans="1:12" ht="10.5" customHeight="1" x14ac:dyDescent="0.25">
      <c r="A48" s="4"/>
      <c r="B48" s="4" t="s">
        <v>6</v>
      </c>
      <c r="C48" s="4"/>
      <c r="D48" s="4"/>
      <c r="E48" s="4"/>
      <c r="F48" s="4"/>
      <c r="G48" s="4"/>
      <c r="H48" s="4"/>
      <c r="I48" s="4"/>
      <c r="J48" s="4"/>
      <c r="K48" s="4"/>
      <c r="L48" s="16"/>
    </row>
    <row r="49" spans="1:12" ht="10.5" customHeight="1" x14ac:dyDescent="0.25">
      <c r="A49" s="4"/>
      <c r="B49" s="4" t="s">
        <v>24</v>
      </c>
      <c r="C49" s="4"/>
      <c r="D49" s="4"/>
      <c r="E49" s="4"/>
      <c r="F49" s="4"/>
      <c r="G49" s="4"/>
      <c r="H49" s="4"/>
      <c r="I49" s="4"/>
      <c r="J49" s="4"/>
      <c r="K49" s="4"/>
      <c r="L49" s="16"/>
    </row>
    <row r="50" spans="1:12" ht="10.5" customHeight="1" x14ac:dyDescent="0.25">
      <c r="A50" s="4"/>
      <c r="B50" s="4" t="s">
        <v>8</v>
      </c>
      <c r="C50" s="4"/>
      <c r="D50" s="4"/>
      <c r="E50" s="4"/>
      <c r="F50" s="4"/>
      <c r="G50" s="4"/>
      <c r="H50" s="4"/>
      <c r="I50" s="4"/>
      <c r="J50" s="4"/>
      <c r="K50" s="4"/>
      <c r="L50" s="16"/>
    </row>
    <row r="51" spans="1:12" ht="10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16"/>
    </row>
    <row r="52" spans="1:12" ht="10.5" customHeight="1" x14ac:dyDescent="0.25">
      <c r="A52" s="4"/>
      <c r="B52" s="3" t="s">
        <v>25</v>
      </c>
      <c r="C52" s="4"/>
      <c r="D52" s="4"/>
      <c r="E52" s="4"/>
      <c r="F52" s="4"/>
      <c r="G52" s="4"/>
      <c r="H52" s="4"/>
      <c r="I52" s="4"/>
      <c r="J52" s="4"/>
      <c r="K52" s="4"/>
      <c r="L52" s="16"/>
    </row>
    <row r="53" spans="1:12" ht="10.5" customHeight="1" x14ac:dyDescent="0.25">
      <c r="A53" s="4"/>
      <c r="B53" s="4" t="s">
        <v>6</v>
      </c>
      <c r="C53" s="4"/>
      <c r="D53" s="4"/>
      <c r="E53" s="4"/>
      <c r="F53" s="4"/>
      <c r="G53" s="4"/>
      <c r="H53" s="4"/>
      <c r="I53" s="4"/>
      <c r="J53" s="4"/>
      <c r="K53" s="4"/>
      <c r="L53" s="16"/>
    </row>
    <row r="54" spans="1:12" ht="10.5" customHeight="1" x14ac:dyDescent="0.25">
      <c r="A54" s="4"/>
      <c r="B54" s="4" t="s">
        <v>26</v>
      </c>
      <c r="C54" s="4"/>
      <c r="D54" s="4"/>
      <c r="E54" s="4"/>
      <c r="F54" s="4"/>
      <c r="G54" s="4"/>
      <c r="H54" s="4"/>
      <c r="I54" s="4"/>
      <c r="J54" s="4"/>
      <c r="K54" s="4"/>
      <c r="L54" s="16"/>
    </row>
    <row r="55" spans="1:12" ht="10.5" customHeight="1" x14ac:dyDescent="0.25">
      <c r="A55" s="4"/>
      <c r="B55" s="4" t="s">
        <v>27</v>
      </c>
      <c r="C55" s="4"/>
      <c r="D55" s="4"/>
      <c r="E55" s="4"/>
      <c r="F55" s="4"/>
      <c r="G55" s="4"/>
      <c r="H55" s="4"/>
      <c r="I55" s="4"/>
      <c r="J55" s="4"/>
      <c r="K55" s="4"/>
      <c r="L55" s="16"/>
    </row>
    <row r="56" spans="1:12" ht="10.5" customHeight="1" x14ac:dyDescent="0.25">
      <c r="A56" s="4"/>
      <c r="B56" s="4" t="s">
        <v>4</v>
      </c>
      <c r="C56" s="4"/>
      <c r="D56" s="4"/>
      <c r="E56" s="4"/>
      <c r="F56" s="4"/>
      <c r="G56" s="4"/>
      <c r="H56" s="4"/>
      <c r="I56" s="4"/>
      <c r="J56" s="4"/>
      <c r="K56" s="4"/>
      <c r="L56" s="16"/>
    </row>
    <row r="57" spans="1:12" ht="10.5" customHeight="1" x14ac:dyDescent="0.25">
      <c r="A57" s="4"/>
      <c r="B57" s="4" t="s">
        <v>14</v>
      </c>
      <c r="C57" s="4"/>
      <c r="D57" s="4"/>
      <c r="E57" s="4"/>
      <c r="F57" s="4"/>
      <c r="G57" s="4"/>
      <c r="H57" s="4"/>
      <c r="I57" s="4"/>
      <c r="J57" s="4"/>
      <c r="K57" s="4"/>
      <c r="L57" s="16"/>
    </row>
    <row r="58" spans="1:12" ht="10.5" customHeight="1" x14ac:dyDescent="0.25">
      <c r="A58" s="4"/>
      <c r="B58" s="4" t="s">
        <v>8</v>
      </c>
      <c r="C58" s="4"/>
      <c r="D58" s="4"/>
      <c r="E58" s="4"/>
      <c r="F58" s="4"/>
      <c r="G58" s="4"/>
      <c r="H58" s="4"/>
      <c r="I58" s="4"/>
      <c r="J58" s="4"/>
      <c r="K58" s="4"/>
      <c r="L58" s="16"/>
    </row>
    <row r="59" spans="1:12" ht="10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6"/>
    </row>
    <row r="60" spans="1:12" ht="10.5" customHeight="1" x14ac:dyDescent="0.25">
      <c r="A60" s="4"/>
      <c r="B60" s="3" t="s">
        <v>28</v>
      </c>
      <c r="C60" s="4"/>
      <c r="D60" s="4"/>
      <c r="E60" s="4"/>
      <c r="F60" s="4"/>
      <c r="G60" s="4"/>
      <c r="H60" s="4"/>
      <c r="I60" s="4"/>
      <c r="J60" s="4"/>
      <c r="K60" s="4"/>
      <c r="L60" s="16"/>
    </row>
    <row r="61" spans="1:12" ht="10.5" customHeight="1" x14ac:dyDescent="0.25">
      <c r="A61" s="4"/>
      <c r="B61" s="4" t="s">
        <v>4</v>
      </c>
      <c r="C61" s="4"/>
      <c r="D61" s="4"/>
      <c r="E61" s="4"/>
      <c r="F61" s="4"/>
      <c r="G61" s="4"/>
      <c r="H61" s="4"/>
      <c r="I61" s="4"/>
      <c r="J61" s="4"/>
      <c r="K61" s="4"/>
      <c r="L61" s="16"/>
    </row>
    <row r="62" spans="1:12" ht="10.5" customHeight="1" x14ac:dyDescent="0.25">
      <c r="A62" s="4"/>
      <c r="B62" s="4" t="s">
        <v>3</v>
      </c>
      <c r="C62" s="4"/>
      <c r="D62" s="4"/>
      <c r="E62" s="4"/>
      <c r="F62" s="4"/>
      <c r="G62" s="4"/>
      <c r="H62" s="4"/>
      <c r="I62" s="4"/>
      <c r="J62" s="4"/>
      <c r="K62" s="4"/>
      <c r="L62" s="16"/>
    </row>
    <row r="63" spans="1:12" ht="10.5" customHeight="1" x14ac:dyDescent="0.25">
      <c r="A63" s="4"/>
      <c r="B63" s="4" t="s">
        <v>8</v>
      </c>
      <c r="C63" s="4"/>
      <c r="D63" s="4"/>
      <c r="E63" s="4"/>
      <c r="F63" s="4"/>
      <c r="G63" s="4"/>
      <c r="H63" s="4"/>
      <c r="I63" s="4"/>
      <c r="J63" s="4"/>
      <c r="K63" s="4"/>
      <c r="L63" s="16"/>
    </row>
    <row r="64" spans="1:12" ht="10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17"/>
    </row>
    <row r="66" spans="1:1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18"/>
    </row>
    <row r="67" spans="1:12" ht="32.25" customHeight="1" x14ac:dyDescent="0.2">
      <c r="A67" s="29" t="s">
        <v>41</v>
      </c>
      <c r="B67" s="30"/>
      <c r="C67" s="30"/>
      <c r="D67" s="30"/>
      <c r="E67" s="30"/>
      <c r="F67" s="30"/>
      <c r="G67" s="30"/>
      <c r="H67" s="30"/>
      <c r="I67" s="30"/>
      <c r="J67" s="30"/>
      <c r="K67" s="6"/>
      <c r="L67" s="19"/>
    </row>
    <row r="68" spans="1:12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19"/>
    </row>
    <row r="69" spans="1:12" ht="13.5" x14ac:dyDescent="0.25">
      <c r="A69" s="7" t="s">
        <v>40</v>
      </c>
      <c r="B69" s="8"/>
      <c r="C69" s="2"/>
      <c r="D69" s="2"/>
      <c r="E69" s="2"/>
      <c r="F69" s="2"/>
      <c r="G69" s="2"/>
      <c r="H69" s="2"/>
      <c r="I69" s="2"/>
      <c r="J69" s="2"/>
      <c r="K69" s="2"/>
      <c r="L69" s="20"/>
    </row>
    <row r="76" spans="1:12" ht="69" customHeight="1" x14ac:dyDescent="0.2">
      <c r="A76" s="9"/>
      <c r="B76" s="9" t="s">
        <v>29</v>
      </c>
      <c r="C76" s="9" t="s">
        <v>30</v>
      </c>
      <c r="D76" s="9" t="s">
        <v>31</v>
      </c>
      <c r="E76" s="9"/>
    </row>
    <row r="77" spans="1:12" x14ac:dyDescent="0.2">
      <c r="A77" s="10"/>
      <c r="B77" s="10"/>
      <c r="C77" s="10"/>
      <c r="D77" s="11"/>
      <c r="E77" s="12"/>
    </row>
    <row r="78" spans="1:12" x14ac:dyDescent="0.2">
      <c r="A78" s="13"/>
      <c r="B78" s="13"/>
      <c r="C78" s="13"/>
      <c r="D78" s="14"/>
      <c r="E78" s="15"/>
    </row>
    <row r="79" spans="1:12" x14ac:dyDescent="0.2">
      <c r="A79" s="10" t="str">
        <f t="shared" ref="A79:A84" si="0">"Non-native speakers in "&amp;B79&amp;" speaking:"</f>
        <v>Non-native speakers in Canada speaking:</v>
      </c>
      <c r="B79" s="10" t="s">
        <v>32</v>
      </c>
      <c r="C79" s="10" t="s">
        <v>3</v>
      </c>
      <c r="D79" s="11">
        <v>15.809900000000001</v>
      </c>
      <c r="E79" s="12">
        <v>644</v>
      </c>
    </row>
    <row r="80" spans="1:12" x14ac:dyDescent="0.2">
      <c r="A80" s="13" t="str">
        <f t="shared" si="0"/>
        <v>Non-native speakers in Canada speaking:</v>
      </c>
      <c r="B80" s="13" t="s">
        <v>32</v>
      </c>
      <c r="C80" s="13" t="s">
        <v>4</v>
      </c>
      <c r="D80" s="14">
        <v>7.1372999999999998</v>
      </c>
      <c r="E80" s="15">
        <v>332</v>
      </c>
    </row>
    <row r="81" spans="1:10" x14ac:dyDescent="0.2">
      <c r="A81" s="10" t="str">
        <f t="shared" si="0"/>
        <v>Non-native speakers in Canada speaking:</v>
      </c>
      <c r="B81" s="10" t="s">
        <v>32</v>
      </c>
      <c r="C81" s="10" t="s">
        <v>5</v>
      </c>
      <c r="D81" s="11">
        <v>5.4748999999999999</v>
      </c>
      <c r="E81" s="12">
        <v>235</v>
      </c>
    </row>
    <row r="82" spans="1:10" x14ac:dyDescent="0.2">
      <c r="A82" s="13" t="str">
        <f t="shared" si="0"/>
        <v>Non-native speakers in Canada speaking:</v>
      </c>
      <c r="B82" s="13" t="s">
        <v>32</v>
      </c>
      <c r="C82" s="13" t="s">
        <v>6</v>
      </c>
      <c r="D82" s="14">
        <v>4.8250000000000002</v>
      </c>
      <c r="E82" s="15">
        <v>234</v>
      </c>
    </row>
    <row r="83" spans="1:10" x14ac:dyDescent="0.2">
      <c r="A83" s="10" t="str">
        <f t="shared" si="0"/>
        <v>Non-native speakers in Canada speaking:</v>
      </c>
      <c r="B83" s="10" t="s">
        <v>32</v>
      </c>
      <c r="C83" s="10" t="s">
        <v>7</v>
      </c>
      <c r="D83" s="11">
        <v>4.7878999999999996</v>
      </c>
      <c r="E83" s="12">
        <v>220</v>
      </c>
    </row>
    <row r="84" spans="1:10" x14ac:dyDescent="0.2">
      <c r="A84" s="13" t="str">
        <f t="shared" si="0"/>
        <v>Non-native speakers in Canada speaking:</v>
      </c>
      <c r="B84" s="13" t="s">
        <v>32</v>
      </c>
      <c r="C84" s="13" t="s">
        <v>8</v>
      </c>
      <c r="D84" s="14">
        <f>100-(D79+D80+D81+D82+D83)</f>
        <v>61.964999999999996</v>
      </c>
      <c r="E84" s="15"/>
    </row>
    <row r="85" spans="1:10" x14ac:dyDescent="0.2">
      <c r="A85" s="10"/>
      <c r="B85" s="10"/>
      <c r="C85" s="10"/>
      <c r="D85" s="11"/>
      <c r="E85" s="12"/>
    </row>
    <row r="86" spans="1:10" x14ac:dyDescent="0.2">
      <c r="A86" s="13"/>
      <c r="B86" s="13"/>
      <c r="C86" s="13"/>
      <c r="D86" s="14"/>
      <c r="E86" s="15"/>
      <c r="G86" s="21"/>
      <c r="H86" s="21"/>
      <c r="I86" s="21"/>
    </row>
    <row r="87" spans="1:10" x14ac:dyDescent="0.2">
      <c r="A87" s="10" t="str">
        <f>"Non-native speakers in "&amp;B87&amp;" speaking:"</f>
        <v>Non-native speakers in Estonia speaking:</v>
      </c>
      <c r="B87" s="10" t="s">
        <v>33</v>
      </c>
      <c r="C87" s="10" t="s">
        <v>10</v>
      </c>
      <c r="D87" s="11">
        <v>57.798400000000001</v>
      </c>
      <c r="E87" s="12">
        <v>154</v>
      </c>
      <c r="G87" s="21"/>
      <c r="H87" s="21"/>
      <c r="I87" s="21"/>
    </row>
    <row r="88" spans="1:10" x14ac:dyDescent="0.2">
      <c r="A88" s="13" t="str">
        <f>"Non-native speakers in "&amp;B88&amp;" speaking:"</f>
        <v>Non-native speakers in Estonia speaking:</v>
      </c>
      <c r="B88" s="13" t="s">
        <v>33</v>
      </c>
      <c r="C88" s="13" t="s">
        <v>11</v>
      </c>
      <c r="D88" s="14">
        <v>15.4377</v>
      </c>
      <c r="E88" s="15">
        <v>43</v>
      </c>
      <c r="G88" s="21"/>
      <c r="H88" s="21"/>
      <c r="I88" s="21"/>
    </row>
    <row r="89" spans="1:10" x14ac:dyDescent="0.2">
      <c r="A89" s="10" t="str">
        <f>"Non-native speakers in "&amp;B89&amp;" speaking:"</f>
        <v>Non-native speakers in Estonia speaking:</v>
      </c>
      <c r="B89" s="10" t="s">
        <v>33</v>
      </c>
      <c r="C89" s="10" t="s">
        <v>12</v>
      </c>
      <c r="D89" s="11">
        <v>9.9437999999999995</v>
      </c>
      <c r="E89" s="12">
        <v>29</v>
      </c>
    </row>
    <row r="90" spans="1:10" x14ac:dyDescent="0.2">
      <c r="A90" s="13" t="str">
        <f>"Non-native speakers in "&amp;B90&amp;" speaking:"</f>
        <v>Non-native speakers in Estonia speaking:</v>
      </c>
      <c r="B90" s="13" t="s">
        <v>33</v>
      </c>
      <c r="C90" s="13" t="s">
        <v>8</v>
      </c>
      <c r="D90" s="14">
        <f>100-(D85+D86+D87+D88+D89)</f>
        <v>16.820100000000011</v>
      </c>
      <c r="E90" s="15"/>
    </row>
    <row r="91" spans="1:10" x14ac:dyDescent="0.2">
      <c r="A91" s="10"/>
      <c r="B91" s="10"/>
      <c r="C91" s="10"/>
      <c r="D91" s="11"/>
      <c r="E91" s="12"/>
    </row>
    <row r="92" spans="1:10" x14ac:dyDescent="0.2">
      <c r="A92" s="13"/>
      <c r="B92" s="13"/>
      <c r="C92" s="13"/>
      <c r="D92" s="14"/>
      <c r="E92" s="15"/>
    </row>
    <row r="93" spans="1:10" x14ac:dyDescent="0.2">
      <c r="A93" s="10" t="str">
        <f t="shared" ref="A93:A99" si="1">"Non-native speakers in "&amp;B93&amp;" speaking:"</f>
        <v>Non-native speakers in Israel speaking:</v>
      </c>
      <c r="B93" s="10" t="s">
        <v>34</v>
      </c>
      <c r="C93" s="10" t="s">
        <v>10</v>
      </c>
      <c r="D93" s="11">
        <v>37.740600000000001</v>
      </c>
      <c r="E93" s="12">
        <v>363</v>
      </c>
    </row>
    <row r="94" spans="1:10" x14ac:dyDescent="0.2">
      <c r="A94" s="13" t="str">
        <f t="shared" si="1"/>
        <v>Non-native speakers in Israel speaking:</v>
      </c>
      <c r="B94" s="13" t="s">
        <v>34</v>
      </c>
      <c r="C94" s="13" t="s">
        <v>6</v>
      </c>
      <c r="D94" s="14">
        <v>13.057700000000001</v>
      </c>
      <c r="E94" s="15">
        <v>194</v>
      </c>
      <c r="H94" s="22"/>
      <c r="I94" s="22"/>
      <c r="J94" s="22"/>
    </row>
    <row r="95" spans="1:10" x14ac:dyDescent="0.2">
      <c r="A95" s="10" t="str">
        <f t="shared" si="1"/>
        <v>Non-native speakers in Israel speaking:</v>
      </c>
      <c r="B95" s="10" t="s">
        <v>34</v>
      </c>
      <c r="C95" s="10" t="s">
        <v>14</v>
      </c>
      <c r="D95" s="11">
        <v>7.9603000000000002</v>
      </c>
      <c r="E95" s="12">
        <v>101</v>
      </c>
      <c r="H95" s="22"/>
      <c r="I95" s="22"/>
      <c r="J95" s="22"/>
    </row>
    <row r="96" spans="1:10" x14ac:dyDescent="0.2">
      <c r="A96" s="13" t="str">
        <f t="shared" si="1"/>
        <v>Non-native speakers in Israel speaking:</v>
      </c>
      <c r="B96" s="13" t="s">
        <v>34</v>
      </c>
      <c r="C96" s="13" t="s">
        <v>15</v>
      </c>
      <c r="D96" s="14">
        <v>7.6435000000000004</v>
      </c>
      <c r="E96" s="15">
        <v>81</v>
      </c>
      <c r="H96" s="22"/>
      <c r="I96" s="22"/>
      <c r="J96" s="22"/>
    </row>
    <row r="97" spans="1:10" x14ac:dyDescent="0.2">
      <c r="A97" s="10" t="str">
        <f t="shared" si="1"/>
        <v>Non-native speakers in Israel speaking:</v>
      </c>
      <c r="B97" s="10" t="s">
        <v>34</v>
      </c>
      <c r="C97" s="10" t="s">
        <v>4</v>
      </c>
      <c r="D97" s="11">
        <v>5.2897999999999996</v>
      </c>
      <c r="E97" s="12">
        <v>56</v>
      </c>
      <c r="H97" s="22"/>
      <c r="I97" s="22"/>
      <c r="J97" s="22"/>
    </row>
    <row r="98" spans="1:10" x14ac:dyDescent="0.2">
      <c r="A98" s="13" t="str">
        <f t="shared" si="1"/>
        <v>Non-native speakers in Israel speaking:</v>
      </c>
      <c r="B98" s="13" t="s">
        <v>34</v>
      </c>
      <c r="C98" s="13" t="s">
        <v>16</v>
      </c>
      <c r="D98" s="14">
        <v>5.1360000000000001</v>
      </c>
      <c r="E98" s="15">
        <v>78</v>
      </c>
      <c r="H98" s="22"/>
      <c r="I98" s="22"/>
      <c r="J98" s="22"/>
    </row>
    <row r="99" spans="1:10" x14ac:dyDescent="0.2">
      <c r="A99" s="10" t="str">
        <f t="shared" si="1"/>
        <v>Non-native speakers in Israel speaking:</v>
      </c>
      <c r="B99" s="10" t="s">
        <v>34</v>
      </c>
      <c r="C99" s="10" t="s">
        <v>8</v>
      </c>
      <c r="D99" s="11">
        <f>100-(D94+D95+D96+D97+D98+D93)</f>
        <v>23.1721</v>
      </c>
      <c r="E99" s="12"/>
      <c r="H99" s="22"/>
      <c r="I99" s="22"/>
      <c r="J99" s="22"/>
    </row>
    <row r="100" spans="1:10" x14ac:dyDescent="0.2">
      <c r="A100" s="13"/>
      <c r="B100" s="13"/>
      <c r="C100" s="13"/>
      <c r="D100" s="14"/>
      <c r="E100" s="15"/>
      <c r="H100" s="22"/>
      <c r="I100" s="22"/>
      <c r="J100" s="22"/>
    </row>
    <row r="101" spans="1:10" x14ac:dyDescent="0.2">
      <c r="A101" s="10"/>
      <c r="B101" s="10"/>
      <c r="C101" s="10"/>
      <c r="D101" s="11"/>
      <c r="E101" s="12"/>
    </row>
    <row r="102" spans="1:10" x14ac:dyDescent="0.2">
      <c r="A102" s="13" t="str">
        <f>"Non-native speakers in "&amp;B102&amp;" speaking:"</f>
        <v>Non-native speakers in Italy speaking:</v>
      </c>
      <c r="B102" s="13" t="s">
        <v>35</v>
      </c>
      <c r="C102" s="13" t="s">
        <v>18</v>
      </c>
      <c r="D102" s="14">
        <v>22.028400000000001</v>
      </c>
      <c r="E102" s="15">
        <v>110</v>
      </c>
      <c r="G102" s="23"/>
      <c r="H102" s="23"/>
      <c r="I102" s="23"/>
    </row>
    <row r="103" spans="1:10" x14ac:dyDescent="0.2">
      <c r="A103" s="10" t="str">
        <f>"Non-native speakers in "&amp;B103&amp;" speaking:"</f>
        <v>Non-native speakers in Italy speaking:</v>
      </c>
      <c r="B103" s="10" t="s">
        <v>35</v>
      </c>
      <c r="C103" s="10" t="s">
        <v>19</v>
      </c>
      <c r="D103" s="11">
        <v>12.3489</v>
      </c>
      <c r="E103" s="12">
        <v>34</v>
      </c>
      <c r="G103" s="23"/>
      <c r="H103" s="23"/>
      <c r="I103" s="23"/>
    </row>
    <row r="104" spans="1:10" x14ac:dyDescent="0.2">
      <c r="A104" s="13" t="str">
        <f>"Non-native speakers in "&amp;B104&amp;" speaking:"</f>
        <v>Non-native speakers in Italy speaking:</v>
      </c>
      <c r="B104" s="13" t="s">
        <v>35</v>
      </c>
      <c r="C104" s="13" t="s">
        <v>6</v>
      </c>
      <c r="D104" s="14">
        <v>9.2479999999999993</v>
      </c>
      <c r="E104" s="15">
        <v>31</v>
      </c>
      <c r="G104" s="23"/>
      <c r="H104" s="23"/>
      <c r="I104" s="23"/>
    </row>
    <row r="105" spans="1:10" x14ac:dyDescent="0.2">
      <c r="A105" s="10" t="str">
        <f>"Non-native speakers in "&amp;B105&amp;" speaking:"</f>
        <v>Non-native speakers in Italy speaking:</v>
      </c>
      <c r="B105" s="10" t="s">
        <v>35</v>
      </c>
      <c r="C105" s="10" t="s">
        <v>4</v>
      </c>
      <c r="D105" s="11">
        <v>6.2523999999999997</v>
      </c>
      <c r="E105" s="12">
        <v>29</v>
      </c>
      <c r="G105" s="23"/>
      <c r="H105" s="23"/>
      <c r="I105" s="23"/>
    </row>
    <row r="106" spans="1:10" x14ac:dyDescent="0.2">
      <c r="A106" s="13" t="str">
        <f>"Non-native speakers in "&amp;B106&amp;" speaking:"</f>
        <v>Non-native speakers in Italy speaking:</v>
      </c>
      <c r="B106" s="13" t="s">
        <v>35</v>
      </c>
      <c r="C106" s="13" t="s">
        <v>8</v>
      </c>
      <c r="D106" s="14">
        <f>100-(D101+D102+D103+D104+D105+D100)</f>
        <v>50.122299999999996</v>
      </c>
      <c r="E106" s="15"/>
    </row>
    <row r="107" spans="1:10" x14ac:dyDescent="0.2">
      <c r="A107" s="10"/>
      <c r="B107" s="10"/>
      <c r="C107" s="10"/>
      <c r="D107" s="11"/>
      <c r="E107" s="12"/>
    </row>
    <row r="108" spans="1:10" x14ac:dyDescent="0.2">
      <c r="A108" s="13"/>
      <c r="B108" s="13"/>
      <c r="C108" s="13"/>
      <c r="D108" s="14"/>
      <c r="E108" s="15"/>
    </row>
    <row r="109" spans="1:10" x14ac:dyDescent="0.2">
      <c r="A109" s="10" t="str">
        <f>"Non-native speakers in "&amp;B109&amp;" speaking:"</f>
        <v>Non-native speakers in Singapore speaking:</v>
      </c>
      <c r="B109" s="10" t="s">
        <v>36</v>
      </c>
      <c r="C109" s="10" t="s">
        <v>3</v>
      </c>
      <c r="D109" s="11">
        <v>76.397199999999998</v>
      </c>
      <c r="E109" s="12">
        <v>2955</v>
      </c>
      <c r="G109" s="24"/>
      <c r="H109" s="24"/>
      <c r="I109" s="24"/>
    </row>
    <row r="110" spans="1:10" x14ac:dyDescent="0.2">
      <c r="A110" s="13" t="str">
        <f>"Non-native speakers in "&amp;B110&amp;" speaking:"</f>
        <v>Non-native speakers in Singapore speaking:</v>
      </c>
      <c r="B110" s="13" t="s">
        <v>36</v>
      </c>
      <c r="C110" s="13" t="s">
        <v>21</v>
      </c>
      <c r="D110" s="14">
        <v>14.366</v>
      </c>
      <c r="E110" s="15">
        <v>560</v>
      </c>
      <c r="G110" s="24"/>
      <c r="H110" s="24"/>
      <c r="I110" s="24"/>
    </row>
    <row r="111" spans="1:10" x14ac:dyDescent="0.2">
      <c r="A111" s="10" t="str">
        <f>"Non-native speakers in "&amp;B111&amp;" speaking:"</f>
        <v>Non-native speakers in Singapore speaking:</v>
      </c>
      <c r="B111" s="10" t="s">
        <v>36</v>
      </c>
      <c r="C111" s="10" t="s">
        <v>22</v>
      </c>
      <c r="D111" s="11">
        <v>4.1074999999999999</v>
      </c>
      <c r="E111" s="12">
        <v>180</v>
      </c>
      <c r="G111" s="24"/>
      <c r="H111" s="24"/>
      <c r="I111" s="24"/>
    </row>
    <row r="112" spans="1:10" x14ac:dyDescent="0.2">
      <c r="A112" s="13" t="str">
        <f>"Non-native speakers in "&amp;B112&amp;" speaking:"</f>
        <v>Non-native speakers in Singapore speaking:</v>
      </c>
      <c r="B112" s="13" t="s">
        <v>36</v>
      </c>
      <c r="C112" s="13" t="s">
        <v>8</v>
      </c>
      <c r="D112" s="14">
        <f>100-(D107+D108+D109+D110+D111)</f>
        <v>5.1293000000000006</v>
      </c>
      <c r="E112" s="15">
        <v>27</v>
      </c>
    </row>
    <row r="113" spans="1:10" x14ac:dyDescent="0.2">
      <c r="A113" s="10"/>
      <c r="B113" s="10"/>
      <c r="C113" s="10"/>
      <c r="D113" s="11"/>
      <c r="E113" s="12"/>
    </row>
    <row r="114" spans="1:10" x14ac:dyDescent="0.2">
      <c r="A114" s="13"/>
      <c r="B114" s="13"/>
      <c r="C114" s="13"/>
      <c r="D114" s="14"/>
      <c r="E114" s="15"/>
    </row>
    <row r="115" spans="1:10" x14ac:dyDescent="0.2">
      <c r="A115" s="10" t="str">
        <f>"Non-native speakers in "&amp;B115&amp;" speaking:"</f>
        <v>Non-native speakers in Spain speaking:</v>
      </c>
      <c r="B115" s="10" t="s">
        <v>37</v>
      </c>
      <c r="C115" s="10" t="s">
        <v>18</v>
      </c>
      <c r="D115" s="11">
        <v>14.672499999999999</v>
      </c>
      <c r="E115" s="12">
        <v>78</v>
      </c>
      <c r="H115" s="25"/>
      <c r="I115" s="25"/>
      <c r="J115" s="25"/>
    </row>
    <row r="116" spans="1:10" x14ac:dyDescent="0.2">
      <c r="A116" s="13" t="str">
        <f>"Non-native speakers in "&amp;B116&amp;" speaking:"</f>
        <v>Non-native speakers in Spain speaking:</v>
      </c>
      <c r="B116" s="13" t="s">
        <v>37</v>
      </c>
      <c r="C116" s="13" t="s">
        <v>6</v>
      </c>
      <c r="D116" s="14">
        <v>13.043200000000001</v>
      </c>
      <c r="E116" s="15">
        <v>91</v>
      </c>
      <c r="H116" s="25"/>
      <c r="I116" s="25"/>
      <c r="J116" s="25"/>
    </row>
    <row r="117" spans="1:10" x14ac:dyDescent="0.2">
      <c r="A117" s="10" t="str">
        <f>"Non-native speakers in "&amp;B117&amp;" speaking:"</f>
        <v>Non-native speakers in Spain speaking:</v>
      </c>
      <c r="B117" s="10" t="s">
        <v>37</v>
      </c>
      <c r="C117" s="10" t="s">
        <v>24</v>
      </c>
      <c r="D117" s="11">
        <v>5.0891000000000002</v>
      </c>
      <c r="E117" s="12">
        <v>23</v>
      </c>
      <c r="H117" s="25"/>
      <c r="I117" s="25"/>
      <c r="J117" s="25"/>
    </row>
    <row r="118" spans="1:10" x14ac:dyDescent="0.2">
      <c r="A118" s="13" t="str">
        <f>"Non-native speakers in "&amp;B118&amp;" speaking:"</f>
        <v>Non-native speakers in Spain speaking:</v>
      </c>
      <c r="B118" s="13" t="s">
        <v>37</v>
      </c>
      <c r="C118" s="13" t="s">
        <v>8</v>
      </c>
      <c r="D118" s="14">
        <f>100-(D113+D114+D115+D116+D117)</f>
        <v>67.1952</v>
      </c>
      <c r="E118" s="15"/>
      <c r="H118" s="25"/>
      <c r="I118" s="25"/>
      <c r="J118" s="25"/>
    </row>
    <row r="119" spans="1:10" x14ac:dyDescent="0.2">
      <c r="A119" s="10"/>
      <c r="B119" s="10"/>
      <c r="C119" s="10"/>
      <c r="D119" s="11"/>
      <c r="E119" s="12"/>
    </row>
    <row r="120" spans="1:10" x14ac:dyDescent="0.2">
      <c r="A120" s="13"/>
      <c r="B120" s="13"/>
      <c r="C120" s="13"/>
      <c r="D120" s="14"/>
      <c r="E120" s="15"/>
      <c r="H120" s="26"/>
      <c r="I120" s="26"/>
      <c r="J120" s="26"/>
    </row>
    <row r="121" spans="1:10" x14ac:dyDescent="0.2">
      <c r="A121" s="10" t="str">
        <f t="shared" ref="A121:A126" si="2">"Non-native speakers in "&amp;B121&amp;" speaking:"</f>
        <v>Non-native speakers in Sweden speaking:</v>
      </c>
      <c r="B121" s="10" t="s">
        <v>38</v>
      </c>
      <c r="C121" s="10" t="s">
        <v>6</v>
      </c>
      <c r="D121" s="11">
        <v>12.866400000000001</v>
      </c>
      <c r="E121" s="12">
        <v>97</v>
      </c>
      <c r="G121" s="27"/>
      <c r="H121" s="27"/>
      <c r="I121" s="27"/>
    </row>
    <row r="122" spans="1:10" x14ac:dyDescent="0.2">
      <c r="A122" s="13" t="str">
        <f t="shared" si="2"/>
        <v>Non-native speakers in Sweden speaking:</v>
      </c>
      <c r="B122" s="13" t="s">
        <v>38</v>
      </c>
      <c r="C122" s="13" t="s">
        <v>26</v>
      </c>
      <c r="D122" s="14">
        <v>9.9985999999999997</v>
      </c>
      <c r="E122" s="15">
        <v>74</v>
      </c>
      <c r="G122" s="27"/>
      <c r="H122" s="27"/>
      <c r="I122" s="27"/>
    </row>
    <row r="123" spans="1:10" x14ac:dyDescent="0.2">
      <c r="A123" s="10" t="str">
        <f t="shared" si="2"/>
        <v>Non-native speakers in Sweden speaking:</v>
      </c>
      <c r="B123" s="10" t="s">
        <v>38</v>
      </c>
      <c r="C123" s="10" t="s">
        <v>27</v>
      </c>
      <c r="D123" s="11">
        <v>5.9625000000000004</v>
      </c>
      <c r="E123" s="12">
        <v>46</v>
      </c>
      <c r="G123" s="27"/>
      <c r="H123" s="27"/>
      <c r="I123" s="27"/>
    </row>
    <row r="124" spans="1:10" x14ac:dyDescent="0.2">
      <c r="A124" s="13" t="str">
        <f t="shared" si="2"/>
        <v>Non-native speakers in Sweden speaking:</v>
      </c>
      <c r="B124" s="13" t="s">
        <v>38</v>
      </c>
      <c r="C124" s="13" t="s">
        <v>4</v>
      </c>
      <c r="D124" s="14">
        <v>5.1041999999999996</v>
      </c>
      <c r="E124" s="15">
        <v>41</v>
      </c>
      <c r="G124" s="27"/>
      <c r="H124" s="27"/>
      <c r="I124" s="27"/>
    </row>
    <row r="125" spans="1:10" x14ac:dyDescent="0.2">
      <c r="A125" s="10" t="str">
        <f t="shared" si="2"/>
        <v>Non-native speakers in Sweden speaking:</v>
      </c>
      <c r="B125" s="10" t="s">
        <v>38</v>
      </c>
      <c r="C125" s="10" t="s">
        <v>14</v>
      </c>
      <c r="D125" s="11">
        <v>4.5223000000000004</v>
      </c>
      <c r="E125" s="12">
        <v>37</v>
      </c>
      <c r="G125" s="27"/>
      <c r="H125" s="27"/>
      <c r="I125" s="27"/>
    </row>
    <row r="126" spans="1:10" x14ac:dyDescent="0.2">
      <c r="A126" s="13" t="str">
        <f t="shared" si="2"/>
        <v>Non-native speakers in Sweden speaking:</v>
      </c>
      <c r="B126" s="13" t="s">
        <v>38</v>
      </c>
      <c r="C126" s="13" t="s">
        <v>8</v>
      </c>
      <c r="D126" s="14">
        <f>100-(D121+D122+D123+D124+D125)</f>
        <v>61.545999999999999</v>
      </c>
      <c r="E126" s="15"/>
    </row>
    <row r="127" spans="1:10" x14ac:dyDescent="0.2">
      <c r="A127" s="10"/>
      <c r="B127" s="10"/>
      <c r="C127" s="10"/>
      <c r="D127" s="11"/>
      <c r="E127" s="12"/>
    </row>
    <row r="128" spans="1:10" x14ac:dyDescent="0.2">
      <c r="A128" s="13"/>
      <c r="B128" s="13"/>
      <c r="C128" s="13"/>
      <c r="D128" s="14"/>
      <c r="E128" s="15"/>
    </row>
    <row r="129" spans="1:9" x14ac:dyDescent="0.2">
      <c r="A129" s="10" t="str">
        <f>"Non-native speakers in "&amp;B129&amp;" speaking:"</f>
        <v>Non-native speakers in United States speaking:</v>
      </c>
      <c r="B129" s="10" t="s">
        <v>39</v>
      </c>
      <c r="C129" s="10" t="s">
        <v>4</v>
      </c>
      <c r="D129" s="11">
        <v>59.891100000000002</v>
      </c>
      <c r="E129" s="12">
        <v>341</v>
      </c>
      <c r="G129" s="28"/>
      <c r="H129" s="28"/>
      <c r="I129" s="28"/>
    </row>
    <row r="130" spans="1:9" x14ac:dyDescent="0.2">
      <c r="A130" s="13" t="str">
        <f>"Non-native speakers in "&amp;B130&amp;" speaking:"</f>
        <v>Non-native speakers in United States speaking:</v>
      </c>
      <c r="B130" s="13" t="s">
        <v>39</v>
      </c>
      <c r="C130" s="13" t="s">
        <v>3</v>
      </c>
      <c r="D130" s="14">
        <v>5.7773000000000003</v>
      </c>
      <c r="E130" s="15">
        <v>46</v>
      </c>
      <c r="G130" s="28"/>
      <c r="H130" s="28"/>
      <c r="I130" s="28"/>
    </row>
    <row r="131" spans="1:9" x14ac:dyDescent="0.2">
      <c r="A131" s="10" t="str">
        <f>"Non-native speakers in "&amp;B131&amp;" speaking:"</f>
        <v>Non-native speakers in United States speaking:</v>
      </c>
      <c r="B131" s="10" t="s">
        <v>39</v>
      </c>
      <c r="C131" s="10" t="s">
        <v>8</v>
      </c>
      <c r="D131" s="11">
        <f>100-(D127+D128+D129+D130)</f>
        <v>34.331599999999995</v>
      </c>
      <c r="E131" s="12"/>
    </row>
  </sheetData>
  <mergeCells count="1">
    <mergeCell ref="A67:J67"/>
  </mergeCells>
  <hyperlinks>
    <hyperlink ref="A1" r:id="rId1" display="https://doi.org/10.1787/g2g98d73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2018-08-06T13:42:18Z</dcterms:created>
  <dcterms:modified xsi:type="dcterms:W3CDTF">2018-10-18T09:52:35Z</dcterms:modified>
</cp:coreProperties>
</file>