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476-EN - Education in the Western Balkans\"/>
    </mc:Choice>
  </mc:AlternateContent>
  <bookViews>
    <workbookView xWindow="0" yWindow="0" windowWidth="19200" windowHeight="6590"/>
  </bookViews>
  <sheets>
    <sheet name="Figure 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" hidden="1">#REF!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" hidden="1">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" hidden="1">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" hidden="1">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" hidden="1">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10__123Graph_CSWE_EMPL" hidden="1">'[6]Time series'!#REF!</definedName>
    <definedName name="_2__123Graph_AChart_1" hidden="1">'[7]Table 1'!#REF!</definedName>
    <definedName name="_2__123Graph_ADEV_EMPL" hidden="1">'[4]Time series'!#REF!</definedName>
    <definedName name="_3__123Graph_BDEV_EMPL" hidden="1">'[4]Time series'!#REF!</definedName>
    <definedName name="_4__123Graph_ADEV_EMPL" hidden="1">'[6]Time series'!#REF!</definedName>
    <definedName name="_4__123Graph_CDEV_EMPL" hidden="1">'[4]Time series'!#REF!</definedName>
    <definedName name="_5__123Graph_CSWE_EMPL" hidden="1">'[4]Time series'!#REF!</definedName>
    <definedName name="_6__123Graph_BDEV_EMPL" hidden="1">'[6]Time series'!#REF!</definedName>
    <definedName name="_6Y">[1]EAT12_1!#REF!,[1]EAT12_1!#REF!,[1]EAT12_1!#REF!,[1]EAT12_1!#REF!,[1]EAT12_1!#REF!,[1]EAT12_1!#REF!,[1]EAT12_1!#REF!,[1]EAT12_1!#REF!,[1]EAT12_1!#REF!,[1]EAT12_1!#REF!</definedName>
    <definedName name="_8__123Graph_CDEV_EMPL" hidden="1">'[6]Time series'!#REF!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1.1'!#REF!</definedName>
    <definedName name="_ISC3">[2]ISC01!$B:$B+[3]Q_ISC3!$1:$23</definedName>
    <definedName name="_Order1" hidden="1">0</definedName>
    <definedName name="akldfjaljfld" hidden="1">'[8]Time series'!#REF!</definedName>
    <definedName name="calcul">'[9]Calcul_B1.1'!$A$1:$L$37</definedName>
    <definedName name="calcul1">'[10]Calcul_B1.1'!$A$1:$L$37</definedName>
    <definedName name="dfsa" hidden="1">'[4]Time series'!#REF!</definedName>
    <definedName name="dpogjr" hidden="1">'[4]Time series'!#REF!</definedName>
    <definedName name="ffff" hidden="1">'[8]Time series'!#REF!</definedName>
    <definedName name="fgfgfgf" hidden="1">'[8]Time series'!#REF!</definedName>
    <definedName name="Figure30new" hidden="1">#REF!</definedName>
    <definedName name="FigureSchool" hidden="1">'[4]Time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moi" hidden="1">[11]A11!#REF!</definedName>
    <definedName name="ok" hidden="1">'[4]Time series'!#REF!</definedName>
    <definedName name="p5_age">[12]p5_ageISC5a!$A$1:$D$55</definedName>
    <definedName name="p5nr">[13]P5nr_2!$A$1:$AC$43</definedName>
    <definedName name="parent" hidden="1">'[4]Time series'!#REF!</definedName>
    <definedName name="perseverance" hidden="1">'[4]Time series'!#REF!</definedName>
    <definedName name="POpula">[14]POpula!$A$1:$I$1559</definedName>
    <definedName name="popula1">[14]POpula!$A$1:$I$1559</definedName>
    <definedName name="rename" hidden="1">'[4]Time series'!#REF!</definedName>
    <definedName name="renames" hidden="1">'[4]Time series'!#REF!</definedName>
    <definedName name="sdakjkjsad" hidden="1">'[4]Time series'!#REF!</definedName>
    <definedName name="sdfd" hidden="1">{"Page1",#N/A,FALSE,"ARA M&amp;F&amp;T";"Page2",#N/A,FALSE,"ARA M&amp;F&amp;T";"Page3",#N/A,FALSE,"ARA M&amp;F&amp;T"}</definedName>
    <definedName name="SPSS">[15]Figure5.6!$B$2:$X$30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'[16]Graph 3.7.a'!$B$125:$C$151</definedName>
    <definedName name="toto1">[17]Data5.11a!$B$3:$C$34</definedName>
    <definedName name="weight">[18]F5_W!$A$1:$C$33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[19]Settings!$B$14</definedName>
    <definedName name="xx" hidden="1">'[4]Time series'!#REF!</definedName>
  </definedNames>
  <calcPr calcId="162913"/>
</workbook>
</file>

<file path=xl/calcChain.xml><?xml version="1.0" encoding="utf-8"?>
<calcChain xmlns="http://schemas.openxmlformats.org/spreadsheetml/2006/main">
  <c r="F47" i="1" l="1"/>
  <c r="E47" i="1"/>
  <c r="D47" i="1"/>
  <c r="F46" i="1"/>
  <c r="E46" i="1"/>
  <c r="D46" i="1"/>
  <c r="F45" i="1"/>
  <c r="E45" i="1"/>
  <c r="D45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F44" i="1" s="1"/>
  <c r="E38" i="1"/>
  <c r="E44" i="1" s="1"/>
  <c r="D38" i="1"/>
  <c r="D44" i="1" s="1"/>
</calcChain>
</file>

<file path=xl/sharedStrings.xml><?xml version="1.0" encoding="utf-8"?>
<sst xmlns="http://schemas.openxmlformats.org/spreadsheetml/2006/main" count="460" uniqueCount="120">
  <si>
    <t>Performance in reading, mathematics and science in Western Balkan education systems, 2018</t>
  </si>
  <si>
    <t>Source: OECD, PISA 2018 Database, Tables I.B1.4, I.B1.5 and I.B1.6.</t>
  </si>
  <si>
    <t>Reading</t>
  </si>
  <si>
    <t>Mathematics</t>
  </si>
  <si>
    <t>Science</t>
  </si>
  <si>
    <t>Score</t>
  </si>
  <si>
    <t>Albania</t>
  </si>
  <si>
    <t>Bosnia and Herzegovina</t>
  </si>
  <si>
    <t>Kosovo</t>
  </si>
  <si>
    <t>Montenegro</t>
  </si>
  <si>
    <t>North Macedonia</t>
  </si>
  <si>
    <t>Serbia</t>
  </si>
  <si>
    <t>Western Balkans average</t>
  </si>
  <si>
    <t>CEEC average</t>
  </si>
  <si>
    <t>EU average</t>
  </si>
  <si>
    <t>OECD average</t>
  </si>
  <si>
    <t>Table I.B1.4</t>
  </si>
  <si>
    <t>Table I.B1.5</t>
  </si>
  <si>
    <t>Table I.B1.6</t>
  </si>
  <si>
    <t>Mean score and variation in reading performance</t>
  </si>
  <si>
    <t>Mean score and variation in mathematics performance</t>
  </si>
  <si>
    <t>Mean score and variation in science performance</t>
  </si>
  <si>
    <t>Mean score</t>
  </si>
  <si>
    <t>Standard deviation</t>
  </si>
  <si>
    <t>Percentiles</t>
  </si>
  <si>
    <t>5th</t>
  </si>
  <si>
    <t>10th</t>
  </si>
  <si>
    <t>25th</t>
  </si>
  <si>
    <t>Median (50th)</t>
  </si>
  <si>
    <t>75th</t>
  </si>
  <si>
    <t>90th</t>
  </si>
  <si>
    <t>95th</t>
  </si>
  <si>
    <t>Mean</t>
  </si>
  <si>
    <t>S.E.</t>
  </si>
  <si>
    <t>S.D.</t>
  </si>
  <si>
    <t>OECD</t>
  </si>
  <si>
    <t>Australia</t>
  </si>
  <si>
    <t>Austria</t>
  </si>
  <si>
    <t>Belgium</t>
  </si>
  <si>
    <t>Canada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</si>
  <si>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</si>
  <si>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</si>
  <si>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</si>
  <si>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</si>
  <si>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</si>
  <si>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</si>
  <si>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</si>
  <si>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</si>
  <si>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</si>
  <si>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</si>
  <si>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</si>
  <si>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</si>
  <si>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</si>
  <si>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</si>
  <si>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</si>
  <si>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</si>
  <si>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</si>
  <si>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</si>
  <si>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</si>
  <si>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</si>
  <si>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Netherlands*</t>
  </si>
  <si>
    <t>New Zealand</t>
  </si>
  <si>
    <t>Norway</t>
  </si>
  <si>
    <t>Poland</t>
  </si>
  <si>
    <t>Portugal*</t>
  </si>
  <si>
    <t>Slovak Republic</t>
  </si>
  <si>
    <t>Slovenia</t>
  </si>
  <si>
    <t>Spain</t>
  </si>
  <si>
    <t>m</t>
  </si>
  <si>
    <t>Sweden</t>
  </si>
  <si>
    <t>Switzerland</t>
  </si>
  <si>
    <t>Turkey</t>
  </si>
  <si>
    <t>United Kingdom</t>
  </si>
  <si>
    <t>United States*</t>
  </si>
  <si>
    <t>OECD total</t>
  </si>
  <si>
    <t>Partners</t>
  </si>
  <si>
    <t>Argentina</t>
  </si>
  <si>
    <t>Baku (Azerbaijan)</t>
  </si>
  <si>
    <t>Belarus</t>
  </si>
  <si>
    <t>Brazil</t>
  </si>
  <si>
    <t>Brunei Darussalam</t>
  </si>
  <si>
    <t>B-S-J-Z (China)</t>
  </si>
  <si>
    <t>Bulgaria</t>
  </si>
  <si>
    <t>Costa Rica</t>
  </si>
  <si>
    <t>Croatia</t>
  </si>
  <si>
    <t>Cyprus</t>
  </si>
  <si>
    <t>Dominican Republic</t>
  </si>
  <si>
    <t>Georgia</t>
  </si>
  <si>
    <t>Hong Kong (China)*</t>
  </si>
  <si>
    <t>Indonesia</t>
  </si>
  <si>
    <t>Jordan</t>
  </si>
  <si>
    <t>Kazakhstan</t>
  </si>
  <si>
    <t>Lebanon</t>
  </si>
  <si>
    <t>Macao (China)</t>
  </si>
  <si>
    <t>Malaysia</t>
  </si>
  <si>
    <t>Malta</t>
  </si>
  <si>
    <t>Moldova</t>
  </si>
  <si>
    <t>Morocco</t>
  </si>
  <si>
    <t>Panama</t>
  </si>
  <si>
    <t>Peru</t>
  </si>
  <si>
    <t>Philippines</t>
  </si>
  <si>
    <t>Qatar</t>
  </si>
  <si>
    <t>Romania</t>
  </si>
  <si>
    <t>Russia</t>
  </si>
  <si>
    <t>Saudi Arabia</t>
  </si>
  <si>
    <t>Singapore</t>
  </si>
  <si>
    <t>Chinese Taipei</t>
  </si>
  <si>
    <t>Thailand</t>
  </si>
  <si>
    <t>Ukraine</t>
  </si>
  <si>
    <t>United Arab Emirates</t>
  </si>
  <si>
    <t>Uruguay</t>
  </si>
  <si>
    <t>Viet Nam**</t>
  </si>
  <si>
    <t>Averages</t>
  </si>
  <si>
    <t>CEEC</t>
  </si>
  <si>
    <t>EU</t>
  </si>
  <si>
    <t>Education in the Western Balkans - © OECD 2020</t>
  </si>
  <si>
    <t>Chapter 1</t>
  </si>
  <si>
    <t>Figure 1.1. Performance in reading, mathematics and science in Western Balkan education systems, 2018</t>
  </si>
  <si>
    <t>Version 1 - Last updated: 19-Nov-2020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</si>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</sst>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0" fillId="0" borderId="0" xfId="1" applyFont="1"/>
    <xf numFmtId="0" fontId="4" fillId="0" borderId="0" xfId="1" applyFont="1"/>
    <xf numFmtId="0" fontId="4" fillId="0" borderId="0" xfId="3" applyFont="1" applyBorder="1" applyAlignment="1">
      <alignment horizontal="left"/>
    </xf>
    <xf numFmtId="164" fontId="5" fillId="0" borderId="1" xfId="3" applyNumberFormat="1" applyFont="1" applyBorder="1" applyAlignment="1">
      <alignment vertical="top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4" fillId="3" borderId="10" xfId="3" applyNumberFormat="1" applyFont="1" applyFill="1" applyBorder="1" applyAlignment="1">
      <alignment horizontal="left" vertical="top" wrapText="1"/>
    </xf>
    <xf numFmtId="165" fontId="3" fillId="3" borderId="7" xfId="3" applyNumberFormat="1" applyFont="1" applyFill="1" applyBorder="1" applyAlignment="1">
      <alignment horizontal="center" vertical="top" wrapText="1"/>
    </xf>
    <xf numFmtId="165" fontId="3" fillId="3" borderId="8" xfId="3" applyNumberFormat="1" applyFont="1" applyFill="1" applyBorder="1" applyAlignment="1">
      <alignment horizontal="center" vertical="top" wrapText="1"/>
    </xf>
    <xf numFmtId="165" fontId="3" fillId="3" borderId="9" xfId="3" applyNumberFormat="1" applyFont="1" applyFill="1" applyBorder="1" applyAlignment="1">
      <alignment horizontal="center" vertical="top" wrapText="1"/>
    </xf>
    <xf numFmtId="0" fontId="1" fillId="0" borderId="0" xfId="1" applyBorder="1"/>
    <xf numFmtId="0" fontId="3" fillId="0" borderId="11" xfId="4" applyFont="1" applyFill="1" applyBorder="1" applyAlignment="1"/>
    <xf numFmtId="0" fontId="3" fillId="4" borderId="6" xfId="4" applyFont="1" applyFill="1" applyBorder="1" applyAlignment="1">
      <alignment wrapText="1"/>
    </xf>
    <xf numFmtId="164" fontId="1" fillId="0" borderId="12" xfId="1" applyNumberForma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164" fontId="3" fillId="4" borderId="13" xfId="3" applyNumberFormat="1" applyFont="1" applyFill="1" applyBorder="1" applyAlignment="1">
      <alignment horizontal="center" vertical="center" wrapText="1"/>
    </xf>
    <xf numFmtId="164" fontId="1" fillId="0" borderId="0" xfId="1" applyNumberFormat="1"/>
    <xf numFmtId="0" fontId="3" fillId="4" borderId="6" xfId="4" applyFont="1" applyFill="1" applyBorder="1" applyAlignment="1"/>
    <xf numFmtId="0" fontId="3" fillId="0" borderId="0" xfId="4" applyFont="1" applyFill="1" applyBorder="1" applyAlignment="1"/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3" fillId="4" borderId="15" xfId="3" applyNumberFormat="1" applyFont="1" applyFill="1" applyBorder="1" applyAlignment="1">
      <alignment horizontal="center" vertical="center" wrapText="1"/>
    </xf>
    <xf numFmtId="0" fontId="1" fillId="0" borderId="4" xfId="1" applyBorder="1"/>
    <xf numFmtId="0" fontId="3" fillId="0" borderId="0" xfId="4" applyFont="1" applyFill="1" applyAlignment="1"/>
    <xf numFmtId="1" fontId="3" fillId="0" borderId="0" xfId="4" applyNumberFormat="1" applyFont="1" applyFill="1" applyBorder="1"/>
    <xf numFmtId="165" fontId="3" fillId="0" borderId="0" xfId="4" applyNumberFormat="1" applyFont="1" applyFill="1" applyBorder="1"/>
    <xf numFmtId="0" fontId="3" fillId="0" borderId="0" xfId="0" applyFont="1"/>
    <xf numFmtId="0" fontId="4" fillId="0" borderId="0" xfId="4" applyFont="1" applyAlignment="1"/>
    <xf numFmtId="1" fontId="4" fillId="0" borderId="0" xfId="4" applyNumberFormat="1" applyFont="1"/>
    <xf numFmtId="165" fontId="4" fillId="0" borderId="0" xfId="4" applyNumberFormat="1" applyFont="1"/>
    <xf numFmtId="0" fontId="6" fillId="0" borderId="0" xfId="4" applyFont="1" applyBorder="1" applyAlignment="1"/>
    <xf numFmtId="1" fontId="6" fillId="0" borderId="0" xfId="4" applyNumberFormat="1" applyFont="1"/>
    <xf numFmtId="165" fontId="6" fillId="0" borderId="0" xfId="4" applyNumberFormat="1" applyFont="1"/>
    <xf numFmtId="165" fontId="4" fillId="5" borderId="2" xfId="4" applyNumberFormat="1" applyFont="1" applyFill="1" applyBorder="1" applyAlignment="1">
      <alignment horizontal="center" vertical="center"/>
    </xf>
    <xf numFmtId="165" fontId="4" fillId="5" borderId="6" xfId="4" applyNumberFormat="1" applyFont="1" applyFill="1" applyBorder="1" applyAlignment="1">
      <alignment horizontal="center" vertical="center"/>
    </xf>
    <xf numFmtId="0" fontId="3" fillId="5" borderId="10" xfId="4" applyFont="1" applyFill="1" applyBorder="1" applyAlignment="1">
      <alignment horizontal="center"/>
    </xf>
    <xf numFmtId="1" fontId="3" fillId="5" borderId="23" xfId="4" applyNumberFormat="1" applyFont="1" applyFill="1" applyBorder="1" applyAlignment="1">
      <alignment horizontal="center" wrapText="1"/>
    </xf>
    <xf numFmtId="165" fontId="3" fillId="5" borderId="24" xfId="4" applyNumberFormat="1" applyFont="1" applyFill="1" applyBorder="1" applyAlignment="1">
      <alignment horizontal="center" wrapText="1"/>
    </xf>
    <xf numFmtId="1" fontId="3" fillId="5" borderId="25" xfId="4" applyNumberFormat="1" applyFont="1" applyFill="1" applyBorder="1" applyAlignment="1">
      <alignment horizontal="center" wrapText="1"/>
    </xf>
    <xf numFmtId="165" fontId="3" fillId="5" borderId="29" xfId="4" applyNumberFormat="1" applyFont="1" applyFill="1" applyBorder="1" applyAlignment="1">
      <alignment horizontal="center" wrapText="1"/>
    </xf>
    <xf numFmtId="165" fontId="3" fillId="5" borderId="25" xfId="4" applyNumberFormat="1" applyFont="1" applyFill="1" applyBorder="1" applyAlignment="1">
      <alignment horizontal="center" wrapText="1"/>
    </xf>
    <xf numFmtId="1" fontId="3" fillId="5" borderId="26" xfId="4" applyNumberFormat="1" applyFont="1" applyFill="1" applyBorder="1" applyAlignment="1">
      <alignment horizontal="center" wrapText="1"/>
    </xf>
    <xf numFmtId="165" fontId="3" fillId="5" borderId="27" xfId="4" applyNumberFormat="1" applyFont="1" applyFill="1" applyBorder="1" applyAlignment="1">
      <alignment horizontal="center" wrapText="1"/>
    </xf>
    <xf numFmtId="165" fontId="3" fillId="5" borderId="28" xfId="4" applyNumberFormat="1" applyFont="1" applyFill="1" applyBorder="1" applyAlignment="1">
      <alignment horizontal="center" wrapText="1"/>
    </xf>
    <xf numFmtId="0" fontId="4" fillId="0" borderId="30" xfId="4" applyFont="1" applyFill="1" applyBorder="1" applyAlignment="1">
      <alignment vertical="top"/>
    </xf>
    <xf numFmtId="1" fontId="3" fillId="0" borderId="31" xfId="4" applyNumberFormat="1" applyFont="1" applyFill="1" applyBorder="1" applyAlignment="1"/>
    <xf numFmtId="165" fontId="3" fillId="0" borderId="32" xfId="4" applyNumberFormat="1" applyFont="1" applyFill="1" applyBorder="1" applyAlignment="1">
      <alignment horizontal="center"/>
    </xf>
    <xf numFmtId="1" fontId="3" fillId="0" borderId="31" xfId="4" applyNumberFormat="1" applyFont="1" applyFill="1" applyBorder="1" applyAlignment="1">
      <alignment horizontal="center"/>
    </xf>
    <xf numFmtId="165" fontId="3" fillId="0" borderId="33" xfId="4" applyNumberFormat="1" applyFont="1" applyFill="1" applyBorder="1" applyAlignment="1">
      <alignment horizontal="center"/>
    </xf>
    <xf numFmtId="1" fontId="3" fillId="0" borderId="34" xfId="4" applyNumberFormat="1" applyFont="1" applyFill="1" applyBorder="1" applyAlignment="1">
      <alignment horizontal="center"/>
    </xf>
    <xf numFmtId="165" fontId="3" fillId="0" borderId="31" xfId="4" applyNumberFormat="1" applyFont="1" applyFill="1" applyBorder="1" applyAlignment="1">
      <alignment horizontal="center"/>
    </xf>
    <xf numFmtId="1" fontId="3" fillId="0" borderId="35" xfId="4" applyNumberFormat="1" applyFont="1" applyFill="1" applyBorder="1" applyAlignment="1">
      <alignment horizontal="center"/>
    </xf>
    <xf numFmtId="165" fontId="3" fillId="0" borderId="36" xfId="4" applyNumberFormat="1" applyFont="1" applyFill="1" applyBorder="1" applyAlignment="1">
      <alignment horizontal="center"/>
    </xf>
    <xf numFmtId="165" fontId="3" fillId="0" borderId="37" xfId="4" applyNumberFormat="1" applyFont="1" applyFill="1" applyBorder="1" applyAlignment="1">
      <alignment horizontal="center"/>
    </xf>
    <xf numFmtId="0" fontId="3" fillId="0" borderId="6" xfId="4" applyFont="1" applyBorder="1" applyAlignment="1"/>
    <xf numFmtId="1" fontId="3" fillId="0" borderId="0" xfId="4" applyNumberFormat="1" applyFont="1" applyBorder="1" applyAlignment="1">
      <alignment horizontal="right"/>
    </xf>
    <xf numFmtId="165" fontId="3" fillId="0" borderId="38" xfId="4" applyNumberFormat="1" applyFont="1" applyBorder="1" applyAlignment="1">
      <alignment horizontal="right"/>
    </xf>
    <xf numFmtId="165" fontId="3" fillId="0" borderId="11" xfId="4" applyNumberFormat="1" applyFont="1" applyBorder="1" applyAlignment="1">
      <alignment horizontal="right"/>
    </xf>
    <xf numFmtId="1" fontId="3" fillId="0" borderId="12" xfId="4" applyNumberFormat="1" applyFont="1" applyBorder="1" applyAlignment="1">
      <alignment horizontal="right"/>
    </xf>
    <xf numFmtId="165" fontId="3" fillId="0" borderId="0" xfId="4" applyNumberFormat="1" applyFont="1" applyBorder="1" applyAlignment="1">
      <alignment horizontal="right"/>
    </xf>
    <xf numFmtId="1" fontId="3" fillId="0" borderId="39" xfId="4" applyNumberFormat="1" applyFont="1" applyBorder="1" applyAlignment="1">
      <alignment horizontal="right"/>
    </xf>
    <xf numFmtId="165" fontId="3" fillId="0" borderId="40" xfId="4" applyNumberFormat="1" applyFont="1" applyBorder="1" applyAlignment="1">
      <alignment horizontal="right"/>
    </xf>
    <xf numFmtId="165" fontId="3" fillId="0" borderId="41" xfId="4" applyNumberFormat="1" applyFont="1" applyBorder="1" applyAlignment="1">
      <alignment horizontal="right"/>
    </xf>
    <xf numFmtId="165" fontId="3" fillId="0" borderId="42" xfId="4" applyNumberFormat="1" applyFont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165" fontId="3" fillId="0" borderId="38" xfId="4" applyNumberFormat="1" applyFont="1" applyFill="1" applyBorder="1" applyAlignment="1">
      <alignment horizontal="right"/>
    </xf>
    <xf numFmtId="165" fontId="3" fillId="0" borderId="42" xfId="4" applyNumberFormat="1" applyFont="1" applyFill="1" applyBorder="1" applyAlignment="1">
      <alignment horizontal="right"/>
    </xf>
    <xf numFmtId="1" fontId="3" fillId="0" borderId="12" xfId="4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right"/>
    </xf>
    <xf numFmtId="1" fontId="3" fillId="0" borderId="39" xfId="4" applyNumberFormat="1" applyFont="1" applyFill="1" applyBorder="1" applyAlignment="1">
      <alignment horizontal="right"/>
    </xf>
    <xf numFmtId="165" fontId="3" fillId="0" borderId="40" xfId="4" applyNumberFormat="1" applyFont="1" applyFill="1" applyBorder="1" applyAlignment="1">
      <alignment horizontal="right"/>
    </xf>
    <xf numFmtId="165" fontId="3" fillId="0" borderId="41" xfId="4" applyNumberFormat="1" applyFont="1" applyFill="1" applyBorder="1" applyAlignment="1">
      <alignment horizontal="right"/>
    </xf>
    <xf numFmtId="0" fontId="3" fillId="0" borderId="6" xfId="4" applyFont="1" applyFill="1" applyBorder="1" applyAlignment="1"/>
    <xf numFmtId="0" fontId="3" fillId="0" borderId="6" xfId="0" applyFont="1" applyFill="1" applyBorder="1"/>
    <xf numFmtId="0" fontId="3" fillId="0" borderId="6" xfId="4" applyFont="1" applyBorder="1" applyAlignment="1">
      <alignment horizontal="left"/>
    </xf>
    <xf numFmtId="0" fontId="4" fillId="0" borderId="6" xfId="4" applyFont="1" applyBorder="1" applyAlignment="1"/>
    <xf numFmtId="0" fontId="3" fillId="0" borderId="43" xfId="4" applyFont="1" applyBorder="1" applyAlignment="1"/>
    <xf numFmtId="1" fontId="3" fillId="0" borderId="1" xfId="4" applyNumberFormat="1" applyFont="1" applyBorder="1" applyAlignment="1">
      <alignment horizontal="right"/>
    </xf>
    <xf numFmtId="165" fontId="3" fillId="0" borderId="44" xfId="4" applyNumberFormat="1" applyFont="1" applyBorder="1" applyAlignment="1">
      <alignment horizontal="right"/>
    </xf>
    <xf numFmtId="165" fontId="3" fillId="0" borderId="45" xfId="4" applyNumberFormat="1" applyFont="1" applyBorder="1" applyAlignment="1">
      <alignment horizontal="right"/>
    </xf>
    <xf numFmtId="1" fontId="3" fillId="0" borderId="14" xfId="4" applyNumberFormat="1" applyFont="1" applyBorder="1" applyAlignment="1">
      <alignment horizontal="right"/>
    </xf>
    <xf numFmtId="165" fontId="3" fillId="0" borderId="1" xfId="4" applyNumberFormat="1" applyFont="1" applyBorder="1" applyAlignment="1">
      <alignment horizontal="right"/>
    </xf>
    <xf numFmtId="1" fontId="3" fillId="0" borderId="46" xfId="4" applyNumberFormat="1" applyFont="1" applyBorder="1" applyAlignment="1">
      <alignment horizontal="right"/>
    </xf>
    <xf numFmtId="165" fontId="3" fillId="0" borderId="47" xfId="4" applyNumberFormat="1" applyFont="1" applyBorder="1" applyAlignment="1">
      <alignment horizontal="right"/>
    </xf>
    <xf numFmtId="165" fontId="3" fillId="0" borderId="15" xfId="4" applyNumberFormat="1" applyFont="1" applyBorder="1" applyAlignment="1">
      <alignment horizontal="right"/>
    </xf>
    <xf numFmtId="165" fontId="4" fillId="5" borderId="49" xfId="4" applyNumberFormat="1" applyFont="1" applyFill="1" applyBorder="1" applyAlignment="1">
      <alignment horizontal="center" vertical="center"/>
    </xf>
    <xf numFmtId="165" fontId="4" fillId="5" borderId="8" xfId="4" applyNumberFormat="1" applyFont="1" applyFill="1" applyBorder="1" applyAlignment="1">
      <alignment horizontal="center" vertical="center"/>
    </xf>
    <xf numFmtId="165" fontId="4" fillId="5" borderId="9" xfId="4" applyNumberFormat="1" applyFont="1" applyFill="1" applyBorder="1" applyAlignment="1">
      <alignment horizontal="center" vertical="center"/>
    </xf>
    <xf numFmtId="0" fontId="0" fillId="0" borderId="50" xfId="1" applyFont="1" applyBorder="1"/>
    <xf numFmtId="0" fontId="1" fillId="0" borderId="41" xfId="1" applyBorder="1"/>
    <xf numFmtId="0" fontId="0" fillId="0" borderId="0" xfId="1" applyFont="1" applyBorder="1"/>
    <xf numFmtId="0" fontId="1" fillId="0" borderId="50" xfId="1" applyBorder="1"/>
    <xf numFmtId="0" fontId="0" fillId="0" borderId="41" xfId="1" applyFont="1" applyBorder="1"/>
    <xf numFmtId="0" fontId="1" fillId="0" borderId="51" xfId="1" applyBorder="1"/>
    <xf numFmtId="0" fontId="1" fillId="0" borderId="1" xfId="1" applyBorder="1"/>
    <xf numFmtId="0" fontId="0" fillId="0" borderId="15" xfId="1" applyFont="1" applyBorder="1"/>
    <xf numFmtId="165" fontId="4" fillId="5" borderId="26" xfId="4" applyNumberFormat="1" applyFont="1" applyFill="1" applyBorder="1" applyAlignment="1">
      <alignment horizontal="center" vertical="center" wrapText="1"/>
    </xf>
    <xf numFmtId="165" fontId="4" fillId="5" borderId="24" xfId="4" applyNumberFormat="1" applyFont="1" applyFill="1" applyBorder="1" applyAlignment="1">
      <alignment horizontal="center" vertical="center" wrapText="1"/>
    </xf>
    <xf numFmtId="165" fontId="4" fillId="5" borderId="25" xfId="4" applyNumberFormat="1" applyFont="1" applyFill="1" applyBorder="1" applyAlignment="1">
      <alignment horizontal="center" vertical="center" wrapText="1"/>
    </xf>
    <xf numFmtId="165" fontId="4" fillId="5" borderId="28" xfId="4" applyNumberFormat="1" applyFont="1" applyFill="1" applyBorder="1" applyAlignment="1">
      <alignment horizontal="center" vertical="center" wrapText="1"/>
    </xf>
    <xf numFmtId="165" fontId="4" fillId="5" borderId="48" xfId="4" applyNumberFormat="1" applyFont="1" applyFill="1" applyBorder="1" applyAlignment="1">
      <alignment horizontal="center" vertical="center"/>
    </xf>
    <xf numFmtId="165" fontId="4" fillId="5" borderId="4" xfId="4" applyNumberFormat="1" applyFont="1" applyFill="1" applyBorder="1" applyAlignment="1">
      <alignment horizontal="center" vertical="center"/>
    </xf>
    <xf numFmtId="165" fontId="4" fillId="5" borderId="5" xfId="4" applyNumberFormat="1" applyFont="1" applyFill="1" applyBorder="1" applyAlignment="1">
      <alignment horizontal="center" vertical="center"/>
    </xf>
    <xf numFmtId="165" fontId="4" fillId="5" borderId="23" xfId="4" applyNumberFormat="1" applyFont="1" applyFill="1" applyBorder="1" applyAlignment="1">
      <alignment horizontal="center" vertical="center" wrapText="1"/>
    </xf>
    <xf numFmtId="165" fontId="4" fillId="5" borderId="27" xfId="4" applyNumberFormat="1" applyFont="1" applyFill="1" applyBorder="1" applyAlignment="1">
      <alignment horizontal="center" vertical="center" wrapText="1"/>
    </xf>
    <xf numFmtId="165" fontId="4" fillId="5" borderId="18" xfId="4" applyNumberFormat="1" applyFont="1" applyFill="1" applyBorder="1" applyAlignment="1">
      <alignment horizontal="center" vertical="center" wrapText="1"/>
    </xf>
    <xf numFmtId="165" fontId="4" fillId="5" borderId="19" xfId="4" applyNumberFormat="1" applyFont="1" applyFill="1" applyBorder="1" applyAlignment="1">
      <alignment horizontal="center" vertical="center" wrapText="1"/>
    </xf>
    <xf numFmtId="165" fontId="4" fillId="5" borderId="20" xfId="4" applyNumberFormat="1" applyFont="1" applyFill="1" applyBorder="1" applyAlignment="1">
      <alignment horizontal="center" vertical="center" wrapText="1"/>
    </xf>
    <xf numFmtId="165" fontId="4" fillId="5" borderId="3" xfId="4" applyNumberFormat="1" applyFont="1" applyFill="1" applyBorder="1" applyAlignment="1">
      <alignment horizontal="center" vertical="center" wrapText="1"/>
    </xf>
    <xf numFmtId="165" fontId="4" fillId="5" borderId="4" xfId="4" applyNumberFormat="1" applyFont="1" applyFill="1" applyBorder="1" applyAlignment="1">
      <alignment horizontal="center" vertical="center" wrapText="1"/>
    </xf>
    <xf numFmtId="165" fontId="4" fillId="5" borderId="7" xfId="4" applyNumberFormat="1" applyFont="1" applyFill="1" applyBorder="1" applyAlignment="1">
      <alignment horizontal="center" vertical="center" wrapText="1"/>
    </xf>
    <xf numFmtId="165" fontId="4" fillId="5" borderId="8" xfId="4" applyNumberFormat="1" applyFont="1" applyFill="1" applyBorder="1" applyAlignment="1">
      <alignment horizontal="center" vertical="center" wrapText="1"/>
    </xf>
    <xf numFmtId="165" fontId="4" fillId="5" borderId="16" xfId="4" applyNumberFormat="1" applyFont="1" applyFill="1" applyBorder="1" applyAlignment="1">
      <alignment horizontal="center" vertical="center" wrapText="1"/>
    </xf>
    <xf numFmtId="165" fontId="4" fillId="5" borderId="17" xfId="4" applyNumberFormat="1" applyFont="1" applyFill="1" applyBorder="1" applyAlignment="1">
      <alignment horizontal="center" vertical="center" wrapText="1"/>
    </xf>
    <xf numFmtId="165" fontId="4" fillId="5" borderId="21" xfId="4" applyNumberFormat="1" applyFont="1" applyFill="1" applyBorder="1" applyAlignment="1">
      <alignment horizontal="center" vertical="center" wrapText="1"/>
    </xf>
    <xf numFmtId="165" fontId="4" fillId="5" borderId="22" xfId="4" applyNumberFormat="1" applyFont="1" applyFill="1" applyBorder="1" applyAlignment="1">
      <alignment horizontal="center" vertical="center" wrapText="1"/>
    </xf>
    <xf numFmtId="165" fontId="4" fillId="3" borderId="2" xfId="3" applyNumberFormat="1" applyFont="1" applyFill="1" applyBorder="1" applyAlignment="1">
      <alignment horizontal="left" vertical="top" wrapText="1"/>
    </xf>
    <xf numFmtId="165" fontId="4" fillId="3" borderId="6" xfId="3" applyNumberFormat="1" applyFont="1" applyFill="1" applyBorder="1" applyAlignment="1">
      <alignment horizontal="left" vertical="top" wrapText="1"/>
    </xf>
    <xf numFmtId="165" fontId="4" fillId="3" borderId="3" xfId="3" applyNumberFormat="1" applyFont="1" applyFill="1" applyBorder="1" applyAlignment="1">
      <alignment horizontal="center" vertical="center" wrapText="1"/>
    </xf>
    <xf numFmtId="165" fontId="4" fillId="3" borderId="7" xfId="3" applyNumberFormat="1" applyFont="1" applyFill="1" applyBorder="1" applyAlignment="1">
      <alignment horizontal="center" vertical="center" wrapText="1"/>
    </xf>
    <xf numFmtId="165" fontId="4" fillId="3" borderId="4" xfId="3" applyNumberFormat="1" applyFont="1" applyFill="1" applyBorder="1" applyAlignment="1">
      <alignment horizontal="center" vertical="center" wrapText="1"/>
    </xf>
    <xf numFmtId="165" fontId="4" fillId="3" borderId="8" xfId="3" applyNumberFormat="1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165" fontId="4" fillId="3" borderId="9" xfId="3" applyNumberFormat="1" applyFont="1" applyFill="1" applyBorder="1" applyAlignment="1">
      <alignment horizontal="center" vertical="center" wrapText="1"/>
    </xf>
    <xf numFmtId="0" fontId="7" fillId="4" borderId="0" xfId="1" applyFont="1" applyFill="1" applyAlignment="1"/>
    <xf numFmtId="0" fontId="8" fillId="4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4"/>
    <cellStyle name="Normal 2 2" xfId="3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329162248943647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1.1'!$D$35:$D$36</c:f>
              <c:strCache>
                <c:ptCount val="2"/>
                <c:pt idx="0">
                  <c:v>Reading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'Figure 1.1'!$C$38:$C$47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1.1'!$D$38:$D$47</c:f>
              <c:numCache>
                <c:formatCode>0.0</c:formatCode>
                <c:ptCount val="10"/>
                <c:pt idx="0">
                  <c:v>405.42936627838083</c:v>
                </c:pt>
                <c:pt idx="1">
                  <c:v>402.97782126090317</c:v>
                </c:pt>
                <c:pt idx="2">
                  <c:v>353.06543254045846</c:v>
                </c:pt>
                <c:pt idx="3">
                  <c:v>421.05757319802069</c:v>
                </c:pt>
                <c:pt idx="4">
                  <c:v>392.66776940308341</c:v>
                </c:pt>
                <c:pt idx="5">
                  <c:v>439.46634120605881</c:v>
                </c:pt>
                <c:pt idx="6">
                  <c:v>402.44405064781751</c:v>
                </c:pt>
                <c:pt idx="7">
                  <c:v>475.95602192585591</c:v>
                </c:pt>
                <c:pt idx="8">
                  <c:v>481.68597921008745</c:v>
                </c:pt>
                <c:pt idx="9">
                  <c:v>487.1259947625523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9-440D-9F83-AB013A9C3582}"/>
            </c:ext>
          </c:extLst>
        </c:ser>
        <c:ser>
          <c:idx val="10"/>
          <c:order val="1"/>
          <c:tx>
            <c:strRef>
              <c:f>'Figure 1.1'!$E$35:$E$36</c:f>
              <c:strCache>
                <c:ptCount val="2"/>
                <c:pt idx="0">
                  <c:v>Mathematics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'Figure 1.1'!$C$38:$C$47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1.1'!$E$38:$E$47</c:f>
              <c:numCache>
                <c:formatCode>0.0</c:formatCode>
                <c:ptCount val="10"/>
                <c:pt idx="0">
                  <c:v>437.2219911613538</c:v>
                </c:pt>
                <c:pt idx="1">
                  <c:v>406.38440791443315</c:v>
                </c:pt>
                <c:pt idx="2">
                  <c:v>365.88494667786102</c:v>
                </c:pt>
                <c:pt idx="3">
                  <c:v>429.61154242607859</c:v>
                </c:pt>
                <c:pt idx="4">
                  <c:v>394.44682990594123</c:v>
                </c:pt>
                <c:pt idx="5">
                  <c:v>448.2830562982835</c:v>
                </c:pt>
                <c:pt idx="6">
                  <c:v>413.63879573065856</c:v>
                </c:pt>
                <c:pt idx="7">
                  <c:v>483.83221183454572</c:v>
                </c:pt>
                <c:pt idx="8">
                  <c:v>488.64316576504234</c:v>
                </c:pt>
                <c:pt idx="9">
                  <c:v>489.28664008627118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99-440D-9F83-AB013A9C3582}"/>
            </c:ext>
          </c:extLst>
        </c:ser>
        <c:ser>
          <c:idx val="9"/>
          <c:order val="2"/>
          <c:tx>
            <c:strRef>
              <c:f>'Figure 1.1'!$F$35:$F$36</c:f>
              <c:strCache>
                <c:ptCount val="2"/>
                <c:pt idx="0">
                  <c:v>Science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85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cat>
            <c:strRef>
              <c:f>'Figure 1.1'!$C$38:$C$47</c:f>
              <c:strCache>
                <c:ptCount val="10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  <c:pt idx="6">
                  <c:v>Western Balkans average</c:v>
                </c:pt>
                <c:pt idx="7">
                  <c:v>CEEC average</c:v>
                </c:pt>
                <c:pt idx="8">
                  <c:v>EU average</c:v>
                </c:pt>
                <c:pt idx="9">
                  <c:v>OECD average</c:v>
                </c:pt>
              </c:strCache>
            </c:strRef>
          </c:cat>
          <c:val>
            <c:numRef>
              <c:f>'Figure 1.1'!$F$38:$F$47</c:f>
              <c:numCache>
                <c:formatCode>0.0</c:formatCode>
                <c:ptCount val="10"/>
                <c:pt idx="0">
                  <c:v>416.72625758012231</c:v>
                </c:pt>
                <c:pt idx="1">
                  <c:v>398.49766269909844</c:v>
                </c:pt>
                <c:pt idx="2">
                  <c:v>364.88240773795849</c:v>
                </c:pt>
                <c:pt idx="3">
                  <c:v>415.17223115627161</c:v>
                </c:pt>
                <c:pt idx="4">
                  <c:v>413.04467363207362</c:v>
                </c:pt>
                <c:pt idx="5">
                  <c:v>439.87388946262348</c:v>
                </c:pt>
                <c:pt idx="6">
                  <c:v>408.03285371135803</c:v>
                </c:pt>
                <c:pt idx="7">
                  <c:v>480.12870233910422</c:v>
                </c:pt>
                <c:pt idx="8">
                  <c:v>483.96457973787125</c:v>
                </c:pt>
                <c:pt idx="9">
                  <c:v>488.66237748458423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99-440D-9F83-AB013A9C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</c:barChart>
      <c:catAx>
        <c:axId val="40373182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403731824"/>
        <c:crosses val="autoZero"/>
        <c:crossBetween val="between"/>
        <c:majorUnit val="50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6317180706221199E-2"/>
          <c:y val="1.4606376833596276E-2"/>
          <c:w val="0.94530162172360122"/>
          <c:h val="5.477391312598604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7</xdr:row>
      <xdr:rowOff>796</xdr:rowOff>
    </xdr:from>
    <xdr:to>
      <xdr:col>8</xdr:col>
      <xdr:colOff>133351</xdr:colOff>
      <xdr:row>29</xdr:row>
      <xdr:rowOff>9072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0.1481</cdr:x>
      <cdr:y>0.97106</cdr:y>
    </cdr:from>
    <cdr:to>
      <cdr:x>0.18237</cdr:x>
      <cdr:y>0.9916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2526" y="9906049"/>
          <a:ext cx="266700" cy="209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Bootstrap">
    <a:dk1>
      <a:sysClr val="windowText" lastClr="000000"/>
    </a:dk1>
    <a:lt1>
      <a:sysClr val="window" lastClr="FFFFFF"/>
    </a:lt1>
    <a:dk2>
      <a:srgbClr val="000000"/>
    </a:dk2>
    <a:lt2>
      <a:srgbClr val="7F7F7F"/>
    </a:lt2>
    <a:accent1>
      <a:srgbClr val="428BCA"/>
    </a:accent1>
    <a:accent2>
      <a:srgbClr val="5CB85C"/>
    </a:accent2>
    <a:accent3>
      <a:srgbClr val="D9534F"/>
    </a:accent3>
    <a:accent4>
      <a:srgbClr val="5BC0C0"/>
    </a:accent4>
    <a:accent5>
      <a:srgbClr val="FFFFFF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64847f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H233"/>
  <sheetViews>
    <sheetView showGridLines="0" tabSelected="1" zoomScaleNormal="100" workbookViewId="0"/>
  </sheetViews>
  <sheetFormatPr defaultColWidth="9.1796875" defaultRowHeight="12.5" x14ac:dyDescent="0.25"/>
  <cols>
    <col min="1" max="2" width="9.1796875" style="2"/>
    <col min="3" max="3" width="16.54296875" style="2" customWidth="1"/>
    <col min="4" max="6" width="12.54296875" style="2" customWidth="1"/>
    <col min="7" max="16384" width="9.1796875" style="2"/>
  </cols>
  <sheetData>
    <row r="1" spans="1:14" s="127" customFormat="1" x14ac:dyDescent="0.25">
      <c r="A1" s="128" t="s">
        <v>115</v>
      </c>
    </row>
    <row r="2" spans="1:14" s="127" customFormat="1" x14ac:dyDescent="0.25">
      <c r="A2" s="127" t="s">
        <v>116</v>
      </c>
      <c r="B2" s="127" t="s">
        <v>117</v>
      </c>
    </row>
    <row r="3" spans="1:14" s="127" customFormat="1" x14ac:dyDescent="0.25">
      <c r="A3" s="127" t="s">
        <v>118</v>
      </c>
    </row>
    <row r="4" spans="1:14" s="127" customFormat="1" x14ac:dyDescent="0.25">
      <c r="A4" s="128" t="s">
        <v>119</v>
      </c>
    </row>
    <row r="5" spans="1:14" s="127" customFormat="1" x14ac:dyDescent="0.25"/>
    <row r="7" spans="1:14" ht="13" x14ac:dyDescent="0.3">
      <c r="B7" s="1" t="s">
        <v>0</v>
      </c>
      <c r="I7" s="3"/>
      <c r="J7" s="3"/>
      <c r="K7" s="3"/>
    </row>
    <row r="16" spans="1:14" x14ac:dyDescent="0.25">
      <c r="N16" s="4"/>
    </row>
    <row r="32" spans="2:2" x14ac:dyDescent="0.25">
      <c r="B32" s="4" t="s">
        <v>1</v>
      </c>
    </row>
    <row r="34" spans="1:9" s="5" customFormat="1" ht="13.5" customHeight="1" thickBot="1" x14ac:dyDescent="0.35">
      <c r="C34" s="6"/>
      <c r="D34" s="7"/>
      <c r="E34" s="7"/>
      <c r="F34" s="8"/>
      <c r="H34" s="2"/>
      <c r="I34" s="2"/>
    </row>
    <row r="35" spans="1:9" x14ac:dyDescent="0.25">
      <c r="C35" s="119"/>
      <c r="D35" s="121" t="s">
        <v>2</v>
      </c>
      <c r="E35" s="123" t="s">
        <v>3</v>
      </c>
      <c r="F35" s="125" t="s">
        <v>4</v>
      </c>
    </row>
    <row r="36" spans="1:9" x14ac:dyDescent="0.25">
      <c r="C36" s="120"/>
      <c r="D36" s="122"/>
      <c r="E36" s="124"/>
      <c r="F36" s="126"/>
    </row>
    <row r="37" spans="1:9" ht="13" x14ac:dyDescent="0.25">
      <c r="C37" s="9"/>
      <c r="D37" s="10" t="s">
        <v>5</v>
      </c>
      <c r="E37" s="11" t="s">
        <v>5</v>
      </c>
      <c r="F37" s="12" t="s">
        <v>5</v>
      </c>
    </row>
    <row r="38" spans="1:9" ht="12.75" customHeight="1" x14ac:dyDescent="0.25">
      <c r="A38" s="13"/>
      <c r="B38" s="14"/>
      <c r="C38" s="15" t="s">
        <v>6</v>
      </c>
      <c r="D38" s="16">
        <f t="shared" ref="D38:D43" si="0">VLOOKUP(C38,B$106:T$188,2,FALSE)</f>
        <v>405.42936627838083</v>
      </c>
      <c r="E38" s="17">
        <f t="shared" ref="E38:E43" si="1">VLOOKUP(C38,V$106:AN$188,2,FALSE)</f>
        <v>437.2219911613538</v>
      </c>
      <c r="F38" s="18">
        <f t="shared" ref="F38:F43" si="2">VLOOKUP(C38,AP$106:BH$188,2,FALSE)</f>
        <v>416.72625758012231</v>
      </c>
      <c r="G38" s="19"/>
      <c r="H38" s="19"/>
    </row>
    <row r="39" spans="1:9" ht="12.75" customHeight="1" x14ac:dyDescent="0.25">
      <c r="A39" s="13"/>
      <c r="B39" s="14"/>
      <c r="C39" s="15" t="s">
        <v>7</v>
      </c>
      <c r="D39" s="16">
        <f t="shared" si="0"/>
        <v>402.97782126090317</v>
      </c>
      <c r="E39" s="17">
        <f t="shared" si="1"/>
        <v>406.38440791443315</v>
      </c>
      <c r="F39" s="18">
        <f t="shared" si="2"/>
        <v>398.49766269909844</v>
      </c>
      <c r="G39" s="19"/>
      <c r="H39" s="19"/>
    </row>
    <row r="40" spans="1:9" ht="12.75" customHeight="1" x14ac:dyDescent="0.25">
      <c r="A40" s="13"/>
      <c r="B40" s="14"/>
      <c r="C40" s="15" t="s">
        <v>8</v>
      </c>
      <c r="D40" s="16">
        <f t="shared" si="0"/>
        <v>353.06543254045846</v>
      </c>
      <c r="E40" s="17">
        <f t="shared" si="1"/>
        <v>365.88494667786102</v>
      </c>
      <c r="F40" s="18">
        <f t="shared" si="2"/>
        <v>364.88240773795849</v>
      </c>
      <c r="H40" s="19"/>
    </row>
    <row r="41" spans="1:9" ht="12.75" customHeight="1" x14ac:dyDescent="0.25">
      <c r="A41" s="13"/>
      <c r="B41" s="14"/>
      <c r="C41" s="20" t="s">
        <v>9</v>
      </c>
      <c r="D41" s="16">
        <f t="shared" si="0"/>
        <v>421.05757319802069</v>
      </c>
      <c r="E41" s="17">
        <f t="shared" si="1"/>
        <v>429.61154242607859</v>
      </c>
      <c r="F41" s="18">
        <f t="shared" si="2"/>
        <v>415.17223115627161</v>
      </c>
      <c r="H41" s="19"/>
    </row>
    <row r="42" spans="1:9" ht="12.75" customHeight="1" x14ac:dyDescent="0.25">
      <c r="A42" s="13"/>
      <c r="B42" s="14"/>
      <c r="C42" s="15" t="s">
        <v>10</v>
      </c>
      <c r="D42" s="16">
        <f t="shared" si="0"/>
        <v>392.66776940308341</v>
      </c>
      <c r="E42" s="17">
        <f t="shared" si="1"/>
        <v>394.44682990594123</v>
      </c>
      <c r="F42" s="18">
        <f t="shared" si="2"/>
        <v>413.04467363207362</v>
      </c>
      <c r="H42" s="19"/>
    </row>
    <row r="43" spans="1:9" ht="12.75" customHeight="1" x14ac:dyDescent="0.25">
      <c r="A43" s="13"/>
      <c r="B43" s="14"/>
      <c r="C43" s="15" t="s">
        <v>11</v>
      </c>
      <c r="D43" s="16">
        <f t="shared" si="0"/>
        <v>439.46634120605881</v>
      </c>
      <c r="E43" s="17">
        <f t="shared" si="1"/>
        <v>448.2830562982835</v>
      </c>
      <c r="F43" s="18">
        <f t="shared" si="2"/>
        <v>439.87388946262348</v>
      </c>
      <c r="H43" s="19"/>
    </row>
    <row r="44" spans="1:9" ht="12.75" customHeight="1" x14ac:dyDescent="0.25">
      <c r="A44" s="13"/>
      <c r="B44" s="14"/>
      <c r="C44" s="20" t="s">
        <v>12</v>
      </c>
      <c r="D44" s="16">
        <f>AVERAGE(D38:D43)</f>
        <v>402.44405064781751</v>
      </c>
      <c r="E44" s="17">
        <f>AVERAGE(E38:E43)</f>
        <v>413.63879573065856</v>
      </c>
      <c r="F44" s="18">
        <f>AVERAGE(F38:F43)</f>
        <v>408.03285371135803</v>
      </c>
    </row>
    <row r="45" spans="1:9" ht="12.75" customHeight="1" x14ac:dyDescent="0.25">
      <c r="A45" s="13"/>
      <c r="B45" s="21"/>
      <c r="C45" s="15" t="s">
        <v>13</v>
      </c>
      <c r="D45" s="16">
        <f>AVERAGE((VLOOKUP(C197,B$106:T$188,2,FALSE)),(VLOOKUP(C198,B$106:T$188,2,FALSE)),(VLOOKUP(C199,B$106:T$188,2,FALSE)),(VLOOKUP(C200,B$106:T$188,2,FALSE)),(VLOOKUP(C201,B$106:T$188,2,FALSE)),(VLOOKUP(C202,B$106:T$188,2,FALSE)),(VLOOKUP(C203,B$106:T$188,2,FALSE)),(VLOOKUP(C204,B$106:T$188,2,FALSE)),(VLOOKUP(C205,B$106:T$188,2,FALSE)),(VLOOKUP(C206,B$106:T$188,2,FALSE)),(VLOOKUP(C207,B$106:T$188,2,FALSE)))</f>
        <v>475.95602192585591</v>
      </c>
      <c r="E45" s="17">
        <f>AVERAGE((VLOOKUP(C197,V$106:AN$188,2,FALSE)),(VLOOKUP(C198,V$106:AN$188,2,FALSE)),(VLOOKUP(C199,V$106:AN$188,2,FALSE)),(VLOOKUP(C200,V$106:AN$188,2,FALSE)),(VLOOKUP(C201,V$106:AN$188,2,FALSE)),(VLOOKUP(C202,V$106:AN$188,2,FALSE)),(VLOOKUP(C203,V$106:AN$188,2,FALSE)),(VLOOKUP(C204,V$106:AN$188,2,FALSE)),(VLOOKUP(C205,V$106:AN$188,2,FALSE)),(VLOOKUP(C206,V$106:AN$188,2,FALSE)),(VLOOKUP(C207,V$106:AN$188,2,FALSE)))</f>
        <v>483.83221183454572</v>
      </c>
      <c r="F45" s="18">
        <f>AVERAGE((VLOOKUP(C197,AP$106:BH$188,2,FALSE)),(VLOOKUP(C198,AP$106:BH$188,2,FALSE)),(VLOOKUP(C199,AP$106:BH$188,2,FALSE)),(VLOOKUP(C200,AP$106:BH$188,2,FALSE)),(VLOOKUP(C201,AP$106:BH$188,2,FALSE)),(VLOOKUP(C202,AP$106:BH$188,2,FALSE)),(VLOOKUP(C203,AP$106:BH$188,2,FALSE)),(VLOOKUP(C204,AP$106:BH$188,2,FALSE)),(VLOOKUP(C205,AP$106:BH$188,2,FALSE)),(VLOOKUP(C206,AP$106:BH$188,2,FALSE)),(VLOOKUP(C207,AP$106:BH$188,2,FALSE)))</f>
        <v>480.12870233910422</v>
      </c>
    </row>
    <row r="46" spans="1:9" ht="12.75" customHeight="1" x14ac:dyDescent="0.25">
      <c r="B46" s="21"/>
      <c r="C46" s="15" t="s">
        <v>14</v>
      </c>
      <c r="D46" s="16">
        <f>AVERAGE((VLOOKUP(D197,B$106:T$188,2,FALSE)),(VLOOKUP(D198,B$106:T$188,2,FALSE)),(VLOOKUP(D199,B$106:T$188,2,FALSE)),(VLOOKUP(D200,B$106:T$188,2,FALSE)),(VLOOKUP(D201,B$106:T$188,2,FALSE)),(VLOOKUP(D202,B$106:T$188,2,FALSE)),(VLOOKUP(D203,B$106:T$188,2,FALSE)),(VLOOKUP(D204,B$106:T$188,2,FALSE)),(VLOOKUP(D205,B$106:T$188,2,FALSE)),(VLOOKUP(D206,B$106:T$188,2,FALSE)),(VLOOKUP(D207,B$106:T$188,2,FALSE)),(VLOOKUP(D208,B$106:T$188,2,FALSE)),(VLOOKUP(D209,B$106:T$188,2,FALSE)),(VLOOKUP(D210,B$106:T$188,2,FALSE)),(VLOOKUP(D211,B$106:T$188,2,FALSE)),(VLOOKUP(D212,B$106:T$188,2,FALSE)),(VLOOKUP(D213,B$106:T$188,2,FALSE)),(VLOOKUP(D214,B$106:T$188,2,FALSE)),(VLOOKUP(D215,B$106:T$188,2,FALSE)),(VLOOKUP(D216,B$106:T$188,2,FALSE)),(VLOOKUP(D217,B$106:T$188,2,FALSE)),(VLOOKUP(D218,B$106:T$188,2,FALSE)),(VLOOKUP(D219,B$106:T$188,2,FALSE)),(VLOOKUP(D220,B$106:T$188,2,FALSE)),(VLOOKUP(D221,B$106:T$188,2,FALSE)),(VLOOKUP(D223,B$106:T$188,2,FALSE)),(VLOOKUP(D224,B$106:T$188,2,FALSE)))</f>
        <v>481.68597921008745</v>
      </c>
      <c r="E46" s="17">
        <f>AVERAGE((VLOOKUP(D197,V$106:AN$188,2,FALSE)),(VLOOKUP(D198,V$106:AN$188,2,FALSE)),(VLOOKUP(D199,V$106:AN$188,2,FALSE)),(VLOOKUP(D200,V$106:AN$188,2,FALSE)),(VLOOKUP(D201,V$106:AN$188,2,FALSE)),(VLOOKUP(D202,V$106:AN$188,2,FALSE)),(VLOOKUP(D203,V$106:AN$188,2,FALSE)),(VLOOKUP(D204,V$106:AN$188,2,FALSE)),(VLOOKUP(D205,V$106:AN$188,2,FALSE)),(VLOOKUP(D206,V$106:AN$188,2,FALSE)),(VLOOKUP(D207,V$106:AN$188,2,FALSE)),(VLOOKUP(D208,V$106:AN$188,2,FALSE)),(VLOOKUP(D209,V$106:AN$188,2,FALSE)),(VLOOKUP(D210,V$106:AN$188,2,FALSE)),(VLOOKUP(D211,V$106:AN$188,2,FALSE)),(VLOOKUP(D212,V$106:AN$188,2,FALSE)),(VLOOKUP(D213,V$106:AN$188,2,FALSE)),(VLOOKUP(D214,V$106:AN$188,2,FALSE)),(VLOOKUP(D215,V$106:AN$188,2,FALSE)),(VLOOKUP(D216,V$106:AN$188,2,FALSE)),(VLOOKUP(D217,V$106:AN$188,2,FALSE)),(VLOOKUP(D218,V$106:AN$188,2,FALSE)),(VLOOKUP(D219,V$106:AN$188,2,FALSE)),(VLOOKUP(D220,V$106:AN$188,2,FALSE)),(VLOOKUP(D221,V$106:AN$188,2,FALSE)),(VLOOKUP(D222,V$106:AN$188,2,FALSE)),(VLOOKUP(D223,V$106:AN$188,2,FALSE)),(VLOOKUP(D224,V$106:AN$188,2,FALSE)))</f>
        <v>488.64316576504234</v>
      </c>
      <c r="F46" s="18">
        <f>AVERAGE((VLOOKUP(D197,AP$106:BH$188,2,FALSE)),(VLOOKUP(D198,AP$106:BH$188,2,FALSE)),(VLOOKUP(D199,AP$106:BH$188,2,FALSE)),(VLOOKUP(D200,AP$106:BH$188,2,FALSE)),(VLOOKUP(D201,AP$106:BH$188,2,FALSE)),(VLOOKUP(D202,AP$106:BH$188,2,FALSE)),(VLOOKUP(D203,AP$106:BH$188,2,FALSE)),(VLOOKUP(D204,AP$106:BH$188,2,FALSE)),(VLOOKUP(D205,AP$106:BH$188,2,FALSE)),(VLOOKUP(D206,AP$106:BH$188,2,FALSE)),(VLOOKUP(D207,AP$106:BH$188,2,FALSE)),(VLOOKUP(D208,AP$106:BH$188,2,FALSE)),(VLOOKUP(D209,AP$106:BH$188,2,FALSE)),(VLOOKUP(D210,AP$106:BH$188,2,FALSE)),(VLOOKUP(D211,AP$106:BH$188,2,FALSE)),(VLOOKUP(D212,AP$106:BH$188,2,FALSE)),(VLOOKUP(D213,AP$106:BH$188,2,FALSE)),(VLOOKUP(D214,AP$106:BH$188,2,FALSE)),(VLOOKUP(D215,AP$106:BH$188,2,FALSE)),(VLOOKUP(D216,AP$106:BH$188,2,FALSE)),(VLOOKUP(D217,AP$106:BH$188,2,FALSE)),(VLOOKUP(D218,AP$106:BH$188,2,FALSE)),(VLOOKUP(D219,AP$106:BH$188,2,FALSE)),(VLOOKUP(D220,AP$106:BH$188,2,FALSE)),(VLOOKUP(D221,AP$106:BH$188,2,FALSE)),(VLOOKUP(D222,AP$106:BH$188,2,FALSE)),(VLOOKUP(D223,AP$106:BH$188,2,FALSE)),(VLOOKUP(D224,AP$106:BH$188,2,FALSE)))</f>
        <v>483.96457973787125</v>
      </c>
    </row>
    <row r="47" spans="1:9" ht="12.75" customHeight="1" thickBot="1" x14ac:dyDescent="0.3">
      <c r="C47" s="20" t="s">
        <v>15</v>
      </c>
      <c r="D47" s="22">
        <f>VLOOKUP(C47,B$106:T$188,2,FALSE)</f>
        <v>487.1259947625523</v>
      </c>
      <c r="E47" s="23">
        <f>VLOOKUP(C47,V$106:AN$188,2,FALSE)</f>
        <v>489.28664008627118</v>
      </c>
      <c r="F47" s="24">
        <f>VLOOKUP(C47,AP$106:BH$188,2,FALSE)</f>
        <v>488.66237748458423</v>
      </c>
    </row>
    <row r="48" spans="1:9" x14ac:dyDescent="0.25">
      <c r="C48" s="25"/>
    </row>
    <row r="96" spans="2:60" x14ac:dyDescent="0.25">
      <c r="B96" s="26" t="s">
        <v>16</v>
      </c>
      <c r="C96" s="27"/>
      <c r="D96" s="28"/>
      <c r="E96" s="27"/>
      <c r="F96" s="28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V96" s="26" t="s">
        <v>17</v>
      </c>
      <c r="W96" s="27"/>
      <c r="X96" s="28"/>
      <c r="Y96" s="27"/>
      <c r="Z96" s="28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P96" s="26" t="s">
        <v>18</v>
      </c>
      <c r="AQ96" s="27"/>
      <c r="AR96" s="28"/>
      <c r="AS96" s="27"/>
      <c r="AT96" s="28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</row>
    <row r="97" spans="2:60" ht="13" x14ac:dyDescent="0.3">
      <c r="B97" s="30" t="s">
        <v>19</v>
      </c>
      <c r="C97" s="31"/>
      <c r="D97" s="32"/>
      <c r="E97" s="31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V97" s="30" t="s">
        <v>20</v>
      </c>
      <c r="W97" s="31"/>
      <c r="X97" s="32"/>
      <c r="Y97" s="31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P97" s="30" t="s">
        <v>21</v>
      </c>
      <c r="AQ97" s="31"/>
      <c r="AR97" s="32"/>
      <c r="AS97" s="31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</row>
    <row r="98" spans="2:60" ht="13" x14ac:dyDescent="0.3">
      <c r="B98" s="30"/>
      <c r="C98" s="31"/>
      <c r="D98" s="32"/>
      <c r="E98" s="31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V98" s="30"/>
      <c r="W98" s="31"/>
      <c r="X98" s="32"/>
      <c r="Y98" s="31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P98" s="30"/>
      <c r="AQ98" s="31"/>
      <c r="AR98" s="32"/>
      <c r="AS98" s="31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</row>
    <row r="99" spans="2:60" ht="13" x14ac:dyDescent="0.3">
      <c r="B99" s="30"/>
      <c r="C99" s="31"/>
      <c r="D99" s="32"/>
      <c r="E99" s="31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V99" s="30"/>
      <c r="W99" s="31"/>
      <c r="X99" s="32"/>
      <c r="Y99" s="31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P99" s="30"/>
      <c r="AQ99" s="31"/>
      <c r="AR99" s="32"/>
      <c r="AS99" s="31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</row>
    <row r="100" spans="2:60" ht="13" x14ac:dyDescent="0.3">
      <c r="B100" s="30"/>
      <c r="C100" s="31"/>
      <c r="D100" s="32"/>
      <c r="E100" s="3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V100" s="30"/>
      <c r="W100" s="31"/>
      <c r="X100" s="32"/>
      <c r="Y100" s="31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P100" s="30"/>
      <c r="AQ100" s="31"/>
      <c r="AR100" s="32"/>
      <c r="AS100" s="31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</row>
    <row r="101" spans="2:60" ht="13.5" thickBot="1" x14ac:dyDescent="0.35">
      <c r="B101" s="33"/>
      <c r="C101" s="34"/>
      <c r="D101" s="35"/>
      <c r="E101" s="34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V101" s="33"/>
      <c r="W101" s="34"/>
      <c r="X101" s="35"/>
      <c r="Y101" s="34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P101" s="33"/>
      <c r="AQ101" s="34"/>
      <c r="AR101" s="35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</row>
    <row r="102" spans="2:60" ht="13" x14ac:dyDescent="0.25">
      <c r="B102" s="36"/>
      <c r="C102" s="111" t="s">
        <v>22</v>
      </c>
      <c r="D102" s="112"/>
      <c r="E102" s="115" t="s">
        <v>23</v>
      </c>
      <c r="F102" s="116"/>
      <c r="G102" s="108" t="s">
        <v>24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10"/>
      <c r="V102" s="36"/>
      <c r="W102" s="111" t="s">
        <v>22</v>
      </c>
      <c r="X102" s="112"/>
      <c r="Y102" s="115" t="s">
        <v>23</v>
      </c>
      <c r="Z102" s="116"/>
      <c r="AA102" s="108" t="s">
        <v>24</v>
      </c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10"/>
      <c r="AP102" s="36"/>
      <c r="AQ102" s="111" t="s">
        <v>22</v>
      </c>
      <c r="AR102" s="112"/>
      <c r="AS102" s="115" t="s">
        <v>23</v>
      </c>
      <c r="AT102" s="116"/>
      <c r="AU102" s="108" t="s">
        <v>24</v>
      </c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10"/>
    </row>
    <row r="103" spans="2:60" ht="13" x14ac:dyDescent="0.25">
      <c r="B103" s="37"/>
      <c r="C103" s="113"/>
      <c r="D103" s="114"/>
      <c r="E103" s="117"/>
      <c r="F103" s="118"/>
      <c r="G103" s="106" t="s">
        <v>25</v>
      </c>
      <c r="H103" s="100"/>
      <c r="I103" s="101" t="s">
        <v>26</v>
      </c>
      <c r="J103" s="101"/>
      <c r="K103" s="99" t="s">
        <v>27</v>
      </c>
      <c r="L103" s="100"/>
      <c r="M103" s="99" t="s">
        <v>28</v>
      </c>
      <c r="N103" s="107"/>
      <c r="O103" s="99" t="s">
        <v>29</v>
      </c>
      <c r="P103" s="100"/>
      <c r="Q103" s="99" t="s">
        <v>30</v>
      </c>
      <c r="R103" s="100"/>
      <c r="S103" s="101" t="s">
        <v>31</v>
      </c>
      <c r="T103" s="102"/>
      <c r="V103" s="37"/>
      <c r="W103" s="113"/>
      <c r="X103" s="114"/>
      <c r="Y103" s="117"/>
      <c r="Z103" s="118"/>
      <c r="AA103" s="106" t="s">
        <v>25</v>
      </c>
      <c r="AB103" s="100"/>
      <c r="AC103" s="101" t="s">
        <v>26</v>
      </c>
      <c r="AD103" s="101"/>
      <c r="AE103" s="99" t="s">
        <v>27</v>
      </c>
      <c r="AF103" s="100"/>
      <c r="AG103" s="99" t="s">
        <v>28</v>
      </c>
      <c r="AH103" s="107"/>
      <c r="AI103" s="99" t="s">
        <v>29</v>
      </c>
      <c r="AJ103" s="100"/>
      <c r="AK103" s="99" t="s">
        <v>30</v>
      </c>
      <c r="AL103" s="100"/>
      <c r="AM103" s="101" t="s">
        <v>31</v>
      </c>
      <c r="AN103" s="102"/>
      <c r="AP103" s="37"/>
      <c r="AQ103" s="113"/>
      <c r="AR103" s="114"/>
      <c r="AS103" s="117"/>
      <c r="AT103" s="118"/>
      <c r="AU103" s="106" t="s">
        <v>25</v>
      </c>
      <c r="AV103" s="100"/>
      <c r="AW103" s="101" t="s">
        <v>26</v>
      </c>
      <c r="AX103" s="101"/>
      <c r="AY103" s="99" t="s">
        <v>27</v>
      </c>
      <c r="AZ103" s="100"/>
      <c r="BA103" s="99" t="s">
        <v>28</v>
      </c>
      <c r="BB103" s="107"/>
      <c r="BC103" s="99" t="s">
        <v>29</v>
      </c>
      <c r="BD103" s="100"/>
      <c r="BE103" s="99" t="s">
        <v>30</v>
      </c>
      <c r="BF103" s="100"/>
      <c r="BG103" s="101" t="s">
        <v>31</v>
      </c>
      <c r="BH103" s="102"/>
    </row>
    <row r="104" spans="2:60" x14ac:dyDescent="0.25">
      <c r="B104" s="38"/>
      <c r="C104" s="39" t="s">
        <v>32</v>
      </c>
      <c r="D104" s="40" t="s">
        <v>33</v>
      </c>
      <c r="E104" s="41" t="s">
        <v>34</v>
      </c>
      <c r="F104" s="42" t="s">
        <v>33</v>
      </c>
      <c r="G104" s="39" t="s">
        <v>5</v>
      </c>
      <c r="H104" s="40" t="s">
        <v>33</v>
      </c>
      <c r="I104" s="41" t="s">
        <v>5</v>
      </c>
      <c r="J104" s="43" t="s">
        <v>33</v>
      </c>
      <c r="K104" s="44" t="s">
        <v>5</v>
      </c>
      <c r="L104" s="40" t="s">
        <v>33</v>
      </c>
      <c r="M104" s="44" t="s">
        <v>5</v>
      </c>
      <c r="N104" s="45" t="s">
        <v>33</v>
      </c>
      <c r="O104" s="41" t="s">
        <v>5</v>
      </c>
      <c r="P104" s="43" t="s">
        <v>33</v>
      </c>
      <c r="Q104" s="44" t="s">
        <v>5</v>
      </c>
      <c r="R104" s="40" t="s">
        <v>33</v>
      </c>
      <c r="S104" s="41" t="s">
        <v>5</v>
      </c>
      <c r="T104" s="46" t="s">
        <v>33</v>
      </c>
      <c r="V104" s="38"/>
      <c r="W104" s="39" t="s">
        <v>32</v>
      </c>
      <c r="X104" s="40" t="s">
        <v>33</v>
      </c>
      <c r="Y104" s="41" t="s">
        <v>34</v>
      </c>
      <c r="Z104" s="42" t="s">
        <v>33</v>
      </c>
      <c r="AA104" s="39" t="s">
        <v>5</v>
      </c>
      <c r="AB104" s="40" t="s">
        <v>33</v>
      </c>
      <c r="AC104" s="41" t="s">
        <v>5</v>
      </c>
      <c r="AD104" s="43" t="s">
        <v>33</v>
      </c>
      <c r="AE104" s="44" t="s">
        <v>5</v>
      </c>
      <c r="AF104" s="40" t="s">
        <v>33</v>
      </c>
      <c r="AG104" s="44" t="s">
        <v>5</v>
      </c>
      <c r="AH104" s="45" t="s">
        <v>33</v>
      </c>
      <c r="AI104" s="41" t="s">
        <v>5</v>
      </c>
      <c r="AJ104" s="43" t="s">
        <v>33</v>
      </c>
      <c r="AK104" s="44" t="s">
        <v>5</v>
      </c>
      <c r="AL104" s="40" t="s">
        <v>33</v>
      </c>
      <c r="AM104" s="41" t="s">
        <v>5</v>
      </c>
      <c r="AN104" s="46" t="s">
        <v>33</v>
      </c>
      <c r="AP104" s="38"/>
      <c r="AQ104" s="39" t="s">
        <v>32</v>
      </c>
      <c r="AR104" s="40" t="s">
        <v>33</v>
      </c>
      <c r="AS104" s="41" t="s">
        <v>34</v>
      </c>
      <c r="AT104" s="42" t="s">
        <v>33</v>
      </c>
      <c r="AU104" s="39" t="s">
        <v>5</v>
      </c>
      <c r="AV104" s="40" t="s">
        <v>33</v>
      </c>
      <c r="AW104" s="41" t="s">
        <v>5</v>
      </c>
      <c r="AX104" s="43" t="s">
        <v>33</v>
      </c>
      <c r="AY104" s="44" t="s">
        <v>5</v>
      </c>
      <c r="AZ104" s="40" t="s">
        <v>33</v>
      </c>
      <c r="BA104" s="44" t="s">
        <v>5</v>
      </c>
      <c r="BB104" s="45" t="s">
        <v>33</v>
      </c>
      <c r="BC104" s="41" t="s">
        <v>5</v>
      </c>
      <c r="BD104" s="43" t="s">
        <v>33</v>
      </c>
      <c r="BE104" s="44" t="s">
        <v>5</v>
      </c>
      <c r="BF104" s="40" t="s">
        <v>33</v>
      </c>
      <c r="BG104" s="41" t="s">
        <v>5</v>
      </c>
      <c r="BH104" s="46" t="s">
        <v>33</v>
      </c>
    </row>
    <row r="105" spans="2:60" ht="13" x14ac:dyDescent="0.25">
      <c r="B105" s="47" t="s">
        <v>35</v>
      </c>
      <c r="C105" s="48"/>
      <c r="D105" s="49"/>
      <c r="E105" s="50"/>
      <c r="F105" s="51"/>
      <c r="G105" s="52"/>
      <c r="H105" s="49"/>
      <c r="I105" s="50"/>
      <c r="J105" s="53"/>
      <c r="K105" s="54"/>
      <c r="L105" s="49"/>
      <c r="M105" s="54"/>
      <c r="N105" s="55"/>
      <c r="O105" s="50"/>
      <c r="P105" s="53"/>
      <c r="Q105" s="54"/>
      <c r="R105" s="49"/>
      <c r="S105" s="50"/>
      <c r="T105" s="56"/>
      <c r="V105" s="47" t="s">
        <v>35</v>
      </c>
      <c r="W105" s="48"/>
      <c r="X105" s="49"/>
      <c r="Y105" s="50"/>
      <c r="Z105" s="51"/>
      <c r="AA105" s="52"/>
      <c r="AB105" s="49"/>
      <c r="AC105" s="50"/>
      <c r="AD105" s="53"/>
      <c r="AE105" s="54"/>
      <c r="AF105" s="49"/>
      <c r="AG105" s="54"/>
      <c r="AH105" s="55"/>
      <c r="AI105" s="50"/>
      <c r="AJ105" s="53"/>
      <c r="AK105" s="54"/>
      <c r="AL105" s="49"/>
      <c r="AM105" s="50"/>
      <c r="AN105" s="56"/>
      <c r="AP105" s="47" t="s">
        <v>35</v>
      </c>
      <c r="AQ105" s="48"/>
      <c r="AR105" s="49"/>
      <c r="AS105" s="50"/>
      <c r="AT105" s="51"/>
      <c r="AU105" s="52"/>
      <c r="AV105" s="49"/>
      <c r="AW105" s="50"/>
      <c r="AX105" s="53"/>
      <c r="AY105" s="54"/>
      <c r="AZ105" s="49"/>
      <c r="BA105" s="54"/>
      <c r="BB105" s="55"/>
      <c r="BC105" s="50"/>
      <c r="BD105" s="53"/>
      <c r="BE105" s="54"/>
      <c r="BF105" s="49"/>
      <c r="BG105" s="50"/>
      <c r="BH105" s="56"/>
    </row>
    <row r="106" spans="2:60" x14ac:dyDescent="0.25">
      <c r="B106" s="57" t="s">
        <v>36</v>
      </c>
      <c r="C106" s="58">
        <v>502.63172442266045</v>
      </c>
      <c r="D106" s="59">
        <v>1.6343430782949673</v>
      </c>
      <c r="E106" s="58">
        <v>108.65993934029245</v>
      </c>
      <c r="F106" s="60">
        <v>0.89933052693461446</v>
      </c>
      <c r="G106" s="61">
        <v>314.75909999999999</v>
      </c>
      <c r="H106" s="59">
        <v>2.7327738210876897</v>
      </c>
      <c r="I106" s="58">
        <v>356.64480000000003</v>
      </c>
      <c r="J106" s="62">
        <v>2.7927940704606145</v>
      </c>
      <c r="K106" s="63">
        <v>428.75200000000007</v>
      </c>
      <c r="L106" s="59">
        <v>2.1891699141265111</v>
      </c>
      <c r="M106" s="63">
        <v>507.33670000000006</v>
      </c>
      <c r="N106" s="64">
        <v>1.9474426637544753</v>
      </c>
      <c r="O106" s="58">
        <v>580.01110000000006</v>
      </c>
      <c r="P106" s="62">
        <v>1.9851907966308364</v>
      </c>
      <c r="Q106" s="63">
        <v>640.48979999999995</v>
      </c>
      <c r="R106" s="59">
        <v>2.1923577434528752</v>
      </c>
      <c r="S106" s="58">
        <v>673.37540000000013</v>
      </c>
      <c r="T106" s="65">
        <v>2.5517944654475762</v>
      </c>
      <c r="V106" s="57" t="s">
        <v>36</v>
      </c>
      <c r="W106" s="58">
        <v>491.36002524263733</v>
      </c>
      <c r="X106" s="59">
        <v>1.9398330002982749</v>
      </c>
      <c r="Y106" s="58">
        <v>92.197271130607106</v>
      </c>
      <c r="Z106" s="66">
        <v>1.1735768546761527</v>
      </c>
      <c r="AA106" s="61">
        <v>338.95859999999999</v>
      </c>
      <c r="AB106" s="59">
        <v>3.8115509939816152</v>
      </c>
      <c r="AC106" s="58">
        <v>371.48329999999999</v>
      </c>
      <c r="AD106" s="62">
        <v>2.9915913309920348</v>
      </c>
      <c r="AE106" s="63">
        <v>428.06150000000008</v>
      </c>
      <c r="AF106" s="59">
        <v>2.2095781409832727</v>
      </c>
      <c r="AG106" s="63">
        <v>492.40770000000003</v>
      </c>
      <c r="AH106" s="64">
        <v>2.0566171286240911</v>
      </c>
      <c r="AI106" s="58">
        <v>554.96270000000004</v>
      </c>
      <c r="AJ106" s="62">
        <v>2.0267533678343277</v>
      </c>
      <c r="AK106" s="63">
        <v>609.25069999999994</v>
      </c>
      <c r="AL106" s="59">
        <v>2.7035422279802197</v>
      </c>
      <c r="AM106" s="58">
        <v>640.92060000000015</v>
      </c>
      <c r="AN106" s="65">
        <v>3.580549820791032</v>
      </c>
      <c r="AP106" s="57" t="s">
        <v>36</v>
      </c>
      <c r="AQ106" s="58">
        <v>502.96456288243826</v>
      </c>
      <c r="AR106" s="59">
        <v>1.7953982848856638</v>
      </c>
      <c r="AS106" s="58">
        <v>100.68080201174621</v>
      </c>
      <c r="AT106" s="66">
        <v>1.0682423712874851</v>
      </c>
      <c r="AU106" s="61">
        <v>333.99540000000002</v>
      </c>
      <c r="AV106" s="59">
        <v>2.7140060045581702</v>
      </c>
      <c r="AW106" s="58">
        <v>368.65989999999999</v>
      </c>
      <c r="AX106" s="62">
        <v>2.5990501442033276</v>
      </c>
      <c r="AY106" s="63">
        <v>432.40989999999994</v>
      </c>
      <c r="AZ106" s="59">
        <v>2.1925400144897904</v>
      </c>
      <c r="BA106" s="63">
        <v>506.2878</v>
      </c>
      <c r="BB106" s="64">
        <v>2.277916497957428</v>
      </c>
      <c r="BC106" s="58">
        <v>575.18240000000003</v>
      </c>
      <c r="BD106" s="62">
        <v>2.1750231885098361</v>
      </c>
      <c r="BE106" s="63">
        <v>630.64319999999998</v>
      </c>
      <c r="BF106" s="59">
        <v>2.7340476920421586</v>
      </c>
      <c r="BG106" s="58">
        <v>663.52639999999997</v>
      </c>
      <c r="BH106" s="65">
        <v>3.7882650786489296</v>
      </c>
    </row>
    <row r="107" spans="2:60" x14ac:dyDescent="0.25">
      <c r="B107" s="57" t="s">
        <v>37</v>
      </c>
      <c r="C107" s="67">
        <v>484.3925685119973</v>
      </c>
      <c r="D107" s="68">
        <v>2.6974721130727501</v>
      </c>
      <c r="E107" s="67">
        <v>99.384330610547707</v>
      </c>
      <c r="F107" s="69">
        <v>1.2177782914970203</v>
      </c>
      <c r="G107" s="70">
        <v>317.96430000000004</v>
      </c>
      <c r="H107" s="68">
        <v>3.9234701113937285</v>
      </c>
      <c r="I107" s="67">
        <v>349.8399</v>
      </c>
      <c r="J107" s="71">
        <v>3.7274020285209684</v>
      </c>
      <c r="K107" s="72">
        <v>412.72710000000006</v>
      </c>
      <c r="L107" s="68">
        <v>4.1275546739934939</v>
      </c>
      <c r="M107" s="72">
        <v>488.16260000000005</v>
      </c>
      <c r="N107" s="73">
        <v>3.8020672673085221</v>
      </c>
      <c r="O107" s="67">
        <v>557.72389999999996</v>
      </c>
      <c r="P107" s="71">
        <v>2.8639279551382337</v>
      </c>
      <c r="Q107" s="72">
        <v>612.04200000000003</v>
      </c>
      <c r="R107" s="68">
        <v>2.8922267973349318</v>
      </c>
      <c r="S107" s="67">
        <v>640.98090000000002</v>
      </c>
      <c r="T107" s="74">
        <v>2.9029434872211968</v>
      </c>
      <c r="V107" s="57" t="s">
        <v>37</v>
      </c>
      <c r="W107" s="67">
        <v>498.94231379959274</v>
      </c>
      <c r="X107" s="68">
        <v>2.9709986603212997</v>
      </c>
      <c r="Y107" s="67">
        <v>93.49736226097734</v>
      </c>
      <c r="Z107" s="69">
        <v>1.4774923794364081</v>
      </c>
      <c r="AA107" s="70">
        <v>341.07030000000003</v>
      </c>
      <c r="AB107" s="68">
        <v>4.375273537290111</v>
      </c>
      <c r="AC107" s="67">
        <v>373.62460000000004</v>
      </c>
      <c r="AD107" s="71">
        <v>4.3651203040090678</v>
      </c>
      <c r="AE107" s="72">
        <v>433.41070000000002</v>
      </c>
      <c r="AF107" s="68">
        <v>4.0242729050655193</v>
      </c>
      <c r="AG107" s="72">
        <v>503.24160000000006</v>
      </c>
      <c r="AH107" s="73">
        <v>3.6641300913381905</v>
      </c>
      <c r="AI107" s="67">
        <v>566.40839999999992</v>
      </c>
      <c r="AJ107" s="71">
        <v>3.5104693334723769</v>
      </c>
      <c r="AK107" s="72">
        <v>617.64560000000006</v>
      </c>
      <c r="AL107" s="68">
        <v>3.2807667128110269</v>
      </c>
      <c r="AM107" s="67">
        <v>646.43580000000009</v>
      </c>
      <c r="AN107" s="74">
        <v>3.6218072226330205</v>
      </c>
      <c r="AP107" s="57" t="s">
        <v>37</v>
      </c>
      <c r="AQ107" s="67">
        <v>489.7804395314086</v>
      </c>
      <c r="AR107" s="68">
        <v>2.7773948419802861</v>
      </c>
      <c r="AS107" s="67">
        <v>95.588909224808958</v>
      </c>
      <c r="AT107" s="69">
        <v>1.2457433276241408</v>
      </c>
      <c r="AU107" s="70">
        <v>332.23130000000003</v>
      </c>
      <c r="AV107" s="68">
        <v>3.7882721194643789</v>
      </c>
      <c r="AW107" s="67">
        <v>361.20220000000006</v>
      </c>
      <c r="AX107" s="71">
        <v>3.1068133680491465</v>
      </c>
      <c r="AY107" s="72">
        <v>419.89930000000004</v>
      </c>
      <c r="AZ107" s="68">
        <v>3.5598795602481013</v>
      </c>
      <c r="BA107" s="72">
        <v>492.63029999999992</v>
      </c>
      <c r="BB107" s="73">
        <v>3.5352433680370585</v>
      </c>
      <c r="BC107" s="67">
        <v>560.18920000000014</v>
      </c>
      <c r="BD107" s="71">
        <v>3.1174268273066335</v>
      </c>
      <c r="BE107" s="72">
        <v>613.5825000000001</v>
      </c>
      <c r="BF107" s="68">
        <v>3.3207014076680963</v>
      </c>
      <c r="BG107" s="67">
        <v>642.10570000000007</v>
      </c>
      <c r="BH107" s="74">
        <v>3.685576621175509</v>
      </c>
    </row>
    <row r="108" spans="2:60" x14ac:dyDescent="0.25">
      <c r="B108" s="57" t="s">
        <v>38</v>
      </c>
      <c r="C108" s="67">
        <v>492.86443860384173</v>
      </c>
      <c r="D108" s="68">
        <v>2.3219733225544985</v>
      </c>
      <c r="E108" s="67">
        <v>102.57505457155548</v>
      </c>
      <c r="F108" s="69">
        <v>1.2795800776947535</v>
      </c>
      <c r="G108" s="70">
        <v>317.25209999999998</v>
      </c>
      <c r="H108" s="68">
        <v>4.0478170763182018</v>
      </c>
      <c r="I108" s="67">
        <v>352.30599999999998</v>
      </c>
      <c r="J108" s="71">
        <v>3.8291168716385053</v>
      </c>
      <c r="K108" s="72">
        <v>421.38620000000003</v>
      </c>
      <c r="L108" s="68">
        <v>3.1963811899161856</v>
      </c>
      <c r="M108" s="72">
        <v>497.6026</v>
      </c>
      <c r="N108" s="73">
        <v>2.6520395863896451</v>
      </c>
      <c r="O108" s="67">
        <v>567.82170000000008</v>
      </c>
      <c r="P108" s="71">
        <v>2.554181444791388</v>
      </c>
      <c r="Q108" s="72">
        <v>623.46540000000005</v>
      </c>
      <c r="R108" s="68">
        <v>2.5945296090471164</v>
      </c>
      <c r="S108" s="67">
        <v>653.06499999999994</v>
      </c>
      <c r="T108" s="74">
        <v>2.7871659303553056</v>
      </c>
      <c r="V108" s="57" t="s">
        <v>38</v>
      </c>
      <c r="W108" s="67">
        <v>508.07030635647089</v>
      </c>
      <c r="X108" s="68">
        <v>2.262661979466503</v>
      </c>
      <c r="Y108" s="67">
        <v>95.366590033746604</v>
      </c>
      <c r="Z108" s="69">
        <v>1.699714586175374</v>
      </c>
      <c r="AA108" s="70">
        <v>344.07810000000001</v>
      </c>
      <c r="AB108" s="68">
        <v>4.3160356681025398</v>
      </c>
      <c r="AC108" s="67">
        <v>376.52340000000004</v>
      </c>
      <c r="AD108" s="71">
        <v>4.0540004021405203</v>
      </c>
      <c r="AE108" s="72">
        <v>439.83440000000002</v>
      </c>
      <c r="AF108" s="68">
        <v>3.2198571814859527</v>
      </c>
      <c r="AG108" s="72">
        <v>514.2278</v>
      </c>
      <c r="AH108" s="73">
        <v>2.542499792690911</v>
      </c>
      <c r="AI108" s="67">
        <v>578.98020000000008</v>
      </c>
      <c r="AJ108" s="71">
        <v>2.5701438805919854</v>
      </c>
      <c r="AK108" s="72">
        <v>628.35299999999995</v>
      </c>
      <c r="AL108" s="68">
        <v>3.4061092738921968</v>
      </c>
      <c r="AM108" s="67">
        <v>655.5793000000001</v>
      </c>
      <c r="AN108" s="74">
        <v>3.7389589269793797</v>
      </c>
      <c r="AP108" s="57" t="s">
        <v>38</v>
      </c>
      <c r="AQ108" s="67">
        <v>498.77312723921972</v>
      </c>
      <c r="AR108" s="68">
        <v>2.2292398477964568</v>
      </c>
      <c r="AS108" s="67">
        <v>98.809722290267729</v>
      </c>
      <c r="AT108" s="69">
        <v>1.3344468100211218</v>
      </c>
      <c r="AU108" s="70">
        <v>328.20190000000002</v>
      </c>
      <c r="AV108" s="68">
        <v>4.1679503803828206</v>
      </c>
      <c r="AW108" s="67">
        <v>362.53340000000003</v>
      </c>
      <c r="AX108" s="71">
        <v>4.023711690266695</v>
      </c>
      <c r="AY108" s="72">
        <v>428.39530000000008</v>
      </c>
      <c r="AZ108" s="68">
        <v>3.3719955105743131</v>
      </c>
      <c r="BA108" s="72">
        <v>505.47619999999989</v>
      </c>
      <c r="BB108" s="73">
        <v>2.6279829517035367</v>
      </c>
      <c r="BC108" s="67">
        <v>571.13519999999994</v>
      </c>
      <c r="BD108" s="71">
        <v>2.506177043382571</v>
      </c>
      <c r="BE108" s="72">
        <v>623.59680000000014</v>
      </c>
      <c r="BF108" s="68">
        <v>2.3374132332381157</v>
      </c>
      <c r="BG108" s="67">
        <v>652.09059999999999</v>
      </c>
      <c r="BH108" s="74">
        <v>2.7729966708969522</v>
      </c>
    </row>
    <row r="109" spans="2:60" x14ac:dyDescent="0.25">
      <c r="B109" s="57" t="s">
        <v>39</v>
      </c>
      <c r="C109" s="58">
        <v>520.08552092652087</v>
      </c>
      <c r="D109" s="59">
        <v>1.7997161634459793</v>
      </c>
      <c r="E109" s="58">
        <v>100.2970513430607</v>
      </c>
      <c r="F109" s="66">
        <v>0.8068478129397928</v>
      </c>
      <c r="G109" s="61">
        <v>349.21050000000002</v>
      </c>
      <c r="H109" s="59">
        <v>2.8155260160058102</v>
      </c>
      <c r="I109" s="58">
        <v>387.58609999999999</v>
      </c>
      <c r="J109" s="62">
        <v>2.41673595423662</v>
      </c>
      <c r="K109" s="63">
        <v>452.43970000000002</v>
      </c>
      <c r="L109" s="59">
        <v>2.2901814636981626</v>
      </c>
      <c r="M109" s="63">
        <v>524.07500000000005</v>
      </c>
      <c r="N109" s="64">
        <v>2.1505581493210322</v>
      </c>
      <c r="O109" s="58">
        <v>591.96120000000008</v>
      </c>
      <c r="P109" s="62">
        <v>2.0468460494814438</v>
      </c>
      <c r="Q109" s="63">
        <v>646.38229999999999</v>
      </c>
      <c r="R109" s="59">
        <v>2.3411677325227194</v>
      </c>
      <c r="S109" s="58">
        <v>676.65610000000004</v>
      </c>
      <c r="T109" s="65">
        <v>2.8169657248782567</v>
      </c>
      <c r="V109" s="57" t="s">
        <v>39</v>
      </c>
      <c r="W109" s="58">
        <v>512.01694282393089</v>
      </c>
      <c r="X109" s="59">
        <v>2.3574757476109576</v>
      </c>
      <c r="Y109" s="58">
        <v>92.29343126809448</v>
      </c>
      <c r="Z109" s="66">
        <v>1.1120307874603479</v>
      </c>
      <c r="AA109" s="61">
        <v>357.85409999999996</v>
      </c>
      <c r="AB109" s="59">
        <v>3.1691271088117574</v>
      </c>
      <c r="AC109" s="58">
        <v>391.79040000000009</v>
      </c>
      <c r="AD109" s="62">
        <v>3.0378841808942925</v>
      </c>
      <c r="AE109" s="63">
        <v>449.42320000000001</v>
      </c>
      <c r="AF109" s="59">
        <v>2.8299652181068251</v>
      </c>
      <c r="AG109" s="63">
        <v>513.4756000000001</v>
      </c>
      <c r="AH109" s="64">
        <v>2.6194103266925097</v>
      </c>
      <c r="AI109" s="58">
        <v>575.97160000000008</v>
      </c>
      <c r="AJ109" s="62">
        <v>2.6729040703522378</v>
      </c>
      <c r="AK109" s="63">
        <v>629.14710000000014</v>
      </c>
      <c r="AL109" s="59">
        <v>2.6661519292793505</v>
      </c>
      <c r="AM109" s="58">
        <v>660.54179999999997</v>
      </c>
      <c r="AN109" s="65">
        <v>3.1941899579114352</v>
      </c>
      <c r="AP109" s="57" t="s">
        <v>39</v>
      </c>
      <c r="AQ109" s="58">
        <v>517.99766075566959</v>
      </c>
      <c r="AR109" s="59">
        <v>2.1536511750359875</v>
      </c>
      <c r="AS109" s="58">
        <v>95.721035747164649</v>
      </c>
      <c r="AT109" s="66">
        <v>0.96348750433428587</v>
      </c>
      <c r="AU109" s="61">
        <v>357.18110000000001</v>
      </c>
      <c r="AV109" s="59">
        <v>2.5971750865657421</v>
      </c>
      <c r="AW109" s="58">
        <v>392.59000000000009</v>
      </c>
      <c r="AX109" s="62">
        <v>2.3194149139204594</v>
      </c>
      <c r="AY109" s="63">
        <v>452.59430000000003</v>
      </c>
      <c r="AZ109" s="59">
        <v>2.5183810510590607</v>
      </c>
      <c r="BA109" s="63">
        <v>520.36440000000005</v>
      </c>
      <c r="BB109" s="64">
        <v>2.6009757573414221</v>
      </c>
      <c r="BC109" s="58">
        <v>585.84800000000007</v>
      </c>
      <c r="BD109" s="62">
        <v>2.5605927110078746</v>
      </c>
      <c r="BE109" s="63">
        <v>639.56090000000006</v>
      </c>
      <c r="BF109" s="59">
        <v>2.5432057936566688</v>
      </c>
      <c r="BG109" s="58">
        <v>670.78620000000001</v>
      </c>
      <c r="BH109" s="65">
        <v>3.5744648272892312</v>
      </c>
    </row>
    <row r="110" spans="2:60" x14ac:dyDescent="0.25">
      <c r="B110" s="57" t="s">
        <v>40</v>
      </c>
      <c r="C110" s="58">
        <v>452.27255409198017</v>
      </c>
      <c r="D110" s="59">
        <v>2.6437662224570233</v>
      </c>
      <c r="E110" s="58">
        <v>92.017741892970776</v>
      </c>
      <c r="F110" s="66">
        <v>1.2071097678314975</v>
      </c>
      <c r="G110" s="61">
        <v>298.41270000000003</v>
      </c>
      <c r="H110" s="59">
        <v>3.704917811129179</v>
      </c>
      <c r="I110" s="58">
        <v>331.25140000000005</v>
      </c>
      <c r="J110" s="62">
        <v>3.5816057379647837</v>
      </c>
      <c r="K110" s="63">
        <v>388.67550000000006</v>
      </c>
      <c r="L110" s="59">
        <v>3.1484821211753942</v>
      </c>
      <c r="M110" s="63">
        <v>453.09219999999999</v>
      </c>
      <c r="N110" s="64">
        <v>3.1966228497170812</v>
      </c>
      <c r="O110" s="58">
        <v>517.24970000000008</v>
      </c>
      <c r="P110" s="62">
        <v>3.370131360694022</v>
      </c>
      <c r="Q110" s="63">
        <v>571.85040000000015</v>
      </c>
      <c r="R110" s="59">
        <v>3.341564525953534</v>
      </c>
      <c r="S110" s="58">
        <v>602.38340000000005</v>
      </c>
      <c r="T110" s="65">
        <v>3.5459142929457208</v>
      </c>
      <c r="V110" s="57" t="s">
        <v>40</v>
      </c>
      <c r="W110" s="58">
        <v>417.40655623356497</v>
      </c>
      <c r="X110" s="59">
        <v>2.4158875647104239</v>
      </c>
      <c r="Y110" s="58">
        <v>84.622619728163215</v>
      </c>
      <c r="Z110" s="66">
        <v>1.4434928347725842</v>
      </c>
      <c r="AA110" s="61">
        <v>282.24489999999997</v>
      </c>
      <c r="AB110" s="59">
        <v>3.8826511947379516</v>
      </c>
      <c r="AC110" s="58">
        <v>310.70850000000002</v>
      </c>
      <c r="AD110" s="62">
        <v>3.5021034134264712</v>
      </c>
      <c r="AE110" s="63">
        <v>358.56570000000005</v>
      </c>
      <c r="AF110" s="59">
        <v>2.8953897054196305</v>
      </c>
      <c r="AG110" s="63">
        <v>415.88440000000003</v>
      </c>
      <c r="AH110" s="64">
        <v>2.8965918596017461</v>
      </c>
      <c r="AI110" s="58">
        <v>475.31660000000005</v>
      </c>
      <c r="AJ110" s="62">
        <v>3.1790399308945774</v>
      </c>
      <c r="AK110" s="63">
        <v>528.27049999999997</v>
      </c>
      <c r="AL110" s="59">
        <v>3.5382261372716481</v>
      </c>
      <c r="AM110" s="58">
        <v>558.59810000000004</v>
      </c>
      <c r="AN110" s="65">
        <v>4.0852602735831471</v>
      </c>
      <c r="AP110" s="57" t="s">
        <v>40</v>
      </c>
      <c r="AQ110" s="58">
        <v>443.58256338766546</v>
      </c>
      <c r="AR110" s="59">
        <v>2.4152800816432416</v>
      </c>
      <c r="AS110" s="58">
        <v>83.484075924725346</v>
      </c>
      <c r="AT110" s="66">
        <v>1.4087033173334105</v>
      </c>
      <c r="AU110" s="61">
        <v>308.89079999999996</v>
      </c>
      <c r="AV110" s="59">
        <v>3.5855098799233316</v>
      </c>
      <c r="AW110" s="58">
        <v>335.75290000000007</v>
      </c>
      <c r="AX110" s="62">
        <v>3.1304386524584018</v>
      </c>
      <c r="AY110" s="63">
        <v>384.50630000000001</v>
      </c>
      <c r="AZ110" s="59">
        <v>2.9563964809845369</v>
      </c>
      <c r="BA110" s="63">
        <v>442.13380000000001</v>
      </c>
      <c r="BB110" s="64">
        <v>2.8721478254280517</v>
      </c>
      <c r="BC110" s="58">
        <v>501.63869999999997</v>
      </c>
      <c r="BD110" s="62">
        <v>3.3249934340160743</v>
      </c>
      <c r="BE110" s="63">
        <v>553.37570000000005</v>
      </c>
      <c r="BF110" s="59">
        <v>3.3284866647413622</v>
      </c>
      <c r="BG110" s="58">
        <v>583.52550000000008</v>
      </c>
      <c r="BH110" s="65">
        <v>3.82815604204194</v>
      </c>
    </row>
    <row r="111" spans="2:60" x14ac:dyDescent="0.25">
      <c r="B111" s="57" t="s">
        <v>41</v>
      </c>
      <c r="C111" s="58">
        <v>412.29508567556314</v>
      </c>
      <c r="D111" s="59">
        <v>3.2513437048035891</v>
      </c>
      <c r="E111" s="58">
        <v>88.666059735662941</v>
      </c>
      <c r="F111" s="66">
        <v>1.5429223628933013</v>
      </c>
      <c r="G111" s="61">
        <v>271.51100000000002</v>
      </c>
      <c r="H111" s="59">
        <v>4.0539175682295312</v>
      </c>
      <c r="I111" s="58">
        <v>300.01330000000002</v>
      </c>
      <c r="J111" s="62">
        <v>3.7256734271955572</v>
      </c>
      <c r="K111" s="63">
        <v>349.88470000000001</v>
      </c>
      <c r="L111" s="59">
        <v>3.5402800269226975</v>
      </c>
      <c r="M111" s="63">
        <v>407.67170000000004</v>
      </c>
      <c r="N111" s="64">
        <v>3.8443662728183607</v>
      </c>
      <c r="O111" s="58">
        <v>472.26600000000008</v>
      </c>
      <c r="P111" s="62">
        <v>4.1325786012723933</v>
      </c>
      <c r="Q111" s="63">
        <v>531.50319999999999</v>
      </c>
      <c r="R111" s="59">
        <v>4.6880659615074212</v>
      </c>
      <c r="S111" s="58">
        <v>565.83290000000011</v>
      </c>
      <c r="T111" s="65">
        <v>4.8873291476815695</v>
      </c>
      <c r="V111" s="57" t="s">
        <v>41</v>
      </c>
      <c r="W111" s="58">
        <v>390.93227374034632</v>
      </c>
      <c r="X111" s="59">
        <v>2.9895591266244455</v>
      </c>
      <c r="Y111" s="58">
        <v>81.20039883434049</v>
      </c>
      <c r="Z111" s="66">
        <v>2.0241017650412072</v>
      </c>
      <c r="AA111" s="61">
        <v>262.36419999999998</v>
      </c>
      <c r="AB111" s="59">
        <v>5.3514770467029846</v>
      </c>
      <c r="AC111" s="58">
        <v>290.07580000000007</v>
      </c>
      <c r="AD111" s="62">
        <v>3.8632261388637361</v>
      </c>
      <c r="AE111" s="63">
        <v>334.73940000000005</v>
      </c>
      <c r="AF111" s="59">
        <v>3.5254796154408403</v>
      </c>
      <c r="AG111" s="63">
        <v>387.41740000000004</v>
      </c>
      <c r="AH111" s="64">
        <v>3.527709406257832</v>
      </c>
      <c r="AI111" s="58">
        <v>444.51759999999996</v>
      </c>
      <c r="AJ111" s="62">
        <v>3.8034690184860587</v>
      </c>
      <c r="AK111" s="63">
        <v>498.80890000000011</v>
      </c>
      <c r="AL111" s="59">
        <v>4.4892759278362462</v>
      </c>
      <c r="AM111" s="58">
        <v>531.10919999999987</v>
      </c>
      <c r="AN111" s="65">
        <v>4.4496336572676274</v>
      </c>
      <c r="AP111" s="57" t="s">
        <v>41</v>
      </c>
      <c r="AQ111" s="58">
        <v>413.32299297387709</v>
      </c>
      <c r="AR111" s="59">
        <v>3.0524015268880467</v>
      </c>
      <c r="AS111" s="58">
        <v>81.989760207794447</v>
      </c>
      <c r="AT111" s="66">
        <v>1.3983531622816698</v>
      </c>
      <c r="AU111" s="61">
        <v>286.55349999999999</v>
      </c>
      <c r="AV111" s="59">
        <v>3.8027165638527385</v>
      </c>
      <c r="AW111" s="58">
        <v>310.70650000000001</v>
      </c>
      <c r="AX111" s="62">
        <v>3.6877823873983573</v>
      </c>
      <c r="AY111" s="63">
        <v>354.56780000000003</v>
      </c>
      <c r="AZ111" s="59">
        <v>3.6003552012266811</v>
      </c>
      <c r="BA111" s="63">
        <v>408.78060000000005</v>
      </c>
      <c r="BB111" s="64">
        <v>3.5591018995121666</v>
      </c>
      <c r="BC111" s="58">
        <v>468.96520000000004</v>
      </c>
      <c r="BD111" s="62">
        <v>3.984897964607542</v>
      </c>
      <c r="BE111" s="63">
        <v>523.95150000000001</v>
      </c>
      <c r="BF111" s="59">
        <v>4.1282480513664819</v>
      </c>
      <c r="BG111" s="58">
        <v>555.49760000000003</v>
      </c>
      <c r="BH111" s="65">
        <v>4.1777043973036116</v>
      </c>
    </row>
    <row r="112" spans="2:60" x14ac:dyDescent="0.25">
      <c r="B112" s="57" t="s">
        <v>42</v>
      </c>
      <c r="C112" s="67">
        <v>490.21881502637234</v>
      </c>
      <c r="D112" s="68">
        <v>2.5478509476001521</v>
      </c>
      <c r="E112" s="67">
        <v>97.329860006060883</v>
      </c>
      <c r="F112" s="69">
        <v>1.6211317311523217</v>
      </c>
      <c r="G112" s="70">
        <v>328.19780000000009</v>
      </c>
      <c r="H112" s="68">
        <v>5.2161093846904274</v>
      </c>
      <c r="I112" s="67">
        <v>362.28780000000006</v>
      </c>
      <c r="J112" s="71">
        <v>4.2699948021045655</v>
      </c>
      <c r="K112" s="72">
        <v>422.06400000000008</v>
      </c>
      <c r="L112" s="68">
        <v>3.6580015409145639</v>
      </c>
      <c r="M112" s="72">
        <v>491.61019999999991</v>
      </c>
      <c r="N112" s="73">
        <v>3.0305394243205424</v>
      </c>
      <c r="O112" s="67">
        <v>559.89980000000003</v>
      </c>
      <c r="P112" s="71">
        <v>2.9175793694811798</v>
      </c>
      <c r="Q112" s="72">
        <v>616.40330000000006</v>
      </c>
      <c r="R112" s="68">
        <v>2.7782866163838738</v>
      </c>
      <c r="S112" s="67">
        <v>647.02120000000002</v>
      </c>
      <c r="T112" s="74">
        <v>3.0754396395745891</v>
      </c>
      <c r="V112" s="57" t="s">
        <v>42</v>
      </c>
      <c r="W112" s="67">
        <v>499.4676509062466</v>
      </c>
      <c r="X112" s="68">
        <v>2.460661451202431</v>
      </c>
      <c r="Y112" s="67">
        <v>93.165783725420994</v>
      </c>
      <c r="Z112" s="69">
        <v>1.6841751597861176</v>
      </c>
      <c r="AA112" s="70">
        <v>345.04220000000009</v>
      </c>
      <c r="AB112" s="68">
        <v>5.2104961755628985</v>
      </c>
      <c r="AC112" s="67">
        <v>377.58230000000009</v>
      </c>
      <c r="AD112" s="71">
        <v>4.5817811520800031</v>
      </c>
      <c r="AE112" s="72">
        <v>434.98739999999998</v>
      </c>
      <c r="AF112" s="68">
        <v>3.6049617065503528</v>
      </c>
      <c r="AG112" s="72">
        <v>501.0163</v>
      </c>
      <c r="AH112" s="73">
        <v>2.7266398959566045</v>
      </c>
      <c r="AI112" s="67">
        <v>564.2881000000001</v>
      </c>
      <c r="AJ112" s="71">
        <v>2.770616805875552</v>
      </c>
      <c r="AK112" s="72">
        <v>619.00700000000006</v>
      </c>
      <c r="AL112" s="68">
        <v>3.1380489945762737</v>
      </c>
      <c r="AM112" s="67">
        <v>650.38690000000008</v>
      </c>
      <c r="AN112" s="74">
        <v>3.8949169808582362</v>
      </c>
      <c r="AP112" s="57" t="s">
        <v>42</v>
      </c>
      <c r="AQ112" s="67">
        <v>496.79131065623119</v>
      </c>
      <c r="AR112" s="68">
        <v>2.5460693525327907</v>
      </c>
      <c r="AS112" s="67">
        <v>94.491505706042048</v>
      </c>
      <c r="AT112" s="69">
        <v>1.6461140603215656</v>
      </c>
      <c r="AU112" s="70">
        <v>340.80439999999999</v>
      </c>
      <c r="AV112" s="68">
        <v>4.8175248509420765</v>
      </c>
      <c r="AW112" s="67">
        <v>372.84190000000001</v>
      </c>
      <c r="AX112" s="71">
        <v>4.0373212182811677</v>
      </c>
      <c r="AY112" s="72">
        <v>430.22579999999999</v>
      </c>
      <c r="AZ112" s="68">
        <v>3.7172794068340118</v>
      </c>
      <c r="BA112" s="72">
        <v>497.25659999999999</v>
      </c>
      <c r="BB112" s="73">
        <v>3.060341199772957</v>
      </c>
      <c r="BC112" s="67">
        <v>563.92680000000007</v>
      </c>
      <c r="BD112" s="71">
        <v>3.1265453780668433</v>
      </c>
      <c r="BE112" s="72">
        <v>619.79120000000012</v>
      </c>
      <c r="BF112" s="68">
        <v>2.9337701430686605</v>
      </c>
      <c r="BG112" s="67">
        <v>651.16670000000011</v>
      </c>
      <c r="BH112" s="74">
        <v>3.5773425937108549</v>
      </c>
    </row>
    <row r="113" spans="2:60" x14ac:dyDescent="0.25">
      <c r="B113" s="57" t="s">
        <v>43</v>
      </c>
      <c r="C113" s="58">
        <v>501.12993377404803</v>
      </c>
      <c r="D113" s="59">
        <v>1.7954575451334636</v>
      </c>
      <c r="E113" s="58">
        <v>92.09460613087839</v>
      </c>
      <c r="F113" s="66">
        <v>1.155751742756985</v>
      </c>
      <c r="G113" s="61">
        <v>343.93129999999996</v>
      </c>
      <c r="H113" s="59">
        <v>4.0145596054479586</v>
      </c>
      <c r="I113" s="58">
        <v>380.3746000000001</v>
      </c>
      <c r="J113" s="62">
        <v>2.9974004368600653</v>
      </c>
      <c r="K113" s="63">
        <v>438.5616</v>
      </c>
      <c r="L113" s="59">
        <v>2.6627041586827946</v>
      </c>
      <c r="M113" s="63">
        <v>504.40860000000004</v>
      </c>
      <c r="N113" s="64">
        <v>2.1948461358373152</v>
      </c>
      <c r="O113" s="58">
        <v>566.11500000000001</v>
      </c>
      <c r="P113" s="62">
        <v>2.1174904490142685</v>
      </c>
      <c r="Q113" s="63">
        <v>618.15129999999999</v>
      </c>
      <c r="R113" s="59">
        <v>2.6388374107844368</v>
      </c>
      <c r="S113" s="58">
        <v>646.94440000000009</v>
      </c>
      <c r="T113" s="65">
        <v>3.2578170610812762</v>
      </c>
      <c r="V113" s="57" t="s">
        <v>43</v>
      </c>
      <c r="W113" s="58">
        <v>509.39837450250388</v>
      </c>
      <c r="X113" s="59">
        <v>1.7350023537509975</v>
      </c>
      <c r="Y113" s="58">
        <v>82.444394339040429</v>
      </c>
      <c r="Z113" s="66">
        <v>1.0278376694471985</v>
      </c>
      <c r="AA113" s="61">
        <v>369.55530000000005</v>
      </c>
      <c r="AB113" s="59">
        <v>3.5790992333771734</v>
      </c>
      <c r="AC113" s="58">
        <v>400.774</v>
      </c>
      <c r="AD113" s="62">
        <v>2.5894472598735567</v>
      </c>
      <c r="AE113" s="63">
        <v>453.69470000000001</v>
      </c>
      <c r="AF113" s="59">
        <v>2.2845493163921398</v>
      </c>
      <c r="AG113" s="63">
        <v>511.50510000000008</v>
      </c>
      <c r="AH113" s="64">
        <v>2.2915627580079265</v>
      </c>
      <c r="AI113" s="58">
        <v>567.44600000000003</v>
      </c>
      <c r="AJ113" s="62">
        <v>2.3358590348211457</v>
      </c>
      <c r="AK113" s="63">
        <v>613.42880000000002</v>
      </c>
      <c r="AL113" s="59">
        <v>2.7803507266769953</v>
      </c>
      <c r="AM113" s="58">
        <v>639.77610000000004</v>
      </c>
      <c r="AN113" s="65">
        <v>3.5293102985529874</v>
      </c>
      <c r="AP113" s="57" t="s">
        <v>43</v>
      </c>
      <c r="AQ113" s="58">
        <v>492.63703335097438</v>
      </c>
      <c r="AR113" s="59">
        <v>1.937603727265951</v>
      </c>
      <c r="AS113" s="58">
        <v>91.460953158056711</v>
      </c>
      <c r="AT113" s="66">
        <v>1.2658267826264813</v>
      </c>
      <c r="AU113" s="61">
        <v>336.96790000000004</v>
      </c>
      <c r="AV113" s="59">
        <v>3.8035245201179992</v>
      </c>
      <c r="AW113" s="58">
        <v>371.92040000000003</v>
      </c>
      <c r="AX113" s="62">
        <v>3.4112917194631343</v>
      </c>
      <c r="AY113" s="63">
        <v>430.95790000000011</v>
      </c>
      <c r="AZ113" s="59">
        <v>2.5600737234393156</v>
      </c>
      <c r="BA113" s="63">
        <v>495.59020000000004</v>
      </c>
      <c r="BB113" s="64">
        <v>2.5154454043966061</v>
      </c>
      <c r="BC113" s="58">
        <v>557.88239999999996</v>
      </c>
      <c r="BD113" s="62">
        <v>2.5885682944975108</v>
      </c>
      <c r="BE113" s="63">
        <v>608.60140000000001</v>
      </c>
      <c r="BF113" s="59">
        <v>3.1368608827580933</v>
      </c>
      <c r="BG113" s="58">
        <v>636.99549999999999</v>
      </c>
      <c r="BH113" s="65">
        <v>3.6440294046296544</v>
      </c>
    </row>
    <row r="114" spans="2:60" x14ac:dyDescent="0.25">
      <c r="B114" s="57" t="s">
        <v>44</v>
      </c>
      <c r="C114" s="67">
        <v>523.01701842526472</v>
      </c>
      <c r="D114" s="68">
        <v>1.8422422127632565</v>
      </c>
      <c r="E114" s="67">
        <v>93.210810805325067</v>
      </c>
      <c r="F114" s="69">
        <v>1.1827709637019357</v>
      </c>
      <c r="G114" s="70">
        <v>366.80480000000011</v>
      </c>
      <c r="H114" s="68">
        <v>3.7864988309526204</v>
      </c>
      <c r="I114" s="67">
        <v>401.80920000000003</v>
      </c>
      <c r="J114" s="71">
        <v>3.4647826619348647</v>
      </c>
      <c r="K114" s="72">
        <v>460.10899999999992</v>
      </c>
      <c r="L114" s="68">
        <v>2.6153158323188728</v>
      </c>
      <c r="M114" s="72">
        <v>523.72640000000001</v>
      </c>
      <c r="N114" s="73">
        <v>2.2786804439619082</v>
      </c>
      <c r="O114" s="67">
        <v>587.26440000000002</v>
      </c>
      <c r="P114" s="71">
        <v>2.2601534902708118</v>
      </c>
      <c r="Q114" s="72">
        <v>643.31160000000011</v>
      </c>
      <c r="R114" s="68">
        <v>3.1029105495217499</v>
      </c>
      <c r="S114" s="67">
        <v>675.81489999999997</v>
      </c>
      <c r="T114" s="74">
        <v>3.6908458616668471</v>
      </c>
      <c r="V114" s="57" t="s">
        <v>44</v>
      </c>
      <c r="W114" s="67">
        <v>523.41458013492047</v>
      </c>
      <c r="X114" s="68">
        <v>1.7436021744656307</v>
      </c>
      <c r="Y114" s="67">
        <v>81.636103669626507</v>
      </c>
      <c r="Z114" s="69">
        <v>1.1409034089783916</v>
      </c>
      <c r="AA114" s="70">
        <v>389.79259999999999</v>
      </c>
      <c r="AB114" s="68">
        <v>3.1211759932044152</v>
      </c>
      <c r="AC114" s="67">
        <v>418.995</v>
      </c>
      <c r="AD114" s="71">
        <v>2.8824680196741967</v>
      </c>
      <c r="AE114" s="72">
        <v>468.05579999999992</v>
      </c>
      <c r="AF114" s="68">
        <v>2.4406836300113826</v>
      </c>
      <c r="AG114" s="72">
        <v>523.87970000000007</v>
      </c>
      <c r="AH114" s="73">
        <v>2.0407120259306031</v>
      </c>
      <c r="AI114" s="67">
        <v>579.27609999999993</v>
      </c>
      <c r="AJ114" s="71">
        <v>2.16690441307794</v>
      </c>
      <c r="AK114" s="72">
        <v>627.63080000000002</v>
      </c>
      <c r="AL114" s="68">
        <v>2.67824383920177</v>
      </c>
      <c r="AM114" s="67">
        <v>656.6703</v>
      </c>
      <c r="AN114" s="74">
        <v>3.6476817967032149</v>
      </c>
      <c r="AP114" s="57" t="s">
        <v>44</v>
      </c>
      <c r="AQ114" s="67">
        <v>530.10800462174336</v>
      </c>
      <c r="AR114" s="68">
        <v>1.8845690508301391</v>
      </c>
      <c r="AS114" s="67">
        <v>87.849415279521679</v>
      </c>
      <c r="AT114" s="69">
        <v>1.1642195878899506</v>
      </c>
      <c r="AU114" s="70">
        <v>384.15419999999995</v>
      </c>
      <c r="AV114" s="68">
        <v>3.9025040125967032</v>
      </c>
      <c r="AW114" s="67">
        <v>416.63260000000002</v>
      </c>
      <c r="AX114" s="71">
        <v>3.4820716289939333</v>
      </c>
      <c r="AY114" s="72">
        <v>469.44880000000006</v>
      </c>
      <c r="AZ114" s="68">
        <v>2.8827827421559618</v>
      </c>
      <c r="BA114" s="72">
        <v>530.83519999999999</v>
      </c>
      <c r="BB114" s="73">
        <v>2.4499127160188907</v>
      </c>
      <c r="BC114" s="67">
        <v>590.73219999999992</v>
      </c>
      <c r="BD114" s="71">
        <v>2.390505571497612</v>
      </c>
      <c r="BE114" s="72">
        <v>643.55820000000017</v>
      </c>
      <c r="BF114" s="68">
        <v>2.7274806838097976</v>
      </c>
      <c r="BG114" s="67">
        <v>673.61040000000003</v>
      </c>
      <c r="BH114" s="74">
        <v>2.9618489398047041</v>
      </c>
    </row>
    <row r="115" spans="2:60" x14ac:dyDescent="0.25">
      <c r="B115" s="57" t="s">
        <v>45</v>
      </c>
      <c r="C115" s="58">
        <v>520.07874831668892</v>
      </c>
      <c r="D115" s="59">
        <v>2.3071019944848046</v>
      </c>
      <c r="E115" s="58">
        <v>99.552788938983241</v>
      </c>
      <c r="F115" s="66">
        <v>1.2678882680474541</v>
      </c>
      <c r="G115" s="61">
        <v>344.74410000000012</v>
      </c>
      <c r="H115" s="59">
        <v>4.6607823361683494</v>
      </c>
      <c r="I115" s="58">
        <v>386.70830000000001</v>
      </c>
      <c r="J115" s="62">
        <v>4.2264551252431879</v>
      </c>
      <c r="K115" s="63">
        <v>455.08980000000003</v>
      </c>
      <c r="L115" s="59">
        <v>3.183236982595091</v>
      </c>
      <c r="M115" s="63">
        <v>526.89870000000008</v>
      </c>
      <c r="N115" s="64">
        <v>2.7612075229115556</v>
      </c>
      <c r="O115" s="58">
        <v>591.18470000000013</v>
      </c>
      <c r="P115" s="62">
        <v>2.5035211945988265</v>
      </c>
      <c r="Q115" s="63">
        <v>642.99180000000001</v>
      </c>
      <c r="R115" s="59">
        <v>3.0398801169024545</v>
      </c>
      <c r="S115" s="58">
        <v>672.17330000000004</v>
      </c>
      <c r="T115" s="65">
        <v>3.3258139382212453</v>
      </c>
      <c r="V115" s="57" t="s">
        <v>45</v>
      </c>
      <c r="W115" s="58">
        <v>507.30136181814419</v>
      </c>
      <c r="X115" s="59">
        <v>1.9679204226507387</v>
      </c>
      <c r="Y115" s="58">
        <v>82.41271114116266</v>
      </c>
      <c r="Z115" s="66">
        <v>1.2313582481833258</v>
      </c>
      <c r="AA115" s="61">
        <v>367.57160000000005</v>
      </c>
      <c r="AB115" s="59">
        <v>3.6321808168440519</v>
      </c>
      <c r="AC115" s="58">
        <v>398.99860000000001</v>
      </c>
      <c r="AD115" s="62">
        <v>3.4221421328200536</v>
      </c>
      <c r="AE115" s="63">
        <v>451.33429999999998</v>
      </c>
      <c r="AF115" s="59">
        <v>2.5463308815496304</v>
      </c>
      <c r="AG115" s="63">
        <v>510.43010000000004</v>
      </c>
      <c r="AH115" s="64">
        <v>2.464948586149645</v>
      </c>
      <c r="AI115" s="58">
        <v>564.74030000000005</v>
      </c>
      <c r="AJ115" s="62">
        <v>2.3609197773325463</v>
      </c>
      <c r="AK115" s="63">
        <v>611.80909999999983</v>
      </c>
      <c r="AL115" s="59">
        <v>2.5076517221462957</v>
      </c>
      <c r="AM115" s="58">
        <v>638.67860000000007</v>
      </c>
      <c r="AN115" s="65">
        <v>3.3206925974360639</v>
      </c>
      <c r="AP115" s="57" t="s">
        <v>45</v>
      </c>
      <c r="AQ115" s="58">
        <v>521.88456314353959</v>
      </c>
      <c r="AR115" s="59">
        <v>2.5095151891772547</v>
      </c>
      <c r="AS115" s="58">
        <v>96.409638475307219</v>
      </c>
      <c r="AT115" s="66">
        <v>1.3122139169296829</v>
      </c>
      <c r="AU115" s="61">
        <v>355.66740000000004</v>
      </c>
      <c r="AV115" s="59">
        <v>4.3783471370801372</v>
      </c>
      <c r="AW115" s="58">
        <v>393.41220000000004</v>
      </c>
      <c r="AX115" s="62">
        <v>4.115767059397581</v>
      </c>
      <c r="AY115" s="63">
        <v>457.54129999999998</v>
      </c>
      <c r="AZ115" s="59">
        <v>3.2181915414345892</v>
      </c>
      <c r="BA115" s="63">
        <v>526.3528</v>
      </c>
      <c r="BB115" s="64">
        <v>2.9193000058042826</v>
      </c>
      <c r="BC115" s="58">
        <v>590.48800000000017</v>
      </c>
      <c r="BD115" s="62">
        <v>2.7617544516323562</v>
      </c>
      <c r="BE115" s="63">
        <v>643.44400000000007</v>
      </c>
      <c r="BF115" s="59">
        <v>2.9439852971779663</v>
      </c>
      <c r="BG115" s="58">
        <v>672.70389999999998</v>
      </c>
      <c r="BH115" s="65">
        <v>3.8007363205480678</v>
      </c>
    </row>
    <row r="116" spans="2:60" x14ac:dyDescent="0.25">
      <c r="B116" s="57" t="s">
        <v>46</v>
      </c>
      <c r="C116" s="67">
        <v>492.60648133455328</v>
      </c>
      <c r="D116" s="68">
        <v>2.3209785699770027</v>
      </c>
      <c r="E116" s="67">
        <v>101.17499168000181</v>
      </c>
      <c r="F116" s="69">
        <v>1.4659374072359961</v>
      </c>
      <c r="G116" s="70">
        <v>319.33390000000009</v>
      </c>
      <c r="H116" s="68">
        <v>4.2651721669692151</v>
      </c>
      <c r="I116" s="67">
        <v>355.40039999999999</v>
      </c>
      <c r="J116" s="71">
        <v>3.5362903787412256</v>
      </c>
      <c r="K116" s="72">
        <v>422.89049999999997</v>
      </c>
      <c r="L116" s="68">
        <v>3.0203229924776052</v>
      </c>
      <c r="M116" s="72">
        <v>496.93640000000005</v>
      </c>
      <c r="N116" s="73">
        <v>3.0352783438398689</v>
      </c>
      <c r="O116" s="67">
        <v>566.62140000000011</v>
      </c>
      <c r="P116" s="71">
        <v>3.3283965134213873</v>
      </c>
      <c r="Q116" s="72">
        <v>621.88520000000005</v>
      </c>
      <c r="R116" s="68">
        <v>3.584394675243864</v>
      </c>
      <c r="S116" s="67">
        <v>650.53830000000005</v>
      </c>
      <c r="T116" s="74">
        <v>3.9525847931027021</v>
      </c>
      <c r="V116" s="57" t="s">
        <v>46</v>
      </c>
      <c r="W116" s="67">
        <v>495.40758144403202</v>
      </c>
      <c r="X116" s="68">
        <v>2.3202141054779735</v>
      </c>
      <c r="Y116" s="67">
        <v>92.567823226551866</v>
      </c>
      <c r="Z116" s="69">
        <v>1.5245067800632766</v>
      </c>
      <c r="AA116" s="70">
        <v>333.31310000000002</v>
      </c>
      <c r="AB116" s="68">
        <v>4.284176100294351</v>
      </c>
      <c r="AC116" s="67">
        <v>370.11860000000001</v>
      </c>
      <c r="AD116" s="71">
        <v>3.4255785520275386</v>
      </c>
      <c r="AE116" s="72">
        <v>432.93330000000009</v>
      </c>
      <c r="AF116" s="68">
        <v>3.19578626336479</v>
      </c>
      <c r="AG116" s="72">
        <v>501.7183</v>
      </c>
      <c r="AH116" s="73">
        <v>3.0458647305495337</v>
      </c>
      <c r="AI116" s="67">
        <v>562.20699999999999</v>
      </c>
      <c r="AJ116" s="71">
        <v>3.2244878502898096</v>
      </c>
      <c r="AK116" s="72">
        <v>611.13969999999995</v>
      </c>
      <c r="AL116" s="68">
        <v>3.2531018341474267</v>
      </c>
      <c r="AM116" s="67">
        <v>637.8275000000001</v>
      </c>
      <c r="AN116" s="74">
        <v>3.5532335881872776</v>
      </c>
      <c r="AP116" s="57" t="s">
        <v>46</v>
      </c>
      <c r="AQ116" s="67">
        <v>492.9770760583545</v>
      </c>
      <c r="AR116" s="68">
        <v>2.2236612981441564</v>
      </c>
      <c r="AS116" s="67">
        <v>96.004289057577239</v>
      </c>
      <c r="AT116" s="69">
        <v>1.4382879471405294</v>
      </c>
      <c r="AU116" s="70">
        <v>329.50760000000008</v>
      </c>
      <c r="AV116" s="68">
        <v>4.2351762526126899</v>
      </c>
      <c r="AW116" s="67">
        <v>364.06009999999998</v>
      </c>
      <c r="AX116" s="71">
        <v>3.5018795403524239</v>
      </c>
      <c r="AY116" s="72">
        <v>425.03230000000008</v>
      </c>
      <c r="AZ116" s="68">
        <v>3.055228678929867</v>
      </c>
      <c r="BA116" s="72">
        <v>497.09380000000004</v>
      </c>
      <c r="BB116" s="73">
        <v>3.0770031435048772</v>
      </c>
      <c r="BC116" s="67">
        <v>563.12350000000004</v>
      </c>
      <c r="BD116" s="71">
        <v>2.8878830482821773</v>
      </c>
      <c r="BE116" s="72">
        <v>614.7786000000001</v>
      </c>
      <c r="BF116" s="68">
        <v>3.172565201764082</v>
      </c>
      <c r="BG116" s="67">
        <v>643.93830000000014</v>
      </c>
      <c r="BH116" s="74">
        <v>3.7966738280588062</v>
      </c>
    </row>
    <row r="117" spans="2:60" x14ac:dyDescent="0.25">
      <c r="B117" s="57" t="s">
        <v>47</v>
      </c>
      <c r="C117" s="67">
        <v>498.27925642959156</v>
      </c>
      <c r="D117" s="68">
        <v>3.0254079122693804</v>
      </c>
      <c r="E117" s="67">
        <v>105.74827312099072</v>
      </c>
      <c r="F117" s="69">
        <v>1.5123985782505971</v>
      </c>
      <c r="G117" s="70">
        <v>316.49070000000006</v>
      </c>
      <c r="H117" s="68">
        <v>4.9806291075888387</v>
      </c>
      <c r="I117" s="67">
        <v>353.94610000000006</v>
      </c>
      <c r="J117" s="71">
        <v>4.5279181546882645</v>
      </c>
      <c r="K117" s="72">
        <v>424.20650000000006</v>
      </c>
      <c r="L117" s="68">
        <v>4.4147407694752197</v>
      </c>
      <c r="M117" s="72">
        <v>503.80690000000004</v>
      </c>
      <c r="N117" s="73">
        <v>4.1164522148595672</v>
      </c>
      <c r="O117" s="67">
        <v>575.87490000000014</v>
      </c>
      <c r="P117" s="71">
        <v>3.456653945010336</v>
      </c>
      <c r="Q117" s="72">
        <v>632.25410000000011</v>
      </c>
      <c r="R117" s="68">
        <v>3.4502987888530772</v>
      </c>
      <c r="S117" s="67">
        <v>662.53110000000004</v>
      </c>
      <c r="T117" s="74">
        <v>3.6487067115927747</v>
      </c>
      <c r="V117" s="57" t="s">
        <v>47</v>
      </c>
      <c r="W117" s="67">
        <v>500.04378016676566</v>
      </c>
      <c r="X117" s="68">
        <v>2.6470829297669343</v>
      </c>
      <c r="Y117" s="67">
        <v>95.390362049681812</v>
      </c>
      <c r="Z117" s="69">
        <v>1.4508596730897838</v>
      </c>
      <c r="AA117" s="70">
        <v>337.48250000000002</v>
      </c>
      <c r="AB117" s="68">
        <v>4.6497821003306781</v>
      </c>
      <c r="AC117" s="67">
        <v>372.85700000000003</v>
      </c>
      <c r="AD117" s="71">
        <v>4.1548776733062667</v>
      </c>
      <c r="AE117" s="72">
        <v>433.04650000000004</v>
      </c>
      <c r="AF117" s="68">
        <v>3.6341765123309329</v>
      </c>
      <c r="AG117" s="72">
        <v>504.04590000000002</v>
      </c>
      <c r="AH117" s="73">
        <v>3.5128214064101448</v>
      </c>
      <c r="AI117" s="67">
        <v>569.7079</v>
      </c>
      <c r="AJ117" s="71">
        <v>3.3373079584366203</v>
      </c>
      <c r="AK117" s="72">
        <v>620.71170000000018</v>
      </c>
      <c r="AL117" s="68">
        <v>3.216337079833385</v>
      </c>
      <c r="AM117" s="67">
        <v>650.16949999999997</v>
      </c>
      <c r="AN117" s="74">
        <v>3.4496706241321244</v>
      </c>
      <c r="AP117" s="57" t="s">
        <v>47</v>
      </c>
      <c r="AQ117" s="67">
        <v>502.98890282349976</v>
      </c>
      <c r="AR117" s="68">
        <v>2.9115005535325515</v>
      </c>
      <c r="AS117" s="67">
        <v>102.85678290272864</v>
      </c>
      <c r="AT117" s="69">
        <v>1.6022808701503009</v>
      </c>
      <c r="AU117" s="70">
        <v>328.06590000000006</v>
      </c>
      <c r="AV117" s="68">
        <v>5.2033879910112431</v>
      </c>
      <c r="AW117" s="67">
        <v>363.46940000000001</v>
      </c>
      <c r="AX117" s="71">
        <v>4.0050216602271798</v>
      </c>
      <c r="AY117" s="72">
        <v>430.24180000000001</v>
      </c>
      <c r="AZ117" s="68">
        <v>3.8781573428770364</v>
      </c>
      <c r="BA117" s="72">
        <v>508.48199999999997</v>
      </c>
      <c r="BB117" s="73">
        <v>3.9482355879979316</v>
      </c>
      <c r="BC117" s="67">
        <v>577.23140000000001</v>
      </c>
      <c r="BD117" s="71">
        <v>3.5214893046716371</v>
      </c>
      <c r="BE117" s="72">
        <v>633.13650000000007</v>
      </c>
      <c r="BF117" s="68">
        <v>3.2939974902169569</v>
      </c>
      <c r="BG117" s="67">
        <v>664.85410000000002</v>
      </c>
      <c r="BH117" s="74">
        <v>3.2857751895269827</v>
      </c>
    </row>
    <row r="118" spans="2:60" x14ac:dyDescent="0.25">
      <c r="B118" s="75" t="s">
        <v>48</v>
      </c>
      <c r="C118" s="67">
        <v>457.41439470369306</v>
      </c>
      <c r="D118" s="68">
        <v>3.6209996580630088</v>
      </c>
      <c r="E118" s="67">
        <v>97.421606609886155</v>
      </c>
      <c r="F118" s="69">
        <v>1.6218216781757056</v>
      </c>
      <c r="G118" s="70">
        <v>291.6345</v>
      </c>
      <c r="H118" s="68">
        <v>4.8235641924854482</v>
      </c>
      <c r="I118" s="67">
        <v>326.1755</v>
      </c>
      <c r="J118" s="71">
        <v>4.8921337717923405</v>
      </c>
      <c r="K118" s="72">
        <v>390.19810000000001</v>
      </c>
      <c r="L118" s="68">
        <v>4.9291006490366316</v>
      </c>
      <c r="M118" s="72">
        <v>459.73049999999995</v>
      </c>
      <c r="N118" s="73">
        <v>4.0933598351646125</v>
      </c>
      <c r="O118" s="67">
        <v>526.45569999999998</v>
      </c>
      <c r="P118" s="71">
        <v>3.7391514928189205</v>
      </c>
      <c r="Q118" s="72">
        <v>582.85889999999995</v>
      </c>
      <c r="R118" s="68">
        <v>3.9266011000821934</v>
      </c>
      <c r="S118" s="67">
        <v>613.69079999999997</v>
      </c>
      <c r="T118" s="74">
        <v>4.9503090628122495</v>
      </c>
      <c r="V118" s="75" t="s">
        <v>48</v>
      </c>
      <c r="W118" s="67">
        <v>451.37034377028198</v>
      </c>
      <c r="X118" s="68">
        <v>3.0912281809339901</v>
      </c>
      <c r="Y118" s="67">
        <v>89.236006396630714</v>
      </c>
      <c r="Z118" s="69">
        <v>1.8011020387814849</v>
      </c>
      <c r="AA118" s="70">
        <v>301.53570000000002</v>
      </c>
      <c r="AB118" s="68">
        <v>4.851510999907366</v>
      </c>
      <c r="AC118" s="67">
        <v>333.84829999999999</v>
      </c>
      <c r="AD118" s="71">
        <v>4.6536086504035863</v>
      </c>
      <c r="AE118" s="72">
        <v>390.59660000000002</v>
      </c>
      <c r="AF118" s="68">
        <v>4.056672878727098</v>
      </c>
      <c r="AG118" s="72">
        <v>453.55400000000003</v>
      </c>
      <c r="AH118" s="73">
        <v>3.3391922892494987</v>
      </c>
      <c r="AI118" s="67">
        <v>513.25799999999992</v>
      </c>
      <c r="AJ118" s="71">
        <v>3.1582134384455141</v>
      </c>
      <c r="AK118" s="72">
        <v>564.92889999999989</v>
      </c>
      <c r="AL118" s="68">
        <v>3.7681383554342069</v>
      </c>
      <c r="AM118" s="67">
        <v>595.21190000000001</v>
      </c>
      <c r="AN118" s="74">
        <v>4.6698604410208144</v>
      </c>
      <c r="AP118" s="75" t="s">
        <v>48</v>
      </c>
      <c r="AQ118" s="67">
        <v>451.63274164662926</v>
      </c>
      <c r="AR118" s="68">
        <v>3.1396304559424899</v>
      </c>
      <c r="AS118" s="67">
        <v>85.892457600231481</v>
      </c>
      <c r="AT118" s="69">
        <v>1.6123942402650946</v>
      </c>
      <c r="AU118" s="70">
        <v>308.82070000000004</v>
      </c>
      <c r="AV118" s="68">
        <v>5.2359789469910369</v>
      </c>
      <c r="AW118" s="67">
        <v>338.24050000000005</v>
      </c>
      <c r="AX118" s="71">
        <v>4.6355473891230492</v>
      </c>
      <c r="AY118" s="72">
        <v>391.62090000000006</v>
      </c>
      <c r="AZ118" s="68">
        <v>4.1305920294661052</v>
      </c>
      <c r="BA118" s="72">
        <v>453.17849999999999</v>
      </c>
      <c r="BB118" s="73">
        <v>3.6392876666587393</v>
      </c>
      <c r="BC118" s="67">
        <v>512.84580000000005</v>
      </c>
      <c r="BD118" s="71">
        <v>3.3462080442727382</v>
      </c>
      <c r="BE118" s="72">
        <v>561.33070000000009</v>
      </c>
      <c r="BF118" s="68">
        <v>3.4328068822110476</v>
      </c>
      <c r="BG118" s="67">
        <v>590.53789999999992</v>
      </c>
      <c r="BH118" s="74">
        <v>4.1940930718756686</v>
      </c>
    </row>
    <row r="119" spans="2:60" x14ac:dyDescent="0.25">
      <c r="B119" s="57" t="s">
        <v>49</v>
      </c>
      <c r="C119" s="58">
        <v>475.98667224503328</v>
      </c>
      <c r="D119" s="59">
        <v>2.2509620905298031</v>
      </c>
      <c r="E119" s="58">
        <v>97.583275080633641</v>
      </c>
      <c r="F119" s="66">
        <v>1.3454452678802329</v>
      </c>
      <c r="G119" s="61">
        <v>311.46210000000002</v>
      </c>
      <c r="H119" s="59">
        <v>3.6724609950277198</v>
      </c>
      <c r="I119" s="58">
        <v>345.59880000000004</v>
      </c>
      <c r="J119" s="62">
        <v>3.9947191565518314</v>
      </c>
      <c r="K119" s="63">
        <v>406.69270000000006</v>
      </c>
      <c r="L119" s="59">
        <v>2.9743392424013968</v>
      </c>
      <c r="M119" s="63">
        <v>479.05539999999996</v>
      </c>
      <c r="N119" s="64">
        <v>3.1148066160098766</v>
      </c>
      <c r="O119" s="58">
        <v>547.24219999999991</v>
      </c>
      <c r="P119" s="62">
        <v>2.9467448190050853</v>
      </c>
      <c r="Q119" s="63">
        <v>601.75530000000003</v>
      </c>
      <c r="R119" s="59">
        <v>3.6541242851400009</v>
      </c>
      <c r="S119" s="58">
        <v>630.74119999999994</v>
      </c>
      <c r="T119" s="65">
        <v>4.0916411718825483</v>
      </c>
      <c r="V119" s="57" t="s">
        <v>49</v>
      </c>
      <c r="W119" s="58">
        <v>481.082636356244</v>
      </c>
      <c r="X119" s="59">
        <v>2.3195967411673326</v>
      </c>
      <c r="Y119" s="58">
        <v>91.143624252257652</v>
      </c>
      <c r="Z119" s="66">
        <v>1.6077177798742159</v>
      </c>
      <c r="AA119" s="61">
        <v>327.93170000000009</v>
      </c>
      <c r="AB119" s="59">
        <v>3.9021272560261555</v>
      </c>
      <c r="AC119" s="58">
        <v>360.09450000000004</v>
      </c>
      <c r="AD119" s="62">
        <v>4.0191665377704009</v>
      </c>
      <c r="AE119" s="63">
        <v>417.89190000000002</v>
      </c>
      <c r="AF119" s="59">
        <v>3.3146089820503577</v>
      </c>
      <c r="AG119" s="63">
        <v>484.03210000000001</v>
      </c>
      <c r="AH119" s="64">
        <v>2.9178400545418715</v>
      </c>
      <c r="AI119" s="58">
        <v>546.03420000000006</v>
      </c>
      <c r="AJ119" s="62">
        <v>2.9923960168975734</v>
      </c>
      <c r="AK119" s="63">
        <v>597.29589999999996</v>
      </c>
      <c r="AL119" s="59">
        <v>3.6621704259754169</v>
      </c>
      <c r="AM119" s="58">
        <v>626.38979999999992</v>
      </c>
      <c r="AN119" s="65">
        <v>4.6997349255628862</v>
      </c>
      <c r="AP119" s="57" t="s">
        <v>49</v>
      </c>
      <c r="AQ119" s="58">
        <v>480.9116938822861</v>
      </c>
      <c r="AR119" s="59">
        <v>2.3299765109215396</v>
      </c>
      <c r="AS119" s="58">
        <v>93.856308774681636</v>
      </c>
      <c r="AT119" s="66">
        <v>1.4191099398177389</v>
      </c>
      <c r="AU119" s="61">
        <v>325.30590000000001</v>
      </c>
      <c r="AV119" s="59">
        <v>4.4113501208057997</v>
      </c>
      <c r="AW119" s="58">
        <v>356.37850000000003</v>
      </c>
      <c r="AX119" s="62">
        <v>3.8723875262340846</v>
      </c>
      <c r="AY119" s="63">
        <v>412.2423</v>
      </c>
      <c r="AZ119" s="59">
        <v>3.0583616782746423</v>
      </c>
      <c r="BA119" s="63">
        <v>483.53270000000003</v>
      </c>
      <c r="BB119" s="64">
        <v>3.052060462849465</v>
      </c>
      <c r="BC119" s="58">
        <v>548.88790000000006</v>
      </c>
      <c r="BD119" s="62">
        <v>3.2653811136255175</v>
      </c>
      <c r="BE119" s="63">
        <v>601.91729999999995</v>
      </c>
      <c r="BF119" s="59">
        <v>3.5883000635553279</v>
      </c>
      <c r="BG119" s="58">
        <v>631.07940000000008</v>
      </c>
      <c r="BH119" s="65">
        <v>4.0864967474870388</v>
      </c>
    </row>
    <row r="120" spans="2:60" x14ac:dyDescent="0.25">
      <c r="B120" s="57" t="s">
        <v>50</v>
      </c>
      <c r="C120" s="67">
        <v>473.9743167673447</v>
      </c>
      <c r="D120" s="68">
        <v>1.741510568561754</v>
      </c>
      <c r="E120" s="58">
        <v>104.71764768967147</v>
      </c>
      <c r="F120" s="66">
        <v>1.3196670047747565</v>
      </c>
      <c r="G120" s="70">
        <v>293.00299999999999</v>
      </c>
      <c r="H120" s="68">
        <v>4.3723697479487891</v>
      </c>
      <c r="I120" s="67">
        <v>331.71320000000009</v>
      </c>
      <c r="J120" s="71">
        <v>3.9669139468441479</v>
      </c>
      <c r="K120" s="72">
        <v>402.47980000000007</v>
      </c>
      <c r="L120" s="68">
        <v>3.3409534465811097</v>
      </c>
      <c r="M120" s="72">
        <v>477.44450000000001</v>
      </c>
      <c r="N120" s="73">
        <v>2.6539800934948028</v>
      </c>
      <c r="O120" s="67">
        <v>549.43900000000008</v>
      </c>
      <c r="P120" s="71">
        <v>2.9565088624742653</v>
      </c>
      <c r="Q120" s="72">
        <v>608.69959999999992</v>
      </c>
      <c r="R120" s="68">
        <v>3.332547622482116</v>
      </c>
      <c r="S120" s="67">
        <v>640.27350000000001</v>
      </c>
      <c r="T120" s="74">
        <v>3.8128194813498668</v>
      </c>
      <c r="V120" s="57" t="s">
        <v>50</v>
      </c>
      <c r="W120" s="67">
        <v>495.18737617387626</v>
      </c>
      <c r="X120" s="68">
        <v>1.9530824978131265</v>
      </c>
      <c r="Y120" s="58">
        <v>90.15479969422104</v>
      </c>
      <c r="Z120" s="66">
        <v>1.2423884514326</v>
      </c>
      <c r="AA120" s="70">
        <v>339.81200000000001</v>
      </c>
      <c r="AB120" s="68">
        <v>3.8429231731304951</v>
      </c>
      <c r="AC120" s="67">
        <v>374.01489999999995</v>
      </c>
      <c r="AD120" s="71">
        <v>4.2092729485196045</v>
      </c>
      <c r="AE120" s="72">
        <v>433.90230000000014</v>
      </c>
      <c r="AF120" s="68">
        <v>3.4430047275437903</v>
      </c>
      <c r="AG120" s="72">
        <v>499.30419999999998</v>
      </c>
      <c r="AH120" s="73">
        <v>2.6806038794147384</v>
      </c>
      <c r="AI120" s="67">
        <v>558.54699999999991</v>
      </c>
      <c r="AJ120" s="71">
        <v>2.7338162162889708</v>
      </c>
      <c r="AK120" s="72">
        <v>608.81920000000002</v>
      </c>
      <c r="AL120" s="68">
        <v>2.9571321916728417</v>
      </c>
      <c r="AM120" s="67">
        <v>638.01830000000007</v>
      </c>
      <c r="AN120" s="74">
        <v>4.0969200121859819</v>
      </c>
      <c r="AP120" s="57" t="s">
        <v>50</v>
      </c>
      <c r="AQ120" s="67">
        <v>475.02410633375797</v>
      </c>
      <c r="AR120" s="68">
        <v>1.7955024804775139</v>
      </c>
      <c r="AS120" s="58">
        <v>91.109544321201724</v>
      </c>
      <c r="AT120" s="66">
        <v>1.0431254387484088</v>
      </c>
      <c r="AU120" s="70">
        <v>325.34110000000004</v>
      </c>
      <c r="AV120" s="68">
        <v>3.6428347033175177</v>
      </c>
      <c r="AW120" s="67">
        <v>354.01909999999998</v>
      </c>
      <c r="AX120" s="71">
        <v>3.1323774787824248</v>
      </c>
      <c r="AY120" s="72">
        <v>409.50469999999996</v>
      </c>
      <c r="AZ120" s="68">
        <v>2.9580334400108175</v>
      </c>
      <c r="BA120" s="72">
        <v>475.62869999999998</v>
      </c>
      <c r="BB120" s="73">
        <v>2.6415258203514358</v>
      </c>
      <c r="BC120" s="67">
        <v>540.00310000000013</v>
      </c>
      <c r="BD120" s="71">
        <v>2.7473955391121496</v>
      </c>
      <c r="BE120" s="72">
        <v>594.47990000000004</v>
      </c>
      <c r="BF120" s="68">
        <v>3.0764349144387531</v>
      </c>
      <c r="BG120" s="67">
        <v>623.20069999999998</v>
      </c>
      <c r="BH120" s="74">
        <v>3.7332523570831184</v>
      </c>
    </row>
    <row r="121" spans="2:60" x14ac:dyDescent="0.25">
      <c r="B121" s="57" t="s">
        <v>51</v>
      </c>
      <c r="C121" s="67">
        <v>518.07845911939353</v>
      </c>
      <c r="D121" s="68">
        <v>2.2444778003871422</v>
      </c>
      <c r="E121" s="67">
        <v>90.70381691110947</v>
      </c>
      <c r="F121" s="69">
        <v>1.0376163569732362</v>
      </c>
      <c r="G121" s="70">
        <v>364.06779999999998</v>
      </c>
      <c r="H121" s="68">
        <v>4.1054962663889123</v>
      </c>
      <c r="I121" s="67">
        <v>398.11449999999996</v>
      </c>
      <c r="J121" s="71">
        <v>3.5304663229129196</v>
      </c>
      <c r="K121" s="72">
        <v>456.0043</v>
      </c>
      <c r="L121" s="68">
        <v>2.7968739845187445</v>
      </c>
      <c r="M121" s="72">
        <v>519.95450000000017</v>
      </c>
      <c r="N121" s="73">
        <v>2.421222914177644</v>
      </c>
      <c r="O121" s="67">
        <v>582.64459999999997</v>
      </c>
      <c r="P121" s="71">
        <v>2.6068747725964916</v>
      </c>
      <c r="Q121" s="72">
        <v>634.55410000000006</v>
      </c>
      <c r="R121" s="68">
        <v>2.7968960491200567</v>
      </c>
      <c r="S121" s="67">
        <v>663.37080000000014</v>
      </c>
      <c r="T121" s="74">
        <v>3.7834014823524433</v>
      </c>
      <c r="V121" s="57" t="s">
        <v>51</v>
      </c>
      <c r="W121" s="67">
        <v>499.63289403766771</v>
      </c>
      <c r="X121" s="68">
        <v>2.1986210741377268</v>
      </c>
      <c r="Y121" s="67">
        <v>77.760174345342875</v>
      </c>
      <c r="Z121" s="69">
        <v>0.99077352589243406</v>
      </c>
      <c r="AA121" s="70">
        <v>367.25150000000008</v>
      </c>
      <c r="AB121" s="68">
        <v>3.5887915206777992</v>
      </c>
      <c r="AC121" s="67">
        <v>397.24469999999997</v>
      </c>
      <c r="AD121" s="71">
        <v>3.2529129916720625</v>
      </c>
      <c r="AE121" s="72">
        <v>447.48750000000001</v>
      </c>
      <c r="AF121" s="68">
        <v>2.649396173816466</v>
      </c>
      <c r="AG121" s="72">
        <v>502.05720000000002</v>
      </c>
      <c r="AH121" s="73">
        <v>2.4914570523869992</v>
      </c>
      <c r="AI121" s="67">
        <v>553.79150000000004</v>
      </c>
      <c r="AJ121" s="71">
        <v>2.2619723922571051</v>
      </c>
      <c r="AK121" s="72">
        <v>598.77789999999993</v>
      </c>
      <c r="AL121" s="68">
        <v>3.0055542619734386</v>
      </c>
      <c r="AM121" s="67">
        <v>624.75149999999996</v>
      </c>
      <c r="AN121" s="74">
        <v>3.4761754483795433</v>
      </c>
      <c r="AP121" s="57" t="s">
        <v>51</v>
      </c>
      <c r="AQ121" s="67">
        <v>496.11356187258372</v>
      </c>
      <c r="AR121" s="68">
        <v>2.2141464349753375</v>
      </c>
      <c r="AS121" s="67">
        <v>88.258586351727644</v>
      </c>
      <c r="AT121" s="69">
        <v>1.2408191962654367</v>
      </c>
      <c r="AU121" s="70">
        <v>347.76490000000007</v>
      </c>
      <c r="AV121" s="68">
        <v>4.124986807049611</v>
      </c>
      <c r="AW121" s="67">
        <v>379.89250000000004</v>
      </c>
      <c r="AX121" s="71">
        <v>3.5102231995550439</v>
      </c>
      <c r="AY121" s="72">
        <v>435.30179999999996</v>
      </c>
      <c r="AZ121" s="68">
        <v>2.6025417133491273</v>
      </c>
      <c r="BA121" s="72">
        <v>497.64280000000002</v>
      </c>
      <c r="BB121" s="73">
        <v>2.5543911794746275</v>
      </c>
      <c r="BC121" s="67">
        <v>558.16819999999996</v>
      </c>
      <c r="BD121" s="71">
        <v>2.5739215936269106</v>
      </c>
      <c r="BE121" s="72">
        <v>609.91229999999996</v>
      </c>
      <c r="BF121" s="68">
        <v>3.2051601793262816</v>
      </c>
      <c r="BG121" s="67">
        <v>639.35900000000015</v>
      </c>
      <c r="BH121" s="74">
        <v>4.1868937263932384</v>
      </c>
    </row>
    <row r="122" spans="2:60" x14ac:dyDescent="0.25">
      <c r="B122" s="57" t="s">
        <v>52</v>
      </c>
      <c r="C122" s="58">
        <v>470.41517797924456</v>
      </c>
      <c r="D122" s="59">
        <v>3.670985340667654</v>
      </c>
      <c r="E122" s="58">
        <v>124.46051909211378</v>
      </c>
      <c r="F122" s="66">
        <v>1.8877552490526026</v>
      </c>
      <c r="G122" s="61">
        <v>255.60940000000002</v>
      </c>
      <c r="H122" s="59">
        <v>5.4048181141150957</v>
      </c>
      <c r="I122" s="58">
        <v>295.95030000000008</v>
      </c>
      <c r="J122" s="62">
        <v>5.8840205184607139</v>
      </c>
      <c r="K122" s="63">
        <v>381.18889999999999</v>
      </c>
      <c r="L122" s="59">
        <v>5.8367064851582908</v>
      </c>
      <c r="M122" s="63">
        <v>478.59840000000014</v>
      </c>
      <c r="N122" s="64">
        <v>4.8899858778624754</v>
      </c>
      <c r="O122" s="58">
        <v>563.39310000000012</v>
      </c>
      <c r="P122" s="62">
        <v>3.7657137494106006</v>
      </c>
      <c r="Q122" s="63">
        <v>627.80290000000002</v>
      </c>
      <c r="R122" s="59">
        <v>3.7237803791793511</v>
      </c>
      <c r="S122" s="58">
        <v>662.58609999999999</v>
      </c>
      <c r="T122" s="65">
        <v>3.900493616767569</v>
      </c>
      <c r="V122" s="57" t="s">
        <v>52</v>
      </c>
      <c r="W122" s="58">
        <v>463.03454892045522</v>
      </c>
      <c r="X122" s="59">
        <v>3.4985632467049439</v>
      </c>
      <c r="Y122" s="58">
        <v>108.49326755820739</v>
      </c>
      <c r="Z122" s="66">
        <v>1.8908506713690274</v>
      </c>
      <c r="AA122" s="61">
        <v>275.97960000000006</v>
      </c>
      <c r="AB122" s="59">
        <v>6.2305943614286639</v>
      </c>
      <c r="AC122" s="58">
        <v>315.33010000000002</v>
      </c>
      <c r="AD122" s="62">
        <v>5.5348313097349457</v>
      </c>
      <c r="AE122" s="63">
        <v>387.95429999999999</v>
      </c>
      <c r="AF122" s="59">
        <v>4.9949768994572015</v>
      </c>
      <c r="AG122" s="63">
        <v>468.2931999999999</v>
      </c>
      <c r="AH122" s="64">
        <v>4.030307097755979</v>
      </c>
      <c r="AI122" s="58">
        <v>542.05900000000008</v>
      </c>
      <c r="AJ122" s="62">
        <v>3.5652329701227163</v>
      </c>
      <c r="AK122" s="63">
        <v>600.38990000000001</v>
      </c>
      <c r="AL122" s="59">
        <v>3.8654259763101511</v>
      </c>
      <c r="AM122" s="58">
        <v>632.44220000000007</v>
      </c>
      <c r="AN122" s="65">
        <v>3.949444232315058</v>
      </c>
      <c r="AP122" s="57" t="s">
        <v>52</v>
      </c>
      <c r="AQ122" s="58">
        <v>462.19663275373335</v>
      </c>
      <c r="AR122" s="59">
        <v>3.6183877441759691</v>
      </c>
      <c r="AS122" s="58">
        <v>110.82294498825061</v>
      </c>
      <c r="AT122" s="66">
        <v>1.8756794441123552</v>
      </c>
      <c r="AU122" s="61">
        <v>278.83690000000001</v>
      </c>
      <c r="AV122" s="59">
        <v>5.5663710278905114</v>
      </c>
      <c r="AW122" s="58">
        <v>313.88069999999993</v>
      </c>
      <c r="AX122" s="62">
        <v>4.9532889793325987</v>
      </c>
      <c r="AY122" s="63">
        <v>381.29469999999998</v>
      </c>
      <c r="AZ122" s="59">
        <v>5.0716441595513313</v>
      </c>
      <c r="BA122" s="63">
        <v>464.40340000000009</v>
      </c>
      <c r="BB122" s="64">
        <v>4.9666067260365132</v>
      </c>
      <c r="BC122" s="58">
        <v>544.49920000000009</v>
      </c>
      <c r="BD122" s="62">
        <v>3.7326601597698867</v>
      </c>
      <c r="BE122" s="63">
        <v>607.07460000000003</v>
      </c>
      <c r="BF122" s="59">
        <v>3.8113111843417959</v>
      </c>
      <c r="BG122" s="58">
        <v>639.79990000000009</v>
      </c>
      <c r="BH122" s="65">
        <v>4.0182493666742234</v>
      </c>
    </row>
    <row r="123" spans="2:60" x14ac:dyDescent="0.25">
      <c r="B123" s="57" t="s">
        <v>53</v>
      </c>
      <c r="C123" s="67">
        <v>476.28467969266717</v>
      </c>
      <c r="D123" s="68">
        <v>2.4389103254640507</v>
      </c>
      <c r="E123" s="67">
        <v>96.867510516262897</v>
      </c>
      <c r="F123" s="69">
        <v>1.7418682766527191</v>
      </c>
      <c r="G123" s="70">
        <v>306.17200000000003</v>
      </c>
      <c r="H123" s="68">
        <v>5.4796135790866778</v>
      </c>
      <c r="I123" s="67">
        <v>345.11090000000002</v>
      </c>
      <c r="J123" s="71">
        <v>4.620866703576529</v>
      </c>
      <c r="K123" s="72">
        <v>413.1422</v>
      </c>
      <c r="L123" s="68">
        <v>3.2362504415046223</v>
      </c>
      <c r="M123" s="72">
        <v>481.33909999999997</v>
      </c>
      <c r="N123" s="73">
        <v>2.9182428211025702</v>
      </c>
      <c r="O123" s="67">
        <v>544.63379999999995</v>
      </c>
      <c r="P123" s="71">
        <v>2.9653107817731397</v>
      </c>
      <c r="Q123" s="72">
        <v>598.17979999999989</v>
      </c>
      <c r="R123" s="68">
        <v>3.3738907550194268</v>
      </c>
      <c r="S123" s="67">
        <v>627.99890000000005</v>
      </c>
      <c r="T123" s="74">
        <v>3.4518238320286763</v>
      </c>
      <c r="V123" s="57" t="s">
        <v>53</v>
      </c>
      <c r="W123" s="67">
        <v>486.58985801290993</v>
      </c>
      <c r="X123" s="68">
        <v>2.7800460370555951</v>
      </c>
      <c r="Y123" s="67">
        <v>93.777235327318124</v>
      </c>
      <c r="Z123" s="69">
        <v>1.8364972586747987</v>
      </c>
      <c r="AA123" s="70">
        <v>326.9436</v>
      </c>
      <c r="AB123" s="68">
        <v>5.4897444595455562</v>
      </c>
      <c r="AC123" s="67">
        <v>363.30040000000002</v>
      </c>
      <c r="AD123" s="71">
        <v>4.7377878577454302</v>
      </c>
      <c r="AE123" s="72">
        <v>423.34820000000002</v>
      </c>
      <c r="AF123" s="68">
        <v>3.1161922995504878</v>
      </c>
      <c r="AG123" s="72">
        <v>490.24140000000011</v>
      </c>
      <c r="AH123" s="73">
        <v>3.4720123439680717</v>
      </c>
      <c r="AI123" s="67">
        <v>551.96559999999999</v>
      </c>
      <c r="AJ123" s="71">
        <v>3.3035709953397316</v>
      </c>
      <c r="AK123" s="72">
        <v>604.79949999999997</v>
      </c>
      <c r="AL123" s="68">
        <v>3.9404742666474921</v>
      </c>
      <c r="AM123" s="67">
        <v>635.21500000000015</v>
      </c>
      <c r="AN123" s="74">
        <v>4.890482273607808</v>
      </c>
      <c r="AP123" s="57" t="s">
        <v>53</v>
      </c>
      <c r="AQ123" s="67">
        <v>468.01172789151281</v>
      </c>
      <c r="AR123" s="68">
        <v>2.4295619575181586</v>
      </c>
      <c r="AS123" s="67">
        <v>90.095331363222954</v>
      </c>
      <c r="AT123" s="69">
        <v>1.6620317116797567</v>
      </c>
      <c r="AU123" s="70">
        <v>315.92490000000004</v>
      </c>
      <c r="AV123" s="68">
        <v>4.6828934775206603</v>
      </c>
      <c r="AW123" s="67">
        <v>347.96620000000007</v>
      </c>
      <c r="AX123" s="71">
        <v>3.8995479292476962</v>
      </c>
      <c r="AY123" s="72">
        <v>406.84750000000003</v>
      </c>
      <c r="AZ123" s="68">
        <v>3.1048184571637085</v>
      </c>
      <c r="BA123" s="72">
        <v>470.11850000000004</v>
      </c>
      <c r="BB123" s="73">
        <v>2.961692339341929</v>
      </c>
      <c r="BC123" s="67">
        <v>531.56760000000008</v>
      </c>
      <c r="BD123" s="71">
        <v>3.0286286045740964</v>
      </c>
      <c r="BE123" s="72">
        <v>582.8424</v>
      </c>
      <c r="BF123" s="68">
        <v>3.7193479136693619</v>
      </c>
      <c r="BG123" s="67">
        <v>612.04600000000005</v>
      </c>
      <c r="BH123" s="74">
        <v>4.7147110851155096</v>
      </c>
    </row>
    <row r="124" spans="2:60" x14ac:dyDescent="0.25">
      <c r="B124" s="57" t="s">
        <v>54</v>
      </c>
      <c r="C124" s="58">
        <v>503.85604130918574</v>
      </c>
      <c r="D124" s="59">
        <v>2.6709734574974817</v>
      </c>
      <c r="E124" s="58">
        <v>97.121065210227258</v>
      </c>
      <c r="F124" s="66">
        <v>1.6792649134351516</v>
      </c>
      <c r="G124" s="61">
        <v>336.89480000000003</v>
      </c>
      <c r="H124" s="59">
        <v>5.0760342618798138</v>
      </c>
      <c r="I124" s="58">
        <v>374.43460000000005</v>
      </c>
      <c r="J124" s="62">
        <v>4.4639137089834096</v>
      </c>
      <c r="K124" s="63">
        <v>438.48040000000003</v>
      </c>
      <c r="L124" s="59">
        <v>3.6730430296659704</v>
      </c>
      <c r="M124" s="63">
        <v>507.85469999999998</v>
      </c>
      <c r="N124" s="64">
        <v>3.0289375593551311</v>
      </c>
      <c r="O124" s="58">
        <v>572.36830000000009</v>
      </c>
      <c r="P124" s="62">
        <v>3.1187230070085512</v>
      </c>
      <c r="Q124" s="63">
        <v>626.95990000000006</v>
      </c>
      <c r="R124" s="59">
        <v>3.7373857459496773</v>
      </c>
      <c r="S124" s="58">
        <v>657.18730000000005</v>
      </c>
      <c r="T124" s="65">
        <v>4.0636108306939649</v>
      </c>
      <c r="V124" s="57" t="s">
        <v>54</v>
      </c>
      <c r="W124" s="58">
        <v>526.97325049698168</v>
      </c>
      <c r="X124" s="59">
        <v>2.4714753589966301</v>
      </c>
      <c r="Y124" s="58">
        <v>86.467626248816231</v>
      </c>
      <c r="Z124" s="66">
        <v>1.6092505851010557</v>
      </c>
      <c r="AA124" s="61">
        <v>380.49890000000005</v>
      </c>
      <c r="AB124" s="59">
        <v>4.2826121381828601</v>
      </c>
      <c r="AC124" s="58">
        <v>412.56110000000001</v>
      </c>
      <c r="AD124" s="62">
        <v>3.9244384008168045</v>
      </c>
      <c r="AE124" s="63">
        <v>468.36569999999995</v>
      </c>
      <c r="AF124" s="59">
        <v>3.1321732236446769</v>
      </c>
      <c r="AG124" s="63">
        <v>530.22700000000009</v>
      </c>
      <c r="AH124" s="64">
        <v>2.8912790287729475</v>
      </c>
      <c r="AI124" s="58">
        <v>588.66639999999995</v>
      </c>
      <c r="AJ124" s="62">
        <v>2.8448781415027171</v>
      </c>
      <c r="AK124" s="63">
        <v>636.50760000000002</v>
      </c>
      <c r="AL124" s="59">
        <v>3.8102326600732543</v>
      </c>
      <c r="AM124" s="58">
        <v>663.93180000000018</v>
      </c>
      <c r="AN124" s="65">
        <v>4.48384126676621</v>
      </c>
      <c r="AP124" s="57" t="s">
        <v>54</v>
      </c>
      <c r="AQ124" s="58">
        <v>529.13543377082146</v>
      </c>
      <c r="AR124" s="59">
        <v>2.5931679269098491</v>
      </c>
      <c r="AS124" s="58">
        <v>92.069241609794361</v>
      </c>
      <c r="AT124" s="66">
        <v>1.5890544635158872</v>
      </c>
      <c r="AU124" s="61">
        <v>371.01410000000004</v>
      </c>
      <c r="AV124" s="59">
        <v>4.4786903802587457</v>
      </c>
      <c r="AW124" s="58">
        <v>404.81799999999998</v>
      </c>
      <c r="AX124" s="62">
        <v>4.3907534881713568</v>
      </c>
      <c r="AY124" s="63">
        <v>466.27850000000012</v>
      </c>
      <c r="AZ124" s="59">
        <v>3.6867939334761655</v>
      </c>
      <c r="BA124" s="63">
        <v>533.64620000000002</v>
      </c>
      <c r="BB124" s="64">
        <v>2.9156472536604552</v>
      </c>
      <c r="BC124" s="58">
        <v>595.20060000000001</v>
      </c>
      <c r="BD124" s="62">
        <v>2.9715390381080327</v>
      </c>
      <c r="BE124" s="63">
        <v>645.63740000000007</v>
      </c>
      <c r="BF124" s="59">
        <v>3.4746599455718159</v>
      </c>
      <c r="BG124" s="58">
        <v>673.38850000000002</v>
      </c>
      <c r="BH124" s="65">
        <v>3.8804617815839015</v>
      </c>
    </row>
    <row r="125" spans="2:60" x14ac:dyDescent="0.25">
      <c r="B125" s="57" t="s">
        <v>55</v>
      </c>
      <c r="C125" s="67">
        <v>514.05228795826918</v>
      </c>
      <c r="D125" s="68">
        <v>2.9405429951517457</v>
      </c>
      <c r="E125" s="67">
        <v>102.00253935775747</v>
      </c>
      <c r="F125" s="69">
        <v>1.6512831454765171</v>
      </c>
      <c r="G125" s="70">
        <v>328.73120000000006</v>
      </c>
      <c r="H125" s="68">
        <v>5.7713484652394893</v>
      </c>
      <c r="I125" s="67">
        <v>377.20180000000005</v>
      </c>
      <c r="J125" s="71">
        <v>4.9276910697494944</v>
      </c>
      <c r="K125" s="72">
        <v>448.84350000000006</v>
      </c>
      <c r="L125" s="68">
        <v>3.8265685592824417</v>
      </c>
      <c r="M125" s="72">
        <v>522.00150000000008</v>
      </c>
      <c r="N125" s="73">
        <v>3.0557984505099243</v>
      </c>
      <c r="O125" s="67">
        <v>585.42829999999992</v>
      </c>
      <c r="P125" s="71">
        <v>3.0761041261634903</v>
      </c>
      <c r="Q125" s="72">
        <v>639.53710000000001</v>
      </c>
      <c r="R125" s="68">
        <v>3.860381668378861</v>
      </c>
      <c r="S125" s="67">
        <v>669.42529999999999</v>
      </c>
      <c r="T125" s="74">
        <v>4.1480923576888467</v>
      </c>
      <c r="V125" s="57" t="s">
        <v>55</v>
      </c>
      <c r="W125" s="67">
        <v>525.93300185889268</v>
      </c>
      <c r="X125" s="68">
        <v>3.1213942783396669</v>
      </c>
      <c r="Y125" s="67">
        <v>100.38911574646457</v>
      </c>
      <c r="Z125" s="69">
        <v>2.0238930856001667</v>
      </c>
      <c r="AA125" s="70">
        <v>354.14090000000004</v>
      </c>
      <c r="AB125" s="68">
        <v>5.0118081145098428</v>
      </c>
      <c r="AC125" s="67">
        <v>393.27440000000001</v>
      </c>
      <c r="AD125" s="71">
        <v>4.4466825238347969</v>
      </c>
      <c r="AE125" s="72">
        <v>459.61650000000003</v>
      </c>
      <c r="AF125" s="68">
        <v>3.7851512345391587</v>
      </c>
      <c r="AG125" s="72">
        <v>530.12119999999993</v>
      </c>
      <c r="AH125" s="73">
        <v>3.4415698655474753</v>
      </c>
      <c r="AI125" s="67">
        <v>595.50049999999999</v>
      </c>
      <c r="AJ125" s="71">
        <v>3.5589515940637417</v>
      </c>
      <c r="AK125" s="72">
        <v>651.38529999999992</v>
      </c>
      <c r="AL125" s="68">
        <v>4.6444309861381265</v>
      </c>
      <c r="AM125" s="67">
        <v>683.87245000000007</v>
      </c>
      <c r="AN125" s="74">
        <v>5.8771879823011952</v>
      </c>
      <c r="AP125" s="57" t="s">
        <v>55</v>
      </c>
      <c r="AQ125" s="67">
        <v>519.00725458120428</v>
      </c>
      <c r="AR125" s="68">
        <v>2.8027616089782104</v>
      </c>
      <c r="AS125" s="67">
        <v>97.850307096780497</v>
      </c>
      <c r="AT125" s="69">
        <v>1.7255733355265304</v>
      </c>
      <c r="AU125" s="70">
        <v>351.7315000000001</v>
      </c>
      <c r="AV125" s="68">
        <v>4.9040138664527859</v>
      </c>
      <c r="AW125" s="67">
        <v>387.65190000000007</v>
      </c>
      <c r="AX125" s="71">
        <v>4.0533317020281823</v>
      </c>
      <c r="AY125" s="72">
        <v>452.70290000000006</v>
      </c>
      <c r="AZ125" s="68">
        <v>3.6741112570101762</v>
      </c>
      <c r="BA125" s="72">
        <v>524.17960000000005</v>
      </c>
      <c r="BB125" s="73">
        <v>3.3458236144524727</v>
      </c>
      <c r="BC125" s="67">
        <v>588.50709999999992</v>
      </c>
      <c r="BD125" s="71">
        <v>3.0653333822676538</v>
      </c>
      <c r="BE125" s="72">
        <v>641.56679999999994</v>
      </c>
      <c r="BF125" s="68">
        <v>3.7526645036116197</v>
      </c>
      <c r="BG125" s="67">
        <v>671.5610999999999</v>
      </c>
      <c r="BH125" s="74">
        <v>4.4473289652329431</v>
      </c>
    </row>
    <row r="126" spans="2:60" x14ac:dyDescent="0.25">
      <c r="B126" s="76" t="s">
        <v>56</v>
      </c>
      <c r="C126" s="67">
        <v>478.6986741450462</v>
      </c>
      <c r="D126" s="68">
        <v>1.6168557997986752</v>
      </c>
      <c r="E126" s="67">
        <v>90.028984233459369</v>
      </c>
      <c r="F126" s="69">
        <v>1.0650988630447462</v>
      </c>
      <c r="G126" s="70">
        <v>327.93870000000004</v>
      </c>
      <c r="H126" s="68">
        <v>3.577893248438563</v>
      </c>
      <c r="I126" s="67">
        <v>359.98130000000003</v>
      </c>
      <c r="J126" s="71">
        <v>3.225437055333225</v>
      </c>
      <c r="K126" s="72">
        <v>415.21089999999998</v>
      </c>
      <c r="L126" s="68">
        <v>2.336021139078631</v>
      </c>
      <c r="M126" s="72">
        <v>480.48630000000003</v>
      </c>
      <c r="N126" s="73">
        <v>2.1856015480106827</v>
      </c>
      <c r="O126" s="67">
        <v>542.34789999999998</v>
      </c>
      <c r="P126" s="71">
        <v>2.293004527421989</v>
      </c>
      <c r="Q126" s="72">
        <v>594.68079999999998</v>
      </c>
      <c r="R126" s="68">
        <v>2.6770896900054293</v>
      </c>
      <c r="S126" s="67">
        <v>624.4235000000001</v>
      </c>
      <c r="T126" s="74">
        <v>3.0001053175958186</v>
      </c>
      <c r="V126" s="76" t="s">
        <v>56</v>
      </c>
      <c r="W126" s="67">
        <v>496.12633069612497</v>
      </c>
      <c r="X126" s="68">
        <v>1.9627668308487409</v>
      </c>
      <c r="Y126" s="67">
        <v>80.349963716525281</v>
      </c>
      <c r="Z126" s="69">
        <v>1.060778342465817</v>
      </c>
      <c r="AA126" s="70">
        <v>362.84789999999998</v>
      </c>
      <c r="AB126" s="68">
        <v>4.135255536776941</v>
      </c>
      <c r="AC126" s="67">
        <v>392.60490000000004</v>
      </c>
      <c r="AD126" s="71">
        <v>3.1509271440676372</v>
      </c>
      <c r="AE126" s="72">
        <v>441.38080000000002</v>
      </c>
      <c r="AF126" s="68">
        <v>2.4271422847776294</v>
      </c>
      <c r="AG126" s="72">
        <v>496.6049000000001</v>
      </c>
      <c r="AH126" s="73">
        <v>2.3766616934263038</v>
      </c>
      <c r="AI126" s="67">
        <v>550.98719999999992</v>
      </c>
      <c r="AJ126" s="71">
        <v>2.4828230865063365</v>
      </c>
      <c r="AK126" s="72">
        <v>599.46919999999989</v>
      </c>
      <c r="AL126" s="68">
        <v>3.0781850286645289</v>
      </c>
      <c r="AM126" s="67">
        <v>627.94970000000001</v>
      </c>
      <c r="AN126" s="74">
        <v>3.4300980153836633</v>
      </c>
      <c r="AP126" s="76" t="s">
        <v>56</v>
      </c>
      <c r="AQ126" s="67">
        <v>487.25058835762195</v>
      </c>
      <c r="AR126" s="68">
        <v>1.7627962800918793</v>
      </c>
      <c r="AS126" s="67">
        <v>84.254248880634876</v>
      </c>
      <c r="AT126" s="69">
        <v>1.1962472974755716</v>
      </c>
      <c r="AU126" s="70">
        <v>346.54320000000007</v>
      </c>
      <c r="AV126" s="68">
        <v>3.8277188201474681</v>
      </c>
      <c r="AW126" s="67">
        <v>376.83930000000004</v>
      </c>
      <c r="AX126" s="71">
        <v>3.2763788499398721</v>
      </c>
      <c r="AY126" s="72">
        <v>428.9325</v>
      </c>
      <c r="AZ126" s="68">
        <v>2.787731249202078</v>
      </c>
      <c r="BA126" s="72">
        <v>488.59910000000002</v>
      </c>
      <c r="BB126" s="73">
        <v>2.2137959704744463</v>
      </c>
      <c r="BC126" s="67">
        <v>546.32010000000002</v>
      </c>
      <c r="BD126" s="71">
        <v>2.2543388694544886</v>
      </c>
      <c r="BE126" s="72">
        <v>595.39650000000006</v>
      </c>
      <c r="BF126" s="68">
        <v>2.6757178866406814</v>
      </c>
      <c r="BG126" s="67">
        <v>622.81860000000006</v>
      </c>
      <c r="BH126" s="74">
        <v>3.3363563147375208</v>
      </c>
    </row>
    <row r="127" spans="2:60" x14ac:dyDescent="0.25">
      <c r="B127" s="57" t="s">
        <v>57</v>
      </c>
      <c r="C127" s="58">
        <v>475.87347960821211</v>
      </c>
      <c r="D127" s="59">
        <v>1.5182764468588867</v>
      </c>
      <c r="E127" s="58">
        <v>94.301675621791503</v>
      </c>
      <c r="F127" s="66">
        <v>1.0036316345284806</v>
      </c>
      <c r="G127" s="61">
        <v>315.834</v>
      </c>
      <c r="H127" s="59">
        <v>3.5219375436524794</v>
      </c>
      <c r="I127" s="58">
        <v>350.60220000000004</v>
      </c>
      <c r="J127" s="62">
        <v>2.6595504433184827</v>
      </c>
      <c r="K127" s="63">
        <v>409.61809999999997</v>
      </c>
      <c r="L127" s="59">
        <v>2.5991452129337924</v>
      </c>
      <c r="M127" s="63">
        <v>478.90710000000001</v>
      </c>
      <c r="N127" s="64">
        <v>2.3022027389244193</v>
      </c>
      <c r="O127" s="58">
        <v>543.22130000000004</v>
      </c>
      <c r="P127" s="62">
        <v>1.9205560972743656</v>
      </c>
      <c r="Q127" s="63">
        <v>597.072</v>
      </c>
      <c r="R127" s="59">
        <v>1.81775581299977</v>
      </c>
      <c r="S127" s="58">
        <v>625.44579999999996</v>
      </c>
      <c r="T127" s="65">
        <v>3.1804480322048319</v>
      </c>
      <c r="V127" s="57" t="s">
        <v>57</v>
      </c>
      <c r="W127" s="58">
        <v>481.19118829456306</v>
      </c>
      <c r="X127" s="59">
        <v>1.9532819668032606</v>
      </c>
      <c r="Y127" s="58">
        <v>91.386365908057158</v>
      </c>
      <c r="Z127" s="66">
        <v>1.1071422922390448</v>
      </c>
      <c r="AA127" s="61">
        <v>329.67750000000001</v>
      </c>
      <c r="AB127" s="59">
        <v>4.0561640861300337</v>
      </c>
      <c r="AC127" s="58">
        <v>361.91770000000002</v>
      </c>
      <c r="AD127" s="62">
        <v>3.6216852891835982</v>
      </c>
      <c r="AE127" s="63">
        <v>418.23360000000002</v>
      </c>
      <c r="AF127" s="59">
        <v>2.7998360660591448</v>
      </c>
      <c r="AG127" s="63">
        <v>482.85570000000007</v>
      </c>
      <c r="AH127" s="64">
        <v>2.3021936630273552</v>
      </c>
      <c r="AI127" s="58">
        <v>544.62700000000007</v>
      </c>
      <c r="AJ127" s="62">
        <v>2.1542281029601518</v>
      </c>
      <c r="AK127" s="63">
        <v>598.36440000000005</v>
      </c>
      <c r="AL127" s="59">
        <v>2.7542351880533302</v>
      </c>
      <c r="AM127" s="58">
        <v>629.74770000000012</v>
      </c>
      <c r="AN127" s="65">
        <v>3.2119028738601503</v>
      </c>
      <c r="AP127" s="57" t="s">
        <v>57</v>
      </c>
      <c r="AQ127" s="58">
        <v>482.0670125704612</v>
      </c>
      <c r="AR127" s="59">
        <v>1.6292368484329447</v>
      </c>
      <c r="AS127" s="58">
        <v>90.279624369323429</v>
      </c>
      <c r="AT127" s="66">
        <v>1.0314207125749417</v>
      </c>
      <c r="AU127" s="61">
        <v>333.67395000000005</v>
      </c>
      <c r="AV127" s="59">
        <v>3.606304815681987</v>
      </c>
      <c r="AW127" s="58">
        <v>364.07339999999999</v>
      </c>
      <c r="AX127" s="62">
        <v>2.9027034206877214</v>
      </c>
      <c r="AY127" s="63">
        <v>418.19169999999997</v>
      </c>
      <c r="AZ127" s="59">
        <v>2.7865269362894547</v>
      </c>
      <c r="BA127" s="63">
        <v>482.73840000000001</v>
      </c>
      <c r="BB127" s="64">
        <v>2.1601505069734781</v>
      </c>
      <c r="BC127" s="58">
        <v>545.5009</v>
      </c>
      <c r="BD127" s="62">
        <v>1.7578564286905976</v>
      </c>
      <c r="BE127" s="63">
        <v>598.83280000000002</v>
      </c>
      <c r="BF127" s="59">
        <v>2.3024940669485732</v>
      </c>
      <c r="BG127" s="58">
        <v>628.93020000000001</v>
      </c>
      <c r="BH127" s="65">
        <v>3.0144251741510337</v>
      </c>
    </row>
    <row r="128" spans="2:60" x14ac:dyDescent="0.25">
      <c r="B128" s="57" t="s">
        <v>58</v>
      </c>
      <c r="C128" s="58">
        <v>469.98538936317885</v>
      </c>
      <c r="D128" s="59">
        <v>1.1258908272900787</v>
      </c>
      <c r="E128" s="58">
        <v>108.40323783702425</v>
      </c>
      <c r="F128" s="66">
        <v>0.99820461472672917</v>
      </c>
      <c r="G128" s="61">
        <v>290.56689999999998</v>
      </c>
      <c r="H128" s="59">
        <v>3.0855486137440398</v>
      </c>
      <c r="I128" s="58">
        <v>325.25670000000008</v>
      </c>
      <c r="J128" s="62">
        <v>2.0869273150575567</v>
      </c>
      <c r="K128" s="63">
        <v>392.35769999999997</v>
      </c>
      <c r="L128" s="59">
        <v>1.970022076370942</v>
      </c>
      <c r="M128" s="63">
        <v>471.54240000000004</v>
      </c>
      <c r="N128" s="64">
        <v>1.7512156649025186</v>
      </c>
      <c r="O128" s="58">
        <v>547.94960000000015</v>
      </c>
      <c r="P128" s="62">
        <v>1.9382466241712071</v>
      </c>
      <c r="Q128" s="63">
        <v>612.04589999999996</v>
      </c>
      <c r="R128" s="59">
        <v>2.8302484196032456</v>
      </c>
      <c r="S128" s="58">
        <v>645.58100000000013</v>
      </c>
      <c r="T128" s="65">
        <v>3.9316577887422839</v>
      </c>
      <c r="V128" s="57" t="s">
        <v>58</v>
      </c>
      <c r="W128" s="58">
        <v>483.42148522271901</v>
      </c>
      <c r="X128" s="59">
        <v>1.0976324931443862</v>
      </c>
      <c r="Y128" s="58">
        <v>98.297942920654734</v>
      </c>
      <c r="Z128" s="66">
        <v>1.2928798254644633</v>
      </c>
      <c r="AA128" s="61">
        <v>321.00659999999999</v>
      </c>
      <c r="AB128" s="59">
        <v>3.3817609449031454</v>
      </c>
      <c r="AC128" s="58">
        <v>353.4812</v>
      </c>
      <c r="AD128" s="62">
        <v>2.8958064973336972</v>
      </c>
      <c r="AE128" s="63">
        <v>412.85560000000009</v>
      </c>
      <c r="AF128" s="59">
        <v>2.0987643205785007</v>
      </c>
      <c r="AG128" s="63">
        <v>485.37099999999992</v>
      </c>
      <c r="AH128" s="64">
        <v>1.9507492288577</v>
      </c>
      <c r="AI128" s="58">
        <v>554.79510000000005</v>
      </c>
      <c r="AJ128" s="62">
        <v>1.9852366822581438</v>
      </c>
      <c r="AK128" s="63">
        <v>610.82460000000015</v>
      </c>
      <c r="AL128" s="59">
        <v>2.4097868713966117</v>
      </c>
      <c r="AM128" s="58">
        <v>640.87140000000011</v>
      </c>
      <c r="AN128" s="65">
        <v>2.9471062871531797</v>
      </c>
      <c r="AP128" s="57" t="s">
        <v>58</v>
      </c>
      <c r="AQ128" s="58">
        <v>476.7694062088251</v>
      </c>
      <c r="AR128" s="59">
        <v>1.2208428713811432</v>
      </c>
      <c r="AS128" s="58">
        <v>98.467888254271372</v>
      </c>
      <c r="AT128" s="66">
        <v>1.2308841793110217</v>
      </c>
      <c r="AU128" s="61">
        <v>316.74610000000001</v>
      </c>
      <c r="AV128" s="59">
        <v>3.5705420692568923</v>
      </c>
      <c r="AW128" s="58">
        <v>347.39520000000005</v>
      </c>
      <c r="AX128" s="62">
        <v>2.5801560368404894</v>
      </c>
      <c r="AY128" s="63">
        <v>403.72649999999999</v>
      </c>
      <c r="AZ128" s="59">
        <v>2.1140448871771804</v>
      </c>
      <c r="BA128" s="63">
        <v>477.09820000000002</v>
      </c>
      <c r="BB128" s="64">
        <v>1.7041374364241271</v>
      </c>
      <c r="BC128" s="58">
        <v>548.75689999999997</v>
      </c>
      <c r="BD128" s="62">
        <v>2.2031684686807091</v>
      </c>
      <c r="BE128" s="63">
        <v>605.7912</v>
      </c>
      <c r="BF128" s="59">
        <v>2.8567852845365316</v>
      </c>
      <c r="BG128" s="58">
        <v>636.80449999999996</v>
      </c>
      <c r="BH128" s="65">
        <v>3.8342912891795042</v>
      </c>
    </row>
    <row r="129" spans="2:60" x14ac:dyDescent="0.25">
      <c r="B129" s="57" t="s">
        <v>59</v>
      </c>
      <c r="C129" s="58">
        <v>420.46889277117191</v>
      </c>
      <c r="D129" s="59">
        <v>2.7462788996566898</v>
      </c>
      <c r="E129" s="58">
        <v>83.509201577569783</v>
      </c>
      <c r="F129" s="66">
        <v>1.6307581235693447</v>
      </c>
      <c r="G129" s="61">
        <v>285.83350000000002</v>
      </c>
      <c r="H129" s="59">
        <v>3.875795060819422</v>
      </c>
      <c r="I129" s="58">
        <v>313.7835</v>
      </c>
      <c r="J129" s="62">
        <v>3.5115992800052434</v>
      </c>
      <c r="K129" s="63">
        <v>362.43810000000002</v>
      </c>
      <c r="L129" s="59">
        <v>2.8274019423511647</v>
      </c>
      <c r="M129" s="63">
        <v>418.62640000000005</v>
      </c>
      <c r="N129" s="64">
        <v>2.9385792944890885</v>
      </c>
      <c r="O129" s="58">
        <v>476.35340000000008</v>
      </c>
      <c r="P129" s="62">
        <v>3.5436690519267349</v>
      </c>
      <c r="Q129" s="63">
        <v>530.22119999999995</v>
      </c>
      <c r="R129" s="59">
        <v>4.1927267572017577</v>
      </c>
      <c r="S129" s="58">
        <v>562.24609999999996</v>
      </c>
      <c r="T129" s="65">
        <v>5.7644782909475563</v>
      </c>
      <c r="V129" s="57" t="s">
        <v>59</v>
      </c>
      <c r="W129" s="58">
        <v>408.80147375476099</v>
      </c>
      <c r="X129" s="59">
        <v>2.4932256146572991</v>
      </c>
      <c r="Y129" s="58">
        <v>77.566609809879211</v>
      </c>
      <c r="Z129" s="66">
        <v>1.6152041412286366</v>
      </c>
      <c r="AA129" s="61">
        <v>283.51330000000002</v>
      </c>
      <c r="AB129" s="59">
        <v>3.777509515981841</v>
      </c>
      <c r="AC129" s="58">
        <v>311.07659999999998</v>
      </c>
      <c r="AD129" s="62">
        <v>3.6324435594185185</v>
      </c>
      <c r="AE129" s="63">
        <v>355.6871000000001</v>
      </c>
      <c r="AF129" s="59">
        <v>2.6526276525990817</v>
      </c>
      <c r="AG129" s="63">
        <v>407.81990000000002</v>
      </c>
      <c r="AH129" s="64">
        <v>2.6868403470795279</v>
      </c>
      <c r="AI129" s="58">
        <v>461.0329000000001</v>
      </c>
      <c r="AJ129" s="62">
        <v>3.1341066259648338</v>
      </c>
      <c r="AK129" s="63">
        <v>509.5963000000001</v>
      </c>
      <c r="AL129" s="59">
        <v>3.6409607523480494</v>
      </c>
      <c r="AM129" s="58">
        <v>538.67630000000008</v>
      </c>
      <c r="AN129" s="65">
        <v>4.5169294672776585</v>
      </c>
      <c r="AP129" s="57" t="s">
        <v>59</v>
      </c>
      <c r="AQ129" s="58">
        <v>419.20471958248436</v>
      </c>
      <c r="AR129" s="59">
        <v>2.584009507846559</v>
      </c>
      <c r="AS129" s="58">
        <v>74.428884003822404</v>
      </c>
      <c r="AT129" s="66">
        <v>1.621269086971443</v>
      </c>
      <c r="AU129" s="61">
        <v>302.5659</v>
      </c>
      <c r="AV129" s="59">
        <v>4.3147012568787559</v>
      </c>
      <c r="AW129" s="58">
        <v>326.01840000000004</v>
      </c>
      <c r="AX129" s="62">
        <v>3.8556785701417087</v>
      </c>
      <c r="AY129" s="63">
        <v>366.90090000000004</v>
      </c>
      <c r="AZ129" s="59">
        <v>2.7442887714508331</v>
      </c>
      <c r="BA129" s="63">
        <v>415.56570000000005</v>
      </c>
      <c r="BB129" s="64">
        <v>2.6687383600578842</v>
      </c>
      <c r="BC129" s="58">
        <v>468.58360000000005</v>
      </c>
      <c r="BD129" s="62">
        <v>3.0184382978251811</v>
      </c>
      <c r="BE129" s="63">
        <v>517.61300000000006</v>
      </c>
      <c r="BF129" s="59">
        <v>4.2834841072847594</v>
      </c>
      <c r="BG129" s="58">
        <v>548.38480000000015</v>
      </c>
      <c r="BH129" s="65">
        <v>4.5296320343716214</v>
      </c>
    </row>
    <row r="130" spans="2:60" x14ac:dyDescent="0.25">
      <c r="B130" s="57" t="s">
        <v>60</v>
      </c>
      <c r="C130" s="58">
        <v>484.78372537056595</v>
      </c>
      <c r="D130" s="59">
        <v>2.6508645371257917</v>
      </c>
      <c r="E130" s="58">
        <v>104.80636250321166</v>
      </c>
      <c r="F130" s="66">
        <v>1.7099122590851674</v>
      </c>
      <c r="G130" s="61">
        <v>308.73340000000007</v>
      </c>
      <c r="H130" s="59">
        <v>5.2215207038860925</v>
      </c>
      <c r="I130" s="58">
        <v>343.71849999999995</v>
      </c>
      <c r="J130" s="62">
        <v>4.4429934763125116</v>
      </c>
      <c r="K130" s="63">
        <v>410.43530000000004</v>
      </c>
      <c r="L130" s="59">
        <v>3.485661501542189</v>
      </c>
      <c r="M130" s="63">
        <v>486.4085</v>
      </c>
      <c r="N130" s="64">
        <v>3.6672121487620259</v>
      </c>
      <c r="O130" s="58">
        <v>562.1848</v>
      </c>
      <c r="P130" s="62">
        <v>3.3606824858286597</v>
      </c>
      <c r="Q130" s="63">
        <v>620.53539999999998</v>
      </c>
      <c r="R130" s="59">
        <v>3.3013499486321263</v>
      </c>
      <c r="S130" s="58">
        <v>651.14229999999998</v>
      </c>
      <c r="T130" s="65">
        <v>3.4171733916108744</v>
      </c>
      <c r="V130" s="57" t="s">
        <v>60</v>
      </c>
      <c r="W130" s="58">
        <v>519.2309826765586</v>
      </c>
      <c r="X130" s="59">
        <v>2.6322779404613565</v>
      </c>
      <c r="Y130" s="58">
        <v>93.282962661076795</v>
      </c>
      <c r="Z130" s="66">
        <v>1.8386960931027043</v>
      </c>
      <c r="AA130" s="61">
        <v>361.62950000000001</v>
      </c>
      <c r="AB130" s="59">
        <v>5.0311060885698291</v>
      </c>
      <c r="AC130" s="58">
        <v>394.18799999999999</v>
      </c>
      <c r="AD130" s="62">
        <v>4.8084627721601416</v>
      </c>
      <c r="AE130" s="63">
        <v>452.97060000000005</v>
      </c>
      <c r="AF130" s="59">
        <v>4.0407408366398405</v>
      </c>
      <c r="AG130" s="63">
        <v>524.33929999999998</v>
      </c>
      <c r="AH130" s="64">
        <v>3.0394842678396028</v>
      </c>
      <c r="AI130" s="58">
        <v>587.91339999999991</v>
      </c>
      <c r="AJ130" s="62">
        <v>2.6627736570893301</v>
      </c>
      <c r="AK130" s="63">
        <v>637.62329999999997</v>
      </c>
      <c r="AL130" s="59">
        <v>3.6425397950239651</v>
      </c>
      <c r="AM130" s="58">
        <v>663.7881000000001</v>
      </c>
      <c r="AN130" s="65">
        <v>3.6817891230766513</v>
      </c>
      <c r="AP130" s="57" t="s">
        <v>60</v>
      </c>
      <c r="AQ130" s="58">
        <v>503.38381975000721</v>
      </c>
      <c r="AR130" s="59">
        <v>2.8406216863386584</v>
      </c>
      <c r="AS130" s="58">
        <v>104.41113262179923</v>
      </c>
      <c r="AT130" s="66">
        <v>1.9359339048970443</v>
      </c>
      <c r="AU130" s="61">
        <v>329.28950000000009</v>
      </c>
      <c r="AV130" s="59">
        <v>5.536085883897476</v>
      </c>
      <c r="AW130" s="58">
        <v>363.90420000000006</v>
      </c>
      <c r="AX130" s="62">
        <v>5.1656755147291449</v>
      </c>
      <c r="AY130" s="63">
        <v>427.75240000000008</v>
      </c>
      <c r="AZ130" s="59">
        <v>4.4938443244929829</v>
      </c>
      <c r="BA130" s="63">
        <v>507.89880000000005</v>
      </c>
      <c r="BB130" s="64">
        <v>3.6608719685342743</v>
      </c>
      <c r="BC130" s="58">
        <v>581.40610000000004</v>
      </c>
      <c r="BD130" s="62">
        <v>3.1370531166473206</v>
      </c>
      <c r="BE130" s="63">
        <v>636.18870000000004</v>
      </c>
      <c r="BF130" s="59">
        <v>3.5165507161769307</v>
      </c>
      <c r="BG130" s="58">
        <v>665.77710000000013</v>
      </c>
      <c r="BH130" s="65">
        <v>3.7903388958896986</v>
      </c>
    </row>
    <row r="131" spans="2:60" x14ac:dyDescent="0.25">
      <c r="B131" s="57" t="s">
        <v>61</v>
      </c>
      <c r="C131" s="67">
        <v>505.72728344383086</v>
      </c>
      <c r="D131" s="68">
        <v>2.0431431399532407</v>
      </c>
      <c r="E131" s="67">
        <v>106.29895807861338</v>
      </c>
      <c r="F131" s="69">
        <v>1.3400065258906595</v>
      </c>
      <c r="G131" s="70">
        <v>322.39420000000007</v>
      </c>
      <c r="H131" s="68">
        <v>4.8064806238267703</v>
      </c>
      <c r="I131" s="67">
        <v>361.73790000000002</v>
      </c>
      <c r="J131" s="71">
        <v>3.7242845852891304</v>
      </c>
      <c r="K131" s="72">
        <v>431.5951</v>
      </c>
      <c r="L131" s="68">
        <v>3.2398846456016872</v>
      </c>
      <c r="M131" s="72">
        <v>510.9726</v>
      </c>
      <c r="N131" s="73">
        <v>2.886126465716818</v>
      </c>
      <c r="O131" s="67">
        <v>584.26900000000001</v>
      </c>
      <c r="P131" s="71">
        <v>2.0670411217553895</v>
      </c>
      <c r="Q131" s="72">
        <v>640.05720000000019</v>
      </c>
      <c r="R131" s="68">
        <v>2.8714137005285991</v>
      </c>
      <c r="S131" s="67">
        <v>670.64179999999999</v>
      </c>
      <c r="T131" s="74">
        <v>2.8518888075371263</v>
      </c>
      <c r="V131" s="57" t="s">
        <v>61</v>
      </c>
      <c r="W131" s="67">
        <v>494.48967597920677</v>
      </c>
      <c r="X131" s="68">
        <v>1.7059428545385502</v>
      </c>
      <c r="Y131" s="67">
        <v>93.179428824278347</v>
      </c>
      <c r="Z131" s="69">
        <v>1.141438050002971</v>
      </c>
      <c r="AA131" s="70">
        <v>338.60770000000002</v>
      </c>
      <c r="AB131" s="68">
        <v>3.7450023454969661</v>
      </c>
      <c r="AC131" s="67">
        <v>372.32029999999997</v>
      </c>
      <c r="AD131" s="71">
        <v>3.0082495123133195</v>
      </c>
      <c r="AE131" s="72">
        <v>430.23310000000004</v>
      </c>
      <c r="AF131" s="68">
        <v>2.5419887740157714</v>
      </c>
      <c r="AG131" s="72">
        <v>495.64560000000006</v>
      </c>
      <c r="AH131" s="73">
        <v>2.2615127718459225</v>
      </c>
      <c r="AI131" s="67">
        <v>560.09149999999988</v>
      </c>
      <c r="AJ131" s="71">
        <v>2.1624298746818535</v>
      </c>
      <c r="AK131" s="72">
        <v>614.16430000000003</v>
      </c>
      <c r="AL131" s="68">
        <v>2.2020322001631998</v>
      </c>
      <c r="AM131" s="67">
        <v>644.76250000000005</v>
      </c>
      <c r="AN131" s="74">
        <v>3.6795050277403818</v>
      </c>
      <c r="AP131" s="57" t="s">
        <v>61</v>
      </c>
      <c r="AQ131" s="67">
        <v>508.4907214228428</v>
      </c>
      <c r="AR131" s="68">
        <v>2.1046335637422655</v>
      </c>
      <c r="AS131" s="67">
        <v>102.29833259881968</v>
      </c>
      <c r="AT131" s="69">
        <v>1.3726539865010159</v>
      </c>
      <c r="AU131" s="70">
        <v>336.01550000000003</v>
      </c>
      <c r="AV131" s="68">
        <v>4.5055134652507256</v>
      </c>
      <c r="AW131" s="67">
        <v>370.64470000000006</v>
      </c>
      <c r="AX131" s="71">
        <v>3.656680016763846</v>
      </c>
      <c r="AY131" s="72">
        <v>436.55030000000011</v>
      </c>
      <c r="AZ131" s="68">
        <v>2.8051636557031356</v>
      </c>
      <c r="BA131" s="72">
        <v>512.28309999999999</v>
      </c>
      <c r="BB131" s="73">
        <v>2.6944552952931544</v>
      </c>
      <c r="BC131" s="67">
        <v>582.40780000000018</v>
      </c>
      <c r="BD131" s="71">
        <v>2.6700856407665623</v>
      </c>
      <c r="BE131" s="72">
        <v>639.94100000000014</v>
      </c>
      <c r="BF131" s="68">
        <v>2.9215669033404832</v>
      </c>
      <c r="BG131" s="67">
        <v>670.06270000000006</v>
      </c>
      <c r="BH131" s="74">
        <v>3.2784023981032058</v>
      </c>
    </row>
    <row r="132" spans="2:60" x14ac:dyDescent="0.25">
      <c r="B132" s="57" t="s">
        <v>62</v>
      </c>
      <c r="C132" s="67">
        <v>499.45095627638415</v>
      </c>
      <c r="D132" s="68">
        <v>2.1718487515464946</v>
      </c>
      <c r="E132" s="67">
        <v>105.66964730422481</v>
      </c>
      <c r="F132" s="69">
        <v>1.2713078450104349</v>
      </c>
      <c r="G132" s="70">
        <v>309.96279999999996</v>
      </c>
      <c r="H132" s="68">
        <v>4.2864664481494623</v>
      </c>
      <c r="I132" s="67">
        <v>356.22740000000005</v>
      </c>
      <c r="J132" s="71">
        <v>4.3349039929936426</v>
      </c>
      <c r="K132" s="72">
        <v>430.32290000000006</v>
      </c>
      <c r="L132" s="68">
        <v>3.1649972610353214</v>
      </c>
      <c r="M132" s="72">
        <v>506.14670000000001</v>
      </c>
      <c r="N132" s="73">
        <v>2.6646089016756096</v>
      </c>
      <c r="O132" s="67">
        <v>575.84410000000014</v>
      </c>
      <c r="P132" s="71">
        <v>3.0765540778424496</v>
      </c>
      <c r="Q132" s="72">
        <v>631.79149999999993</v>
      </c>
      <c r="R132" s="68">
        <v>2.855957235348404</v>
      </c>
      <c r="S132" s="67">
        <v>661.33390000000009</v>
      </c>
      <c r="T132" s="74">
        <v>3.0458433444432034</v>
      </c>
      <c r="V132" s="57" t="s">
        <v>62</v>
      </c>
      <c r="W132" s="67">
        <v>500.96378835595345</v>
      </c>
      <c r="X132" s="68">
        <v>2.2190448538793213</v>
      </c>
      <c r="Y132" s="67">
        <v>90.47907138336312</v>
      </c>
      <c r="Z132" s="69">
        <v>1.2537750334621323</v>
      </c>
      <c r="AA132" s="70">
        <v>345.29750000000001</v>
      </c>
      <c r="AB132" s="68">
        <v>4.1378111551345</v>
      </c>
      <c r="AC132" s="67">
        <v>380.67020000000002</v>
      </c>
      <c r="AD132" s="71">
        <v>3.8507643512540302</v>
      </c>
      <c r="AE132" s="72">
        <v>440.55589999999995</v>
      </c>
      <c r="AF132" s="68">
        <v>2.9143984446003395</v>
      </c>
      <c r="AG132" s="72">
        <v>503.79210000000006</v>
      </c>
      <c r="AH132" s="73">
        <v>2.8358819342490205</v>
      </c>
      <c r="AI132" s="67">
        <v>565.17010000000005</v>
      </c>
      <c r="AJ132" s="71">
        <v>2.4457165370182241</v>
      </c>
      <c r="AK132" s="72">
        <v>616.70280000000002</v>
      </c>
      <c r="AL132" s="68">
        <v>3.0522670712839819</v>
      </c>
      <c r="AM132" s="67">
        <v>644.5716000000001</v>
      </c>
      <c r="AN132" s="74">
        <v>4.3908068932746174</v>
      </c>
      <c r="AP132" s="57" t="s">
        <v>62</v>
      </c>
      <c r="AQ132" s="67">
        <v>490.41314927260748</v>
      </c>
      <c r="AR132" s="68">
        <v>2.2825075738357379</v>
      </c>
      <c r="AS132" s="67">
        <v>98.449094992152226</v>
      </c>
      <c r="AT132" s="69">
        <v>1.241111749379965</v>
      </c>
      <c r="AU132" s="70">
        <v>321.02360000000004</v>
      </c>
      <c r="AV132" s="68">
        <v>4.464018927802365</v>
      </c>
      <c r="AW132" s="67">
        <v>357.07230000000004</v>
      </c>
      <c r="AX132" s="71">
        <v>3.8828747679894176</v>
      </c>
      <c r="AY132" s="72">
        <v>424.05920000000009</v>
      </c>
      <c r="AZ132" s="68">
        <v>3.326373114803705</v>
      </c>
      <c r="BA132" s="72">
        <v>494.55059999999997</v>
      </c>
      <c r="BB132" s="73">
        <v>2.4963722536690875</v>
      </c>
      <c r="BC132" s="67">
        <v>560.24440000000004</v>
      </c>
      <c r="BD132" s="71">
        <v>2.8020326526767363</v>
      </c>
      <c r="BE132" s="72">
        <v>615.73460000000011</v>
      </c>
      <c r="BF132" s="68">
        <v>2.9260282482307796</v>
      </c>
      <c r="BG132" s="67">
        <v>645.38190000000009</v>
      </c>
      <c r="BH132" s="74">
        <v>3.4007514513747936</v>
      </c>
    </row>
    <row r="133" spans="2:60" x14ac:dyDescent="0.25">
      <c r="B133" s="57" t="s">
        <v>63</v>
      </c>
      <c r="C133" s="67">
        <v>511.85569535773169</v>
      </c>
      <c r="D133" s="68">
        <v>2.702457979027308</v>
      </c>
      <c r="E133" s="67">
        <v>97.335501501009631</v>
      </c>
      <c r="F133" s="69">
        <v>1.3706842773428076</v>
      </c>
      <c r="G133" s="70">
        <v>346.6968</v>
      </c>
      <c r="H133" s="68">
        <v>4.5063726680483622</v>
      </c>
      <c r="I133" s="67">
        <v>384.22949999999997</v>
      </c>
      <c r="J133" s="71">
        <v>3.587379132071522</v>
      </c>
      <c r="K133" s="72">
        <v>445.68530000000004</v>
      </c>
      <c r="L133" s="68">
        <v>2.8759127738472503</v>
      </c>
      <c r="M133" s="72">
        <v>514.53800000000012</v>
      </c>
      <c r="N133" s="73">
        <v>3.3149312239388045</v>
      </c>
      <c r="O133" s="67">
        <v>581.35500000000002</v>
      </c>
      <c r="P133" s="71">
        <v>3.4042789018013764</v>
      </c>
      <c r="Q133" s="72">
        <v>635.96810000000005</v>
      </c>
      <c r="R133" s="68">
        <v>3.9638759458423691</v>
      </c>
      <c r="S133" s="67">
        <v>666.82900000000018</v>
      </c>
      <c r="T133" s="74">
        <v>4.0956091277393902</v>
      </c>
      <c r="V133" s="57" t="s">
        <v>63</v>
      </c>
      <c r="W133" s="67">
        <v>515.64787462969241</v>
      </c>
      <c r="X133" s="68">
        <v>2.6020852097630831</v>
      </c>
      <c r="Y133" s="67">
        <v>90.095293227497777</v>
      </c>
      <c r="Z133" s="69">
        <v>1.6704409079886098</v>
      </c>
      <c r="AA133" s="70">
        <v>365.57009999999997</v>
      </c>
      <c r="AB133" s="68">
        <v>4.7282852285180761</v>
      </c>
      <c r="AC133" s="67">
        <v>398.20180000000005</v>
      </c>
      <c r="AD133" s="71">
        <v>3.7966767972684594</v>
      </c>
      <c r="AE133" s="72">
        <v>454.78280000000007</v>
      </c>
      <c r="AF133" s="68">
        <v>2.9313036966178632</v>
      </c>
      <c r="AG133" s="72">
        <v>516.77609999999993</v>
      </c>
      <c r="AH133" s="73">
        <v>2.7562339882124962</v>
      </c>
      <c r="AI133" s="67">
        <v>577.96039999999994</v>
      </c>
      <c r="AJ133" s="71">
        <v>3.1287373079824095</v>
      </c>
      <c r="AK133" s="72">
        <v>630.74670000000003</v>
      </c>
      <c r="AL133" s="68">
        <v>4.2449114095748683</v>
      </c>
      <c r="AM133" s="67">
        <v>660.98360000000002</v>
      </c>
      <c r="AN133" s="74">
        <v>4.7352698664883066</v>
      </c>
      <c r="AP133" s="57" t="s">
        <v>63</v>
      </c>
      <c r="AQ133" s="67">
        <v>511.0355617941691</v>
      </c>
      <c r="AR133" s="68">
        <v>2.6072358760926826</v>
      </c>
      <c r="AS133" s="67">
        <v>91.514466190897053</v>
      </c>
      <c r="AT133" s="69">
        <v>1.3727564234232446</v>
      </c>
      <c r="AU133" s="70">
        <v>359.12579999999997</v>
      </c>
      <c r="AV133" s="68">
        <v>4.22404065954297</v>
      </c>
      <c r="AW133" s="67">
        <v>391.57019999999994</v>
      </c>
      <c r="AX133" s="71">
        <v>3.371670978000211</v>
      </c>
      <c r="AY133" s="72">
        <v>447.79500000000002</v>
      </c>
      <c r="AZ133" s="68">
        <v>2.8240095853826981</v>
      </c>
      <c r="BA133" s="72">
        <v>511.22119999999995</v>
      </c>
      <c r="BB133" s="73">
        <v>3.0010099915602448</v>
      </c>
      <c r="BC133" s="67">
        <v>575.745</v>
      </c>
      <c r="BD133" s="71">
        <v>3.3760174124090252</v>
      </c>
      <c r="BE133" s="72">
        <v>629.79100000000005</v>
      </c>
      <c r="BF133" s="68">
        <v>4.0397181897723673</v>
      </c>
      <c r="BG133" s="67">
        <v>659.84759999999994</v>
      </c>
      <c r="BH133" s="74">
        <v>4.4060064014302647</v>
      </c>
    </row>
    <row r="134" spans="2:60" x14ac:dyDescent="0.25">
      <c r="B134" s="57" t="s">
        <v>64</v>
      </c>
      <c r="C134" s="58">
        <v>491.80078513683378</v>
      </c>
      <c r="D134" s="59">
        <v>2.42893075340492</v>
      </c>
      <c r="E134" s="58">
        <v>96.085099360781669</v>
      </c>
      <c r="F134" s="66">
        <v>1.2463158587408762</v>
      </c>
      <c r="G134" s="61">
        <v>327.18090000000007</v>
      </c>
      <c r="H134" s="59">
        <v>4.6677017104542751</v>
      </c>
      <c r="I134" s="58">
        <v>362.10770000000002</v>
      </c>
      <c r="J134" s="62">
        <v>3.9997506776464631</v>
      </c>
      <c r="K134" s="63">
        <v>425.10560000000009</v>
      </c>
      <c r="L134" s="59">
        <v>3.4103434551702025</v>
      </c>
      <c r="M134" s="63">
        <v>497.1792999999999</v>
      </c>
      <c r="N134" s="64">
        <v>2.9070649526675165</v>
      </c>
      <c r="O134" s="58">
        <v>561.93369999999993</v>
      </c>
      <c r="P134" s="62">
        <v>2.8842021168244107</v>
      </c>
      <c r="Q134" s="63">
        <v>612.55110000000002</v>
      </c>
      <c r="R134" s="59">
        <v>2.65703901207088</v>
      </c>
      <c r="S134" s="58">
        <v>639.95370000000003</v>
      </c>
      <c r="T134" s="65">
        <v>4.4466803672327755</v>
      </c>
      <c r="V134" s="57" t="s">
        <v>64</v>
      </c>
      <c r="W134" s="58">
        <v>492.48740611179284</v>
      </c>
      <c r="X134" s="59">
        <v>2.6845700935493624</v>
      </c>
      <c r="Y134" s="58">
        <v>96.375549124967264</v>
      </c>
      <c r="Z134" s="66">
        <v>1.3033231304910122</v>
      </c>
      <c r="AA134" s="61">
        <v>327.39420000000007</v>
      </c>
      <c r="AB134" s="59">
        <v>5.1764229065811191</v>
      </c>
      <c r="AC134" s="58">
        <v>361.73319999999995</v>
      </c>
      <c r="AD134" s="62">
        <v>3.7683436110909545</v>
      </c>
      <c r="AE134" s="63">
        <v>426.03600000000006</v>
      </c>
      <c r="AF134" s="59">
        <v>3.6498467278511222</v>
      </c>
      <c r="AG134" s="63">
        <v>497.29330000000004</v>
      </c>
      <c r="AH134" s="64">
        <v>3.1522957584072349</v>
      </c>
      <c r="AI134" s="58">
        <v>561.71029999999996</v>
      </c>
      <c r="AJ134" s="62">
        <v>3.0284309174563608</v>
      </c>
      <c r="AK134" s="63">
        <v>613.9973</v>
      </c>
      <c r="AL134" s="59">
        <v>3.6112119383787085</v>
      </c>
      <c r="AM134" s="58">
        <v>643.00480000000005</v>
      </c>
      <c r="AN134" s="65">
        <v>4.4752252201084142</v>
      </c>
      <c r="AP134" s="57" t="s">
        <v>64</v>
      </c>
      <c r="AQ134" s="58">
        <v>491.67732851561425</v>
      </c>
      <c r="AR134" s="59">
        <v>2.7731625876427284</v>
      </c>
      <c r="AS134" s="58">
        <v>91.977412705860061</v>
      </c>
      <c r="AT134" s="66">
        <v>1.3452852557736719</v>
      </c>
      <c r="AU134" s="61">
        <v>336.47550000000001</v>
      </c>
      <c r="AV134" s="59">
        <v>5.553201808829149</v>
      </c>
      <c r="AW134" s="58">
        <v>368.48919999999998</v>
      </c>
      <c r="AX134" s="62">
        <v>4.3150707487440627</v>
      </c>
      <c r="AY134" s="63">
        <v>427.4914</v>
      </c>
      <c r="AZ134" s="59">
        <v>3.6465110691210314</v>
      </c>
      <c r="BA134" s="63">
        <v>494.09910000000002</v>
      </c>
      <c r="BB134" s="64">
        <v>3.0221118321648999</v>
      </c>
      <c r="BC134" s="58">
        <v>558.24400000000003</v>
      </c>
      <c r="BD134" s="62">
        <v>3.148199274011878</v>
      </c>
      <c r="BE134" s="63">
        <v>608.96410000000003</v>
      </c>
      <c r="BF134" s="59">
        <v>3.5431852627026554</v>
      </c>
      <c r="BG134" s="58">
        <v>637.64830000000006</v>
      </c>
      <c r="BH134" s="65">
        <v>4.0719173499716321</v>
      </c>
    </row>
    <row r="135" spans="2:60" x14ac:dyDescent="0.25">
      <c r="B135" s="57" t="s">
        <v>65</v>
      </c>
      <c r="C135" s="58">
        <v>457.98396704074833</v>
      </c>
      <c r="D135" s="59">
        <v>2.2341291677767803</v>
      </c>
      <c r="E135" s="58">
        <v>100.33218664002233</v>
      </c>
      <c r="F135" s="66">
        <v>1.4386107811444615</v>
      </c>
      <c r="G135" s="61">
        <v>291.1506</v>
      </c>
      <c r="H135" s="59">
        <v>4.261337485151941</v>
      </c>
      <c r="I135" s="58">
        <v>326.28510000000006</v>
      </c>
      <c r="J135" s="62">
        <v>3.9517612894618179</v>
      </c>
      <c r="K135" s="63">
        <v>387.50190000000003</v>
      </c>
      <c r="L135" s="59">
        <v>3.0950870370996433</v>
      </c>
      <c r="M135" s="63">
        <v>457.50119999999998</v>
      </c>
      <c r="N135" s="64">
        <v>2.8565090669284481</v>
      </c>
      <c r="O135" s="58">
        <v>529.37980000000005</v>
      </c>
      <c r="P135" s="62">
        <v>3.0833515705992034</v>
      </c>
      <c r="Q135" s="63">
        <v>589.53640000000007</v>
      </c>
      <c r="R135" s="59">
        <v>3.2851039567729834</v>
      </c>
      <c r="S135" s="58">
        <v>622.6459000000001</v>
      </c>
      <c r="T135" s="65">
        <v>3.4686752670828471</v>
      </c>
      <c r="V135" s="57" t="s">
        <v>65</v>
      </c>
      <c r="W135" s="58">
        <v>486.16485429356203</v>
      </c>
      <c r="X135" s="59">
        <v>2.5555956783854552</v>
      </c>
      <c r="Y135" s="58">
        <v>99.571494791528892</v>
      </c>
      <c r="Z135" s="66">
        <v>1.6527565225420846</v>
      </c>
      <c r="AA135" s="61">
        <v>314.75210000000004</v>
      </c>
      <c r="AB135" s="59">
        <v>5.9554837266916287</v>
      </c>
      <c r="AC135" s="58">
        <v>353.3152</v>
      </c>
      <c r="AD135" s="62">
        <v>5.4027854525338235</v>
      </c>
      <c r="AE135" s="63">
        <v>419.54779999999994</v>
      </c>
      <c r="AF135" s="59">
        <v>4.0582681848980302</v>
      </c>
      <c r="AG135" s="63">
        <v>491.71990000000005</v>
      </c>
      <c r="AH135" s="64">
        <v>2.9608158259169035</v>
      </c>
      <c r="AI135" s="58">
        <v>556.45479999999998</v>
      </c>
      <c r="AJ135" s="62">
        <v>2.7049384272361636</v>
      </c>
      <c r="AK135" s="63">
        <v>610.29170000000011</v>
      </c>
      <c r="AL135" s="59">
        <v>3.102326678926282</v>
      </c>
      <c r="AM135" s="58">
        <v>640.29710000000011</v>
      </c>
      <c r="AN135" s="65">
        <v>3.674040013939385</v>
      </c>
      <c r="AP135" s="57" t="s">
        <v>65</v>
      </c>
      <c r="AQ135" s="58">
        <v>464.0475783434913</v>
      </c>
      <c r="AR135" s="59">
        <v>2.2781878834864369</v>
      </c>
      <c r="AS135" s="58">
        <v>95.829176628931449</v>
      </c>
      <c r="AT135" s="66">
        <v>1.4810457611177827</v>
      </c>
      <c r="AU135" s="61">
        <v>307.2568</v>
      </c>
      <c r="AV135" s="59">
        <v>3.9441604094957099</v>
      </c>
      <c r="AW135" s="58">
        <v>338.10540000000003</v>
      </c>
      <c r="AX135" s="62">
        <v>3.5013050582762864</v>
      </c>
      <c r="AY135" s="63">
        <v>396.53929999999997</v>
      </c>
      <c r="AZ135" s="59">
        <v>3.2264880036194161</v>
      </c>
      <c r="BA135" s="63">
        <v>464.16329999999999</v>
      </c>
      <c r="BB135" s="64">
        <v>2.8552184770706326</v>
      </c>
      <c r="BC135" s="58">
        <v>531.40330000000006</v>
      </c>
      <c r="BD135" s="62">
        <v>2.8876768530256287</v>
      </c>
      <c r="BE135" s="63">
        <v>589.43389999999999</v>
      </c>
      <c r="BF135" s="59">
        <v>3.5343990031309946</v>
      </c>
      <c r="BG135" s="58">
        <v>621.71590000000003</v>
      </c>
      <c r="BH135" s="65">
        <v>3.7076836481263196</v>
      </c>
    </row>
    <row r="136" spans="2:60" x14ac:dyDescent="0.25">
      <c r="B136" s="77" t="s">
        <v>66</v>
      </c>
      <c r="C136" s="58">
        <v>495.34561512603591</v>
      </c>
      <c r="D136" s="59">
        <v>1.2322991646208228</v>
      </c>
      <c r="E136" s="58">
        <v>93.604490796935906</v>
      </c>
      <c r="F136" s="66">
        <v>1.2138943717873092</v>
      </c>
      <c r="G136" s="61">
        <v>335.3338</v>
      </c>
      <c r="H136" s="59">
        <v>3.9129278777037424</v>
      </c>
      <c r="I136" s="58">
        <v>371.91370000000006</v>
      </c>
      <c r="J136" s="62">
        <v>3.0480773961493615</v>
      </c>
      <c r="K136" s="63">
        <v>431.37299999999999</v>
      </c>
      <c r="L136" s="59">
        <v>2.2473934338843922</v>
      </c>
      <c r="M136" s="63">
        <v>498.85140000000001</v>
      </c>
      <c r="N136" s="64">
        <v>1.9080497720913285</v>
      </c>
      <c r="O136" s="58">
        <v>561.14319999999998</v>
      </c>
      <c r="P136" s="62">
        <v>2.0633284087178674</v>
      </c>
      <c r="Q136" s="63">
        <v>613.55950000000007</v>
      </c>
      <c r="R136" s="59">
        <v>2.776591215161317</v>
      </c>
      <c r="S136" s="58">
        <v>644.44440000000009</v>
      </c>
      <c r="T136" s="65">
        <v>3.3983039837705991</v>
      </c>
      <c r="V136" s="77" t="s">
        <v>66</v>
      </c>
      <c r="W136" s="58">
        <v>508.89754408489466</v>
      </c>
      <c r="X136" s="59">
        <v>1.3638775876909572</v>
      </c>
      <c r="Y136" s="58">
        <v>88.986257448112539</v>
      </c>
      <c r="Z136" s="66">
        <v>1.3850088585838436</v>
      </c>
      <c r="AA136" s="61">
        <v>359.68110000000007</v>
      </c>
      <c r="AB136" s="59">
        <v>5.2801158140312978</v>
      </c>
      <c r="AC136" s="58">
        <v>392.23170000000005</v>
      </c>
      <c r="AD136" s="62">
        <v>2.9739625068622249</v>
      </c>
      <c r="AE136" s="63">
        <v>447.97019999999998</v>
      </c>
      <c r="AF136" s="59">
        <v>2.2592272047710913</v>
      </c>
      <c r="AG136" s="63">
        <v>511.02919999999995</v>
      </c>
      <c r="AH136" s="64">
        <v>1.8043592454571471</v>
      </c>
      <c r="AI136" s="58">
        <v>571.30060000000003</v>
      </c>
      <c r="AJ136" s="62">
        <v>2.2914030965400398</v>
      </c>
      <c r="AK136" s="63">
        <v>621.87880000000007</v>
      </c>
      <c r="AL136" s="59">
        <v>2.8309973919686442</v>
      </c>
      <c r="AM136" s="58">
        <v>651.81640000000004</v>
      </c>
      <c r="AN136" s="65">
        <v>3.3661700671906023</v>
      </c>
      <c r="AP136" s="77" t="s">
        <v>66</v>
      </c>
      <c r="AQ136" s="58">
        <v>507.00654597077448</v>
      </c>
      <c r="AR136" s="59">
        <v>1.2504196433904597</v>
      </c>
      <c r="AS136" s="58">
        <v>88.073964806168007</v>
      </c>
      <c r="AT136" s="66">
        <v>1.0990610038633331</v>
      </c>
      <c r="AU136" s="61">
        <v>358.62560000000002</v>
      </c>
      <c r="AV136" s="59">
        <v>3.2868860927640227</v>
      </c>
      <c r="AW136" s="58">
        <v>389.96870000000001</v>
      </c>
      <c r="AX136" s="62">
        <v>3.3957262944480058</v>
      </c>
      <c r="AY136" s="63">
        <v>446.56759999999997</v>
      </c>
      <c r="AZ136" s="59">
        <v>2.0982504071845218</v>
      </c>
      <c r="BA136" s="63">
        <v>509.69049999999999</v>
      </c>
      <c r="BB136" s="64">
        <v>1.8732881095149294</v>
      </c>
      <c r="BC136" s="58">
        <v>569.25170000000014</v>
      </c>
      <c r="BD136" s="62">
        <v>1.934866891057669</v>
      </c>
      <c r="BE136" s="63">
        <v>620.5915</v>
      </c>
      <c r="BF136" s="59">
        <v>2.8241213060436947</v>
      </c>
      <c r="BG136" s="58">
        <v>647.94500000000005</v>
      </c>
      <c r="BH136" s="65">
        <v>3.6515431594243486</v>
      </c>
    </row>
    <row r="137" spans="2:60" x14ac:dyDescent="0.25">
      <c r="B137" s="75" t="s">
        <v>67</v>
      </c>
      <c r="C137" s="67" t="s">
        <v>68</v>
      </c>
      <c r="D137" s="68" t="s">
        <v>68</v>
      </c>
      <c r="E137" s="67" t="s">
        <v>68</v>
      </c>
      <c r="F137" s="69" t="s">
        <v>68</v>
      </c>
      <c r="G137" s="70" t="s">
        <v>68</v>
      </c>
      <c r="H137" s="68" t="s">
        <v>68</v>
      </c>
      <c r="I137" s="67" t="s">
        <v>68</v>
      </c>
      <c r="J137" s="71" t="s">
        <v>68</v>
      </c>
      <c r="K137" s="72" t="s">
        <v>68</v>
      </c>
      <c r="L137" s="68" t="s">
        <v>68</v>
      </c>
      <c r="M137" s="72" t="s">
        <v>68</v>
      </c>
      <c r="N137" s="73" t="s">
        <v>68</v>
      </c>
      <c r="O137" s="67" t="s">
        <v>68</v>
      </c>
      <c r="P137" s="71" t="s">
        <v>68</v>
      </c>
      <c r="Q137" s="72" t="s">
        <v>68</v>
      </c>
      <c r="R137" s="68" t="s">
        <v>68</v>
      </c>
      <c r="S137" s="67" t="s">
        <v>68</v>
      </c>
      <c r="T137" s="74" t="s">
        <v>68</v>
      </c>
      <c r="V137" s="75" t="s">
        <v>67</v>
      </c>
      <c r="W137" s="67">
        <v>481.39261267547636</v>
      </c>
      <c r="X137" s="68">
        <v>1.4624177600307886</v>
      </c>
      <c r="Y137" s="67">
        <v>88.396631257367389</v>
      </c>
      <c r="Z137" s="69">
        <v>0.97487782583566929</v>
      </c>
      <c r="AA137" s="70">
        <v>331.21385000000004</v>
      </c>
      <c r="AB137" s="68">
        <v>2.8404385967810204</v>
      </c>
      <c r="AC137" s="67">
        <v>364.94160000000005</v>
      </c>
      <c r="AD137" s="71">
        <v>2.3539829007627269</v>
      </c>
      <c r="AE137" s="72">
        <v>420.99300000000005</v>
      </c>
      <c r="AF137" s="68">
        <v>1.817256893797776</v>
      </c>
      <c r="AG137" s="72">
        <v>484.36760000000004</v>
      </c>
      <c r="AH137" s="73">
        <v>1.6312670996549483</v>
      </c>
      <c r="AI137" s="67">
        <v>544.23869999999999</v>
      </c>
      <c r="AJ137" s="71">
        <v>1.8093108373002851</v>
      </c>
      <c r="AK137" s="72">
        <v>593.49869999999999</v>
      </c>
      <c r="AL137" s="68">
        <v>2.1652935331548586</v>
      </c>
      <c r="AM137" s="67">
        <v>621.34780000000001</v>
      </c>
      <c r="AN137" s="74">
        <v>2.3577285646830051</v>
      </c>
      <c r="AP137" s="75" t="s">
        <v>67</v>
      </c>
      <c r="AQ137" s="67">
        <v>483.25204272548837</v>
      </c>
      <c r="AR137" s="68">
        <v>1.5528528866847393</v>
      </c>
      <c r="AS137" s="67">
        <v>89.488010928944874</v>
      </c>
      <c r="AT137" s="69">
        <v>0.83347012326477721</v>
      </c>
      <c r="AU137" s="70">
        <v>334.41149999999999</v>
      </c>
      <c r="AV137" s="68">
        <v>2.3085098779359341</v>
      </c>
      <c r="AW137" s="67">
        <v>364.94980000000004</v>
      </c>
      <c r="AX137" s="71">
        <v>2.3528071885279722</v>
      </c>
      <c r="AY137" s="72">
        <v>421.17680000000001</v>
      </c>
      <c r="AZ137" s="68">
        <v>1.9086091829013974</v>
      </c>
      <c r="BA137" s="72">
        <v>484.98599999999999</v>
      </c>
      <c r="BB137" s="73">
        <v>1.7137591026178527</v>
      </c>
      <c r="BC137" s="67">
        <v>547.04730000000006</v>
      </c>
      <c r="BD137" s="71">
        <v>1.7605202894551752</v>
      </c>
      <c r="BE137" s="72">
        <v>598.15730000000008</v>
      </c>
      <c r="BF137" s="68">
        <v>2.2153674763519011</v>
      </c>
      <c r="BG137" s="67">
        <v>626.92570000000012</v>
      </c>
      <c r="BH137" s="74">
        <v>2.2379623947416323</v>
      </c>
    </row>
    <row r="138" spans="2:60" x14ac:dyDescent="0.25">
      <c r="B138" s="57" t="s">
        <v>69</v>
      </c>
      <c r="C138" s="67">
        <v>505.78522059816532</v>
      </c>
      <c r="D138" s="68">
        <v>3.0247715272734075</v>
      </c>
      <c r="E138" s="67">
        <v>107.53456946180467</v>
      </c>
      <c r="F138" s="69">
        <v>1.4501586051560664</v>
      </c>
      <c r="G138" s="70">
        <v>316.81670000000008</v>
      </c>
      <c r="H138" s="68">
        <v>5.4523556059132172</v>
      </c>
      <c r="I138" s="67">
        <v>360.04050000000007</v>
      </c>
      <c r="J138" s="71">
        <v>5.705379260497156</v>
      </c>
      <c r="K138" s="72">
        <v>434.16550000000001</v>
      </c>
      <c r="L138" s="68">
        <v>4.1301348280386403</v>
      </c>
      <c r="M138" s="72">
        <v>511.52370000000002</v>
      </c>
      <c r="N138" s="73">
        <v>3.3983959831563695</v>
      </c>
      <c r="O138" s="67">
        <v>583.48680000000002</v>
      </c>
      <c r="P138" s="71">
        <v>3.2053913100517857</v>
      </c>
      <c r="Q138" s="72">
        <v>640.46410000000014</v>
      </c>
      <c r="R138" s="68">
        <v>3.4676902261367823</v>
      </c>
      <c r="S138" s="67">
        <v>671.56110000000012</v>
      </c>
      <c r="T138" s="74">
        <v>3.6715050956279911</v>
      </c>
      <c r="V138" s="57" t="s">
        <v>69</v>
      </c>
      <c r="W138" s="67">
        <v>502.38770205684824</v>
      </c>
      <c r="X138" s="68">
        <v>2.6542509544484916</v>
      </c>
      <c r="Y138" s="67">
        <v>90.692043745106275</v>
      </c>
      <c r="Z138" s="69">
        <v>1.4169550252425678</v>
      </c>
      <c r="AA138" s="70">
        <v>348.43070000000006</v>
      </c>
      <c r="AB138" s="68">
        <v>5.6860408016279491</v>
      </c>
      <c r="AC138" s="67">
        <v>382.67890000000006</v>
      </c>
      <c r="AD138" s="71">
        <v>4.6401205621908899</v>
      </c>
      <c r="AE138" s="72">
        <v>440.50710000000004</v>
      </c>
      <c r="AF138" s="68">
        <v>3.6688696107513006</v>
      </c>
      <c r="AG138" s="72">
        <v>504.89319999999998</v>
      </c>
      <c r="AH138" s="73">
        <v>3.1867813385922794</v>
      </c>
      <c r="AI138" s="67">
        <v>566.83539999999994</v>
      </c>
      <c r="AJ138" s="71">
        <v>2.9107993712352207</v>
      </c>
      <c r="AK138" s="72">
        <v>618.23180000000002</v>
      </c>
      <c r="AL138" s="68">
        <v>3.2584697375540466</v>
      </c>
      <c r="AM138" s="67">
        <v>647.00960000000009</v>
      </c>
      <c r="AN138" s="74">
        <v>3.8342134192976496</v>
      </c>
      <c r="AP138" s="57" t="s">
        <v>69</v>
      </c>
      <c r="AQ138" s="67">
        <v>499.44469005930114</v>
      </c>
      <c r="AR138" s="68">
        <v>3.0697109778588083</v>
      </c>
      <c r="AS138" s="67">
        <v>97.972142563509721</v>
      </c>
      <c r="AT138" s="69">
        <v>1.5333027960839885</v>
      </c>
      <c r="AU138" s="70">
        <v>333.14150000000006</v>
      </c>
      <c r="AV138" s="68">
        <v>6.0280290073515905</v>
      </c>
      <c r="AW138" s="67">
        <v>368.10640000000006</v>
      </c>
      <c r="AX138" s="71">
        <v>5.093907153294901</v>
      </c>
      <c r="AY138" s="72">
        <v>430.89930000000004</v>
      </c>
      <c r="AZ138" s="68">
        <v>4.0089947659052347</v>
      </c>
      <c r="BA138" s="72">
        <v>503.27560000000005</v>
      </c>
      <c r="BB138" s="73">
        <v>3.4213478189645277</v>
      </c>
      <c r="BC138" s="67">
        <v>570.29139999999995</v>
      </c>
      <c r="BD138" s="71">
        <v>3.1247245556830929</v>
      </c>
      <c r="BE138" s="72">
        <v>623.8728000000001</v>
      </c>
      <c r="BF138" s="68">
        <v>3.2791930298813248</v>
      </c>
      <c r="BG138" s="67">
        <v>655.35490000000004</v>
      </c>
      <c r="BH138" s="74">
        <v>3.8191962089918619</v>
      </c>
    </row>
    <row r="139" spans="2:60" x14ac:dyDescent="0.25">
      <c r="B139" s="76" t="s">
        <v>70</v>
      </c>
      <c r="C139" s="67">
        <v>483.92940514533916</v>
      </c>
      <c r="D139" s="68">
        <v>3.1243223606213251</v>
      </c>
      <c r="E139" s="67">
        <v>102.71246424588151</v>
      </c>
      <c r="F139" s="69">
        <v>1.5136944969263075</v>
      </c>
      <c r="G139" s="70">
        <v>307.59190000000007</v>
      </c>
      <c r="H139" s="68">
        <v>5.0745448872151204</v>
      </c>
      <c r="I139" s="67">
        <v>344.70440000000008</v>
      </c>
      <c r="J139" s="71">
        <v>4.6096609947056919</v>
      </c>
      <c r="K139" s="72">
        <v>412.75779999999997</v>
      </c>
      <c r="L139" s="68">
        <v>4.0309990062431611</v>
      </c>
      <c r="M139" s="72">
        <v>488.07770000000005</v>
      </c>
      <c r="N139" s="73">
        <v>3.6309025237841652</v>
      </c>
      <c r="O139" s="67">
        <v>557.74475000000007</v>
      </c>
      <c r="P139" s="71">
        <v>3.7863780320966978</v>
      </c>
      <c r="Q139" s="72">
        <v>615.19790000000012</v>
      </c>
      <c r="R139" s="68">
        <v>4.0388689033358602</v>
      </c>
      <c r="S139" s="67">
        <v>647.01220000000012</v>
      </c>
      <c r="T139" s="74">
        <v>4.359830607103774</v>
      </c>
      <c r="V139" s="76" t="s">
        <v>70</v>
      </c>
      <c r="W139" s="67">
        <v>515.3147131261436</v>
      </c>
      <c r="X139" s="68">
        <v>2.90800388240539</v>
      </c>
      <c r="Y139" s="67">
        <v>94.326349644763823</v>
      </c>
      <c r="Z139" s="69">
        <v>1.4128519884927768</v>
      </c>
      <c r="AA139" s="70">
        <v>359.78150000000005</v>
      </c>
      <c r="AB139" s="68">
        <v>4.3863506376789605</v>
      </c>
      <c r="AC139" s="67">
        <v>391.30170000000004</v>
      </c>
      <c r="AD139" s="71">
        <v>3.464857809592548</v>
      </c>
      <c r="AE139" s="72">
        <v>447.98109999999997</v>
      </c>
      <c r="AF139" s="68">
        <v>3.7772664732581438</v>
      </c>
      <c r="AG139" s="72">
        <v>518.05730000000005</v>
      </c>
      <c r="AH139" s="73">
        <v>3.6579417826908527</v>
      </c>
      <c r="AI139" s="67">
        <v>582.101</v>
      </c>
      <c r="AJ139" s="71">
        <v>3.3519660057983574</v>
      </c>
      <c r="AK139" s="72">
        <v>635.97280000000001</v>
      </c>
      <c r="AL139" s="68">
        <v>4.3062334977590595</v>
      </c>
      <c r="AM139" s="67">
        <v>668.46220000000005</v>
      </c>
      <c r="AN139" s="74">
        <v>4.7732380341103706</v>
      </c>
      <c r="AP139" s="76" t="s">
        <v>70</v>
      </c>
      <c r="AQ139" s="67">
        <v>495.27628796857744</v>
      </c>
      <c r="AR139" s="68">
        <v>3.0049970789077025</v>
      </c>
      <c r="AS139" s="67">
        <v>96.805814799786603</v>
      </c>
      <c r="AT139" s="69">
        <v>1.3516355156036992</v>
      </c>
      <c r="AU139" s="70">
        <v>334.75299999999999</v>
      </c>
      <c r="AV139" s="68">
        <v>3.9218103951562373</v>
      </c>
      <c r="AW139" s="67">
        <v>366.78460000000001</v>
      </c>
      <c r="AX139" s="71">
        <v>3.5242455102711912</v>
      </c>
      <c r="AY139" s="72">
        <v>425.89570000000003</v>
      </c>
      <c r="AZ139" s="68">
        <v>3.8208999826975028</v>
      </c>
      <c r="BA139" s="72">
        <v>497.03590000000008</v>
      </c>
      <c r="BB139" s="73">
        <v>3.8496877881343976</v>
      </c>
      <c r="BC139" s="67">
        <v>564.96750000000009</v>
      </c>
      <c r="BD139" s="71">
        <v>3.9792293555445886</v>
      </c>
      <c r="BE139" s="72">
        <v>621.50300000000004</v>
      </c>
      <c r="BF139" s="68">
        <v>4.6295928117834082</v>
      </c>
      <c r="BG139" s="67">
        <v>651.31380000000001</v>
      </c>
      <c r="BH139" s="74">
        <v>4.0381476859583909</v>
      </c>
    </row>
    <row r="140" spans="2:60" x14ac:dyDescent="0.25">
      <c r="B140" s="57" t="s">
        <v>71</v>
      </c>
      <c r="C140" s="67">
        <v>465.63166649860943</v>
      </c>
      <c r="D140" s="68">
        <v>2.1712145076624227</v>
      </c>
      <c r="E140" s="67">
        <v>87.662532209446724</v>
      </c>
      <c r="F140" s="69">
        <v>1.6494216495319054</v>
      </c>
      <c r="G140" s="70">
        <v>321.04620000000006</v>
      </c>
      <c r="H140" s="68">
        <v>4.6126356632864747</v>
      </c>
      <c r="I140" s="67">
        <v>350.92960000000005</v>
      </c>
      <c r="J140" s="71">
        <v>4.1449672631062127</v>
      </c>
      <c r="K140" s="72">
        <v>404.36720000000003</v>
      </c>
      <c r="L140" s="68">
        <v>2.9524136150924676</v>
      </c>
      <c r="M140" s="72">
        <v>465.85900000000004</v>
      </c>
      <c r="N140" s="73">
        <v>2.5707495363976798</v>
      </c>
      <c r="O140" s="67">
        <v>526.71960000000013</v>
      </c>
      <c r="P140" s="71">
        <v>2.4134216689921963</v>
      </c>
      <c r="Q140" s="72">
        <v>581.00660000000005</v>
      </c>
      <c r="R140" s="68">
        <v>3.0643967532370864</v>
      </c>
      <c r="S140" s="67">
        <v>610.00649999999996</v>
      </c>
      <c r="T140" s="74">
        <v>4.5914934479123701</v>
      </c>
      <c r="V140" s="57" t="s">
        <v>71</v>
      </c>
      <c r="W140" s="67">
        <v>453.50777794614606</v>
      </c>
      <c r="X140" s="68">
        <v>2.2604068825297876</v>
      </c>
      <c r="Y140" s="67">
        <v>88.155859748496582</v>
      </c>
      <c r="Z140" s="69">
        <v>1.8279417415048218</v>
      </c>
      <c r="AA140" s="70">
        <v>314.46310000000005</v>
      </c>
      <c r="AB140" s="68">
        <v>4.2952227171591453</v>
      </c>
      <c r="AC140" s="67">
        <v>342.5591</v>
      </c>
      <c r="AD140" s="71">
        <v>3.7644821773902533</v>
      </c>
      <c r="AE140" s="72">
        <v>391.97540000000004</v>
      </c>
      <c r="AF140" s="68">
        <v>3.1604356707624603</v>
      </c>
      <c r="AG140" s="72">
        <v>450.18910000000005</v>
      </c>
      <c r="AH140" s="73">
        <v>2.4006087957016224</v>
      </c>
      <c r="AI140" s="67">
        <v>512.01750000000004</v>
      </c>
      <c r="AJ140" s="71">
        <v>2.6851502605378839</v>
      </c>
      <c r="AK140" s="72">
        <v>570.62779999999998</v>
      </c>
      <c r="AL140" s="68">
        <v>3.9871174953773818</v>
      </c>
      <c r="AM140" s="67">
        <v>604.72630000000004</v>
      </c>
      <c r="AN140" s="74">
        <v>5.2910052937876433</v>
      </c>
      <c r="AP140" s="57" t="s">
        <v>71</v>
      </c>
      <c r="AQ140" s="67">
        <v>468.29961869569308</v>
      </c>
      <c r="AR140" s="68">
        <v>2.0130490436301587</v>
      </c>
      <c r="AS140" s="67">
        <v>83.52679278779263</v>
      </c>
      <c r="AT140" s="69">
        <v>1.6232006662563381</v>
      </c>
      <c r="AU140" s="70">
        <v>334.86830000000009</v>
      </c>
      <c r="AV140" s="68">
        <v>3.4194116509642396</v>
      </c>
      <c r="AW140" s="67">
        <v>361.1431</v>
      </c>
      <c r="AX140" s="71">
        <v>3.1469113141345089</v>
      </c>
      <c r="AY140" s="72">
        <v>408.9753</v>
      </c>
      <c r="AZ140" s="68">
        <v>2.8083990636224714</v>
      </c>
      <c r="BA140" s="72">
        <v>466.23780000000011</v>
      </c>
      <c r="BB140" s="73">
        <v>2.2995234127302266</v>
      </c>
      <c r="BC140" s="67">
        <v>526.22130000000004</v>
      </c>
      <c r="BD140" s="71">
        <v>2.4234237687733358</v>
      </c>
      <c r="BE140" s="72">
        <v>578.81960000000015</v>
      </c>
      <c r="BF140" s="68">
        <v>3.8723037702237391</v>
      </c>
      <c r="BG140" s="67">
        <v>607.90280000000007</v>
      </c>
      <c r="BH140" s="74">
        <v>4.8175044469217845</v>
      </c>
    </row>
    <row r="141" spans="2:60" x14ac:dyDescent="0.25">
      <c r="B141" s="57" t="s">
        <v>72</v>
      </c>
      <c r="C141" s="67">
        <v>503.92810920604546</v>
      </c>
      <c r="D141" s="68">
        <v>2.5825911706252378</v>
      </c>
      <c r="E141" s="67">
        <v>100.2099005312959</v>
      </c>
      <c r="F141" s="69">
        <v>1.2728021877907851</v>
      </c>
      <c r="G141" s="70">
        <v>334.47660000000008</v>
      </c>
      <c r="H141" s="68">
        <v>4.4306397270409281</v>
      </c>
      <c r="I141" s="67">
        <v>371.93450000000001</v>
      </c>
      <c r="J141" s="71">
        <v>4.2717138468261968</v>
      </c>
      <c r="K141" s="72">
        <v>435.3553</v>
      </c>
      <c r="L141" s="68">
        <v>3.2366733855062431</v>
      </c>
      <c r="M141" s="72">
        <v>506.29739999999993</v>
      </c>
      <c r="N141" s="73">
        <v>2.7144213648277491</v>
      </c>
      <c r="O141" s="67">
        <v>574.82769999999994</v>
      </c>
      <c r="P141" s="71">
        <v>3.0597299374064351</v>
      </c>
      <c r="Q141" s="72">
        <v>632.39940000000001</v>
      </c>
      <c r="R141" s="68">
        <v>3.4896972418821695</v>
      </c>
      <c r="S141" s="67">
        <v>664.11930000000007</v>
      </c>
      <c r="T141" s="74">
        <v>3.7760420164873412</v>
      </c>
      <c r="V141" s="57" t="s">
        <v>72</v>
      </c>
      <c r="W141" s="67">
        <v>501.76989911392042</v>
      </c>
      <c r="X141" s="68">
        <v>2.564427936285532</v>
      </c>
      <c r="Y141" s="67">
        <v>93.018980920085767</v>
      </c>
      <c r="Z141" s="69">
        <v>1.4374743566665427</v>
      </c>
      <c r="AA141" s="70">
        <v>345.83950000000004</v>
      </c>
      <c r="AB141" s="68">
        <v>4.1030621399856182</v>
      </c>
      <c r="AC141" s="67">
        <v>380.78900000000004</v>
      </c>
      <c r="AD141" s="71">
        <v>4.0058009991240695</v>
      </c>
      <c r="AE141" s="72">
        <v>438.71860000000009</v>
      </c>
      <c r="AF141" s="68">
        <v>2.858186778580083</v>
      </c>
      <c r="AG141" s="72">
        <v>503.78229999999996</v>
      </c>
      <c r="AH141" s="73">
        <v>2.6501151652124237</v>
      </c>
      <c r="AI141" s="67">
        <v>566.71420000000001</v>
      </c>
      <c r="AJ141" s="71">
        <v>3.0181249919122832</v>
      </c>
      <c r="AK141" s="72">
        <v>620.20330000000001</v>
      </c>
      <c r="AL141" s="68">
        <v>3.3465686786783797</v>
      </c>
      <c r="AM141" s="67">
        <v>651.101</v>
      </c>
      <c r="AN141" s="74">
        <v>4.1819133004855331</v>
      </c>
      <c r="AP141" s="57" t="s">
        <v>72</v>
      </c>
      <c r="AQ141" s="67">
        <v>504.66747353358471</v>
      </c>
      <c r="AR141" s="68">
        <v>2.5644145566138241</v>
      </c>
      <c r="AS141" s="67">
        <v>98.990906533459722</v>
      </c>
      <c r="AT141" s="69">
        <v>1.364917523442615</v>
      </c>
      <c r="AU141" s="70">
        <v>339.56580000000002</v>
      </c>
      <c r="AV141" s="68">
        <v>4.7099464004528686</v>
      </c>
      <c r="AW141" s="67">
        <v>374.00209999999998</v>
      </c>
      <c r="AX141" s="71">
        <v>3.8390561203786362</v>
      </c>
      <c r="AY141" s="72">
        <v>436.67190000000005</v>
      </c>
      <c r="AZ141" s="68">
        <v>3.1630800118098645</v>
      </c>
      <c r="BA141" s="72">
        <v>506.53530000000012</v>
      </c>
      <c r="BB141" s="73">
        <v>2.7149204351703502</v>
      </c>
      <c r="BC141" s="67">
        <v>574.85</v>
      </c>
      <c r="BD141" s="71">
        <v>3.2324842974182419</v>
      </c>
      <c r="BE141" s="72">
        <v>631.83699999999999</v>
      </c>
      <c r="BF141" s="68">
        <v>3.2125944305619747</v>
      </c>
      <c r="BG141" s="67">
        <v>663.85350000000005</v>
      </c>
      <c r="BH141" s="74">
        <v>3.7458279656617086</v>
      </c>
    </row>
    <row r="142" spans="2:60" x14ac:dyDescent="0.25">
      <c r="B142" s="57" t="s">
        <v>73</v>
      </c>
      <c r="C142" s="67">
        <v>505.35277105006838</v>
      </c>
      <c r="D142" s="68">
        <v>3.5686731906740112</v>
      </c>
      <c r="E142" s="67">
        <v>107.89452210269158</v>
      </c>
      <c r="F142" s="69">
        <v>1.5724129985850639</v>
      </c>
      <c r="G142" s="70">
        <v>321.32490000000001</v>
      </c>
      <c r="H142" s="68">
        <v>5.7162761729118747</v>
      </c>
      <c r="I142" s="67">
        <v>360.57950000000005</v>
      </c>
      <c r="J142" s="71">
        <v>5.295084238601766</v>
      </c>
      <c r="K142" s="72">
        <v>429.81000000000006</v>
      </c>
      <c r="L142" s="68">
        <v>4.406910476676881</v>
      </c>
      <c r="M142" s="72">
        <v>509.73990000000003</v>
      </c>
      <c r="N142" s="73">
        <v>4.0995930646969256</v>
      </c>
      <c r="O142" s="67">
        <v>583.57219999999995</v>
      </c>
      <c r="P142" s="71">
        <v>4.3054238699575036</v>
      </c>
      <c r="Q142" s="72">
        <v>642.5907000000002</v>
      </c>
      <c r="R142" s="68">
        <v>3.8592104561684555</v>
      </c>
      <c r="S142" s="67">
        <v>675.65110000000004</v>
      </c>
      <c r="T142" s="74">
        <v>4.5525583155091089</v>
      </c>
      <c r="V142" s="57" t="s">
        <v>73</v>
      </c>
      <c r="W142" s="67">
        <v>478.24471737720535</v>
      </c>
      <c r="X142" s="68">
        <v>3.2354440776231184</v>
      </c>
      <c r="Y142" s="67">
        <v>92.141484035362424</v>
      </c>
      <c r="Z142" s="69">
        <v>1.4589038980827416</v>
      </c>
      <c r="AA142" s="70">
        <v>325.60480000000001</v>
      </c>
      <c r="AB142" s="68">
        <v>5.021233045887346</v>
      </c>
      <c r="AC142" s="67">
        <v>356.90110000000004</v>
      </c>
      <c r="AD142" s="71">
        <v>4.5634483331625919</v>
      </c>
      <c r="AE142" s="72">
        <v>413.91340000000002</v>
      </c>
      <c r="AF142" s="68">
        <v>3.9953305717772332</v>
      </c>
      <c r="AG142" s="72">
        <v>479.23009999999999</v>
      </c>
      <c r="AH142" s="73">
        <v>3.8260892345985824</v>
      </c>
      <c r="AI142" s="67">
        <v>543.49189999999999</v>
      </c>
      <c r="AJ142" s="71">
        <v>3.9065730648627475</v>
      </c>
      <c r="AK142" s="72">
        <v>597.88840000000005</v>
      </c>
      <c r="AL142" s="68">
        <v>4.2640517863002128</v>
      </c>
      <c r="AM142" s="67">
        <v>628.70460000000003</v>
      </c>
      <c r="AN142" s="74">
        <v>4.5973473245146739</v>
      </c>
      <c r="AP142" s="57" t="s">
        <v>73</v>
      </c>
      <c r="AQ142" s="67">
        <v>502.38003200092146</v>
      </c>
      <c r="AR142" s="68">
        <v>3.3179200378009552</v>
      </c>
      <c r="AS142" s="67">
        <v>99.075602065073625</v>
      </c>
      <c r="AT142" s="69">
        <v>1.6148905346227529</v>
      </c>
      <c r="AU142" s="70">
        <v>335.85939999999994</v>
      </c>
      <c r="AV142" s="68">
        <v>6.0970434778874676</v>
      </c>
      <c r="AW142" s="67">
        <v>370.54320000000001</v>
      </c>
      <c r="AX142" s="71">
        <v>4.9324161679534821</v>
      </c>
      <c r="AY142" s="72">
        <v>432.87340000000006</v>
      </c>
      <c r="AZ142" s="68">
        <v>4.4050372329111287</v>
      </c>
      <c r="BA142" s="72">
        <v>504.55</v>
      </c>
      <c r="BB142" s="73">
        <v>3.871296952716373</v>
      </c>
      <c r="BC142" s="67">
        <v>574.47240000000011</v>
      </c>
      <c r="BD142" s="71">
        <v>3.7623922557478111</v>
      </c>
      <c r="BE142" s="72">
        <v>629.11740000000009</v>
      </c>
      <c r="BF142" s="68">
        <v>3.905635754070286</v>
      </c>
      <c r="BG142" s="67">
        <v>659.66480000000001</v>
      </c>
      <c r="BH142" s="74">
        <v>3.8122512339240675</v>
      </c>
    </row>
    <row r="143" spans="2:60" x14ac:dyDescent="0.25">
      <c r="B143" s="57" t="s">
        <v>15</v>
      </c>
      <c r="C143" s="67">
        <v>487.1259947625523</v>
      </c>
      <c r="D143" s="68">
        <v>0.41476905289764121</v>
      </c>
      <c r="E143" s="67">
        <v>99.388300629159914</v>
      </c>
      <c r="F143" s="69">
        <v>0.23164609534057909</v>
      </c>
      <c r="G143" s="70">
        <v>317.75191666666672</v>
      </c>
      <c r="H143" s="68">
        <v>0.74217722032354738</v>
      </c>
      <c r="I143" s="67">
        <v>354.34720833333341</v>
      </c>
      <c r="J143" s="71">
        <v>0.67178422860662135</v>
      </c>
      <c r="K143" s="72">
        <v>418.66433888888889</v>
      </c>
      <c r="L143" s="68">
        <v>0.56505699061715109</v>
      </c>
      <c r="M143" s="72">
        <v>490.3878944444445</v>
      </c>
      <c r="N143" s="73">
        <v>0.50887019452734183</v>
      </c>
      <c r="O143" s="67">
        <v>558.27587916666675</v>
      </c>
      <c r="P143" s="71">
        <v>0.497954367341366</v>
      </c>
      <c r="Q143" s="72">
        <v>614.1876611111112</v>
      </c>
      <c r="R143" s="68">
        <v>0.54721870302224096</v>
      </c>
      <c r="S143" s="67">
        <v>644.87856666666676</v>
      </c>
      <c r="T143" s="74">
        <v>0.63179155248026209</v>
      </c>
      <c r="V143" s="57" t="s">
        <v>15</v>
      </c>
      <c r="W143" s="67">
        <v>489.28664008627118</v>
      </c>
      <c r="X143" s="68">
        <v>0.3988928336427871</v>
      </c>
      <c r="Y143" s="67">
        <v>90.554567301183667</v>
      </c>
      <c r="Z143" s="69">
        <v>0.24400869287009899</v>
      </c>
      <c r="AA143" s="70">
        <v>337.2630364864865</v>
      </c>
      <c r="AB143" s="68">
        <v>0.73327699911570809</v>
      </c>
      <c r="AC143" s="67">
        <v>370.11113783783787</v>
      </c>
      <c r="AD143" s="71">
        <v>0.63976501440886713</v>
      </c>
      <c r="AE143" s="72">
        <v>427.07005405405408</v>
      </c>
      <c r="AF143" s="68">
        <v>0.52999821453760332</v>
      </c>
      <c r="AG143" s="72">
        <v>491.64450810810808</v>
      </c>
      <c r="AH143" s="73">
        <v>0.47236649557548599</v>
      </c>
      <c r="AI143" s="67">
        <v>553.00234324324322</v>
      </c>
      <c r="AJ143" s="71">
        <v>0.47123284763527712</v>
      </c>
      <c r="AK143" s="72">
        <v>604.8159270270271</v>
      </c>
      <c r="AL143" s="68">
        <v>0.5570146318058008</v>
      </c>
      <c r="AM143" s="67">
        <v>634.44182027027034</v>
      </c>
      <c r="AN143" s="74">
        <v>0.66450480683411295</v>
      </c>
      <c r="AP143" s="57" t="s">
        <v>15</v>
      </c>
      <c r="AQ143" s="67">
        <v>488.66237748458423</v>
      </c>
      <c r="AR143" s="68">
        <v>0.40230577778497451</v>
      </c>
      <c r="AS143" s="67">
        <v>93.544462373591315</v>
      </c>
      <c r="AT143" s="69">
        <v>0.2313561000552512</v>
      </c>
      <c r="AU143" s="70">
        <v>332.61898243243252</v>
      </c>
      <c r="AV143" s="68">
        <v>0.71376716114478267</v>
      </c>
      <c r="AW143" s="67">
        <v>364.76321891891888</v>
      </c>
      <c r="AX143" s="71">
        <v>0.61821412556094357</v>
      </c>
      <c r="AY143" s="72">
        <v>423.04360270270269</v>
      </c>
      <c r="AZ143" s="68">
        <v>0.53990587836085435</v>
      </c>
      <c r="BA143" s="72">
        <v>490.65250540540541</v>
      </c>
      <c r="BB143" s="73">
        <v>0.49107548490890368</v>
      </c>
      <c r="BC143" s="67">
        <v>555.45232972972985</v>
      </c>
      <c r="BD143" s="71">
        <v>0.48473403328204501</v>
      </c>
      <c r="BE143" s="72">
        <v>609.03695405405415</v>
      </c>
      <c r="BF143" s="68">
        <v>0.54616988107424924</v>
      </c>
      <c r="BG143" s="67">
        <v>638.97582432432432</v>
      </c>
      <c r="BH143" s="74">
        <v>0.62621587488595232</v>
      </c>
    </row>
    <row r="144" spans="2:60" x14ac:dyDescent="0.25">
      <c r="B144" s="57" t="s">
        <v>74</v>
      </c>
      <c r="C144" s="67">
        <v>484.96188017782771</v>
      </c>
      <c r="D144" s="68">
        <v>1.199783504969145</v>
      </c>
      <c r="E144" s="67">
        <v>104.63759880123268</v>
      </c>
      <c r="F144" s="69">
        <v>0.56275447322564143</v>
      </c>
      <c r="G144" s="70">
        <v>311.19929999999999</v>
      </c>
      <c r="H144" s="68">
        <v>1.6407953278991139</v>
      </c>
      <c r="I144" s="67">
        <v>346.71380000000005</v>
      </c>
      <c r="J144" s="71">
        <v>1.5642551892017047</v>
      </c>
      <c r="K144" s="72">
        <v>410.84085000000005</v>
      </c>
      <c r="L144" s="68">
        <v>1.3612126477887287</v>
      </c>
      <c r="M144" s="72">
        <v>485.88770000000005</v>
      </c>
      <c r="N144" s="73">
        <v>1.3972126656509913</v>
      </c>
      <c r="O144" s="67">
        <v>560.19830000000002</v>
      </c>
      <c r="P144" s="71">
        <v>1.3591495479710844</v>
      </c>
      <c r="Q144" s="72">
        <v>620.89390000000003</v>
      </c>
      <c r="R144" s="68">
        <v>1.5876841717752204</v>
      </c>
      <c r="S144" s="67">
        <v>654.22344999999996</v>
      </c>
      <c r="T144" s="74">
        <v>1.7592502050668672</v>
      </c>
      <c r="V144" s="57" t="s">
        <v>74</v>
      </c>
      <c r="W144" s="67">
        <v>477.61223982981937</v>
      </c>
      <c r="X144" s="68">
        <v>1.0224777343922742</v>
      </c>
      <c r="Y144" s="67">
        <v>97.395876237838749</v>
      </c>
      <c r="Z144" s="69">
        <v>0.51211755288079119</v>
      </c>
      <c r="AA144" s="70">
        <v>317.73625000000004</v>
      </c>
      <c r="AB144" s="68">
        <v>1.7363043513611298</v>
      </c>
      <c r="AC144" s="67">
        <v>350.15769999999998</v>
      </c>
      <c r="AD144" s="71">
        <v>1.4779277824504478</v>
      </c>
      <c r="AE144" s="72">
        <v>408.75140000000005</v>
      </c>
      <c r="AF144" s="68">
        <v>1.3445713152546264</v>
      </c>
      <c r="AG144" s="72">
        <v>478.10790000000009</v>
      </c>
      <c r="AH144" s="73">
        <v>1.2172055130959243</v>
      </c>
      <c r="AI144" s="67">
        <v>547.12120000000016</v>
      </c>
      <c r="AJ144" s="71">
        <v>1.203199559507895</v>
      </c>
      <c r="AK144" s="72">
        <v>604.19450000000006</v>
      </c>
      <c r="AL144" s="68">
        <v>1.3359242880243405</v>
      </c>
      <c r="AM144" s="67">
        <v>636.03274999999996</v>
      </c>
      <c r="AN144" s="74">
        <v>1.4935770924101079</v>
      </c>
      <c r="AP144" s="57" t="s">
        <v>74</v>
      </c>
      <c r="AQ144" s="67">
        <v>486.40643905615008</v>
      </c>
      <c r="AR144" s="68">
        <v>1.0732231347741741</v>
      </c>
      <c r="AS144" s="67">
        <v>99.039122047194112</v>
      </c>
      <c r="AT144" s="69">
        <v>0.53794296532536368</v>
      </c>
      <c r="AU144" s="70">
        <v>325.43040000000002</v>
      </c>
      <c r="AV144" s="68">
        <v>1.4623075033335313</v>
      </c>
      <c r="AW144" s="67">
        <v>356.88630000000006</v>
      </c>
      <c r="AX144" s="71">
        <v>1.4801365915290798</v>
      </c>
      <c r="AY144" s="72">
        <v>414.64800000000008</v>
      </c>
      <c r="AZ144" s="68">
        <v>1.2672686288387691</v>
      </c>
      <c r="BA144" s="72">
        <v>486.07164999999998</v>
      </c>
      <c r="BB144" s="73">
        <v>1.2236985761525505</v>
      </c>
      <c r="BC144" s="67">
        <v>557.66120000000001</v>
      </c>
      <c r="BD144" s="71">
        <v>1.3286393972991932</v>
      </c>
      <c r="BE144" s="72">
        <v>616.1028500000001</v>
      </c>
      <c r="BF144" s="68">
        <v>1.3975519361746727</v>
      </c>
      <c r="BG144" s="67">
        <v>648.40389999999991</v>
      </c>
      <c r="BH144" s="74">
        <v>1.6114426200699032</v>
      </c>
    </row>
    <row r="145" spans="2:60" ht="13" x14ac:dyDescent="0.3">
      <c r="B145" s="78" t="s">
        <v>75</v>
      </c>
      <c r="C145" s="67"/>
      <c r="D145" s="68"/>
      <c r="E145" s="67"/>
      <c r="F145" s="69"/>
      <c r="G145" s="67"/>
      <c r="H145" s="68"/>
      <c r="I145" s="67"/>
      <c r="J145" s="71"/>
      <c r="K145" s="67"/>
      <c r="L145" s="68"/>
      <c r="M145" s="67"/>
      <c r="N145" s="71"/>
      <c r="O145" s="67"/>
      <c r="P145" s="71"/>
      <c r="Q145" s="67"/>
      <c r="R145" s="68"/>
      <c r="S145" s="67"/>
      <c r="T145" s="74"/>
      <c r="V145" s="78" t="s">
        <v>75</v>
      </c>
      <c r="W145" s="67"/>
      <c r="X145" s="68"/>
      <c r="Y145" s="67"/>
      <c r="Z145" s="69"/>
      <c r="AA145" s="67"/>
      <c r="AB145" s="68"/>
      <c r="AC145" s="67"/>
      <c r="AD145" s="71"/>
      <c r="AE145" s="67"/>
      <c r="AF145" s="68"/>
      <c r="AG145" s="67"/>
      <c r="AH145" s="71"/>
      <c r="AI145" s="67"/>
      <c r="AJ145" s="71"/>
      <c r="AK145" s="67"/>
      <c r="AL145" s="68"/>
      <c r="AM145" s="67"/>
      <c r="AN145" s="74"/>
      <c r="AP145" s="78" t="s">
        <v>75</v>
      </c>
      <c r="AQ145" s="67"/>
      <c r="AR145" s="68"/>
      <c r="AS145" s="67"/>
      <c r="AT145" s="69"/>
      <c r="AU145" s="67"/>
      <c r="AV145" s="68"/>
      <c r="AW145" s="67"/>
      <c r="AX145" s="71"/>
      <c r="AY145" s="67"/>
      <c r="AZ145" s="68"/>
      <c r="BA145" s="67"/>
      <c r="BB145" s="71"/>
      <c r="BC145" s="67"/>
      <c r="BD145" s="71"/>
      <c r="BE145" s="67"/>
      <c r="BF145" s="68"/>
      <c r="BG145" s="67"/>
      <c r="BH145" s="74"/>
    </row>
    <row r="146" spans="2:60" x14ac:dyDescent="0.25">
      <c r="B146" s="57" t="s">
        <v>6</v>
      </c>
      <c r="C146" s="58">
        <v>405.42936627838083</v>
      </c>
      <c r="D146" s="59">
        <v>1.9222908015158928</v>
      </c>
      <c r="E146" s="58">
        <v>80.275346538964129</v>
      </c>
      <c r="F146" s="66">
        <v>1.1705511441898087</v>
      </c>
      <c r="G146" s="58">
        <v>276.89240000000001</v>
      </c>
      <c r="H146" s="59">
        <v>2.9306068311917635</v>
      </c>
      <c r="I146" s="58">
        <v>303.31869999999998</v>
      </c>
      <c r="J146" s="59">
        <v>2.9016673016464871</v>
      </c>
      <c r="K146" s="58">
        <v>349.16539999999998</v>
      </c>
      <c r="L146" s="59">
        <v>2.18246689239239</v>
      </c>
      <c r="M146" s="58">
        <v>403.10429999999997</v>
      </c>
      <c r="N146" s="59">
        <v>2.1191770038088462</v>
      </c>
      <c r="O146" s="58">
        <v>459.27029999999996</v>
      </c>
      <c r="P146" s="59">
        <v>2.7510193599878194</v>
      </c>
      <c r="Q146" s="58">
        <v>510.35470000000009</v>
      </c>
      <c r="R146" s="59">
        <v>3.2931808400929952</v>
      </c>
      <c r="S146" s="58">
        <v>542.26805000000002</v>
      </c>
      <c r="T146" s="65">
        <v>4.1462121100503087</v>
      </c>
      <c r="V146" s="57" t="s">
        <v>6</v>
      </c>
      <c r="W146" s="58">
        <v>437.2219911613538</v>
      </c>
      <c r="X146" s="59">
        <v>2.4209769392268607</v>
      </c>
      <c r="Y146" s="58">
        <v>83.111344473153736</v>
      </c>
      <c r="Z146" s="66">
        <v>1.2831417859654015</v>
      </c>
      <c r="AA146" s="58">
        <v>303.07760000000002</v>
      </c>
      <c r="AB146" s="59">
        <v>3.6280706024345806</v>
      </c>
      <c r="AC146" s="58">
        <v>332.45180000000005</v>
      </c>
      <c r="AD146" s="59">
        <v>3.0686378799612957</v>
      </c>
      <c r="AE146" s="58">
        <v>380.60410000000002</v>
      </c>
      <c r="AF146" s="59">
        <v>2.8745372338913566</v>
      </c>
      <c r="AG146" s="58">
        <v>436.1977</v>
      </c>
      <c r="AH146" s="59">
        <v>3.0433118094346598</v>
      </c>
      <c r="AI146" s="58">
        <v>492.97710000000001</v>
      </c>
      <c r="AJ146" s="59">
        <v>2.7536539194415028</v>
      </c>
      <c r="AK146" s="58">
        <v>543.60829999999999</v>
      </c>
      <c r="AL146" s="59">
        <v>3.4795157710879785</v>
      </c>
      <c r="AM146" s="58">
        <v>575.26620000000003</v>
      </c>
      <c r="AN146" s="65">
        <v>3.7637896057364739</v>
      </c>
      <c r="AP146" s="57" t="s">
        <v>6</v>
      </c>
      <c r="AQ146" s="58">
        <v>416.72625758012231</v>
      </c>
      <c r="AR146" s="59">
        <v>1.985404697410714</v>
      </c>
      <c r="AS146" s="58">
        <v>74.069122276550203</v>
      </c>
      <c r="AT146" s="66">
        <v>1.1250366341339373</v>
      </c>
      <c r="AU146" s="58">
        <v>297.73250000000002</v>
      </c>
      <c r="AV146" s="59">
        <v>3.185242031467598</v>
      </c>
      <c r="AW146" s="58">
        <v>323.03440000000001</v>
      </c>
      <c r="AX146" s="59">
        <v>3.0758859184749121</v>
      </c>
      <c r="AY146" s="58">
        <v>365.79230000000001</v>
      </c>
      <c r="AZ146" s="59">
        <v>2.4462012948651624</v>
      </c>
      <c r="BA146" s="58">
        <v>415.50420000000008</v>
      </c>
      <c r="BB146" s="59">
        <v>2.5284786085762669</v>
      </c>
      <c r="BC146" s="58">
        <v>466.45679999999993</v>
      </c>
      <c r="BD146" s="59">
        <v>2.5937943776391021</v>
      </c>
      <c r="BE146" s="58">
        <v>513.53059999999994</v>
      </c>
      <c r="BF146" s="59">
        <v>3.1827533304078521</v>
      </c>
      <c r="BG146" s="58">
        <v>540.9516000000001</v>
      </c>
      <c r="BH146" s="65">
        <v>3.6257213663475079</v>
      </c>
    </row>
    <row r="147" spans="2:60" x14ac:dyDescent="0.25">
      <c r="B147" s="57" t="s">
        <v>76</v>
      </c>
      <c r="C147" s="58">
        <v>401.50310880731661</v>
      </c>
      <c r="D147" s="59">
        <v>2.9770426767113269</v>
      </c>
      <c r="E147" s="58">
        <v>97.794519595674601</v>
      </c>
      <c r="F147" s="66">
        <v>1.4616039189642613</v>
      </c>
      <c r="G147" s="58">
        <v>239.7714</v>
      </c>
      <c r="H147" s="59">
        <v>4.456197650806744</v>
      </c>
      <c r="I147" s="58">
        <v>274.08969999999999</v>
      </c>
      <c r="J147" s="59">
        <v>4.1922355096621571</v>
      </c>
      <c r="K147" s="58">
        <v>333.45609999999999</v>
      </c>
      <c r="L147" s="59">
        <v>3.4422351721140276</v>
      </c>
      <c r="M147" s="58">
        <v>402.06915000000004</v>
      </c>
      <c r="N147" s="59">
        <v>3.5725842156895951</v>
      </c>
      <c r="O147" s="58">
        <v>470.85390000000001</v>
      </c>
      <c r="P147" s="59">
        <v>3.6461791907381951</v>
      </c>
      <c r="Q147" s="58">
        <v>529.3057</v>
      </c>
      <c r="R147" s="59">
        <v>3.4140047957315258</v>
      </c>
      <c r="S147" s="58">
        <v>560.97360000000003</v>
      </c>
      <c r="T147" s="65">
        <v>3.8823631111125638</v>
      </c>
      <c r="V147" s="57" t="s">
        <v>76</v>
      </c>
      <c r="W147" s="58">
        <v>379.4538166029289</v>
      </c>
      <c r="X147" s="59">
        <v>2.7711141512780739</v>
      </c>
      <c r="Y147" s="58">
        <v>84.044622164055156</v>
      </c>
      <c r="Z147" s="66">
        <v>1.6955697650493693</v>
      </c>
      <c r="AA147" s="58">
        <v>243.32730000000004</v>
      </c>
      <c r="AB147" s="59">
        <v>4.5945172988060232</v>
      </c>
      <c r="AC147" s="58">
        <v>272.12739999999997</v>
      </c>
      <c r="AD147" s="59">
        <v>4.1017427267429794</v>
      </c>
      <c r="AE147" s="58">
        <v>321.54699999999997</v>
      </c>
      <c r="AF147" s="59">
        <v>3.6033499554812471</v>
      </c>
      <c r="AG147" s="58">
        <v>378.27379999999999</v>
      </c>
      <c r="AH147" s="59">
        <v>3.1090149143034189</v>
      </c>
      <c r="AI147" s="58">
        <v>436.23059999999998</v>
      </c>
      <c r="AJ147" s="59">
        <v>3.4743526704225407</v>
      </c>
      <c r="AK147" s="58">
        <v>489.00700000000001</v>
      </c>
      <c r="AL147" s="59">
        <v>3.8219066836607993</v>
      </c>
      <c r="AM147" s="58">
        <v>520.48800000000017</v>
      </c>
      <c r="AN147" s="65">
        <v>3.990380390493276</v>
      </c>
      <c r="AP147" s="57" t="s">
        <v>76</v>
      </c>
      <c r="AQ147" s="58">
        <v>404.07144482169264</v>
      </c>
      <c r="AR147" s="59">
        <v>2.8705259761839272</v>
      </c>
      <c r="AS147" s="58">
        <v>89.589722717680957</v>
      </c>
      <c r="AT147" s="66">
        <v>1.5793728557850906</v>
      </c>
      <c r="AU147" s="58">
        <v>261.42569999999995</v>
      </c>
      <c r="AV147" s="59">
        <v>4.7199442385477397</v>
      </c>
      <c r="AW147" s="58">
        <v>291.04589999999996</v>
      </c>
      <c r="AX147" s="59">
        <v>3.9753935739817727</v>
      </c>
      <c r="AY147" s="58">
        <v>340.03190000000006</v>
      </c>
      <c r="AZ147" s="59">
        <v>3.4192598710385318</v>
      </c>
      <c r="BA147" s="58">
        <v>401.16430000000003</v>
      </c>
      <c r="BB147" s="59">
        <v>3.3251255016623951</v>
      </c>
      <c r="BC147" s="58">
        <v>466.37250000000006</v>
      </c>
      <c r="BD147" s="59">
        <v>3.6596069393902644</v>
      </c>
      <c r="BE147" s="58">
        <v>523.00530000000003</v>
      </c>
      <c r="BF147" s="59">
        <v>3.9648718916707932</v>
      </c>
      <c r="BG147" s="58">
        <v>554.98899999999992</v>
      </c>
      <c r="BH147" s="65">
        <v>3.6520306727140963</v>
      </c>
    </row>
    <row r="148" spans="2:60" x14ac:dyDescent="0.25">
      <c r="B148" s="57" t="s">
        <v>77</v>
      </c>
      <c r="C148" s="58">
        <v>389.38833381099158</v>
      </c>
      <c r="D148" s="59">
        <v>2.5058139100861014</v>
      </c>
      <c r="E148" s="58">
        <v>74.052853264698669</v>
      </c>
      <c r="F148" s="66">
        <v>1.7207893762766919</v>
      </c>
      <c r="G148" s="61">
        <v>269.89060000000006</v>
      </c>
      <c r="H148" s="59">
        <v>2.6236126762538654</v>
      </c>
      <c r="I148" s="58">
        <v>294.49900000000008</v>
      </c>
      <c r="J148" s="62">
        <v>2.5018682482630181</v>
      </c>
      <c r="K148" s="63">
        <v>338.41610000000003</v>
      </c>
      <c r="L148" s="59">
        <v>2.4405430778824577</v>
      </c>
      <c r="M148" s="63">
        <v>388.54050000000001</v>
      </c>
      <c r="N148" s="64">
        <v>2.4010278768801392</v>
      </c>
      <c r="O148" s="58">
        <v>437.75569999999999</v>
      </c>
      <c r="P148" s="62">
        <v>2.9695173676785309</v>
      </c>
      <c r="Q148" s="63">
        <v>484.69940000000008</v>
      </c>
      <c r="R148" s="59">
        <v>4.579630488490432</v>
      </c>
      <c r="S148" s="58">
        <v>513.78210000000001</v>
      </c>
      <c r="T148" s="65">
        <v>6.261770717793989</v>
      </c>
      <c r="V148" s="57" t="s">
        <v>77</v>
      </c>
      <c r="W148" s="58">
        <v>419.64311269150994</v>
      </c>
      <c r="X148" s="59">
        <v>2.8222659538535546</v>
      </c>
      <c r="Y148" s="58">
        <v>89.30593442776987</v>
      </c>
      <c r="Z148" s="66">
        <v>1.6714080990921227</v>
      </c>
      <c r="AA148" s="61">
        <v>276.22650000000004</v>
      </c>
      <c r="AB148" s="59">
        <v>3.7719577238005804</v>
      </c>
      <c r="AC148" s="58">
        <v>305.95499999999998</v>
      </c>
      <c r="AD148" s="62">
        <v>3.3744208061038674</v>
      </c>
      <c r="AE148" s="63">
        <v>358.72790000000003</v>
      </c>
      <c r="AF148" s="59">
        <v>2.8550412213651892</v>
      </c>
      <c r="AG148" s="63">
        <v>418.39720000000011</v>
      </c>
      <c r="AH148" s="64">
        <v>3.0855887594365377</v>
      </c>
      <c r="AI148" s="58">
        <v>479.63400000000001</v>
      </c>
      <c r="AJ148" s="62">
        <v>3.7709772041062357</v>
      </c>
      <c r="AK148" s="63">
        <v>535.38209999999992</v>
      </c>
      <c r="AL148" s="59">
        <v>4.9793194318127174</v>
      </c>
      <c r="AM148" s="58">
        <v>569.78660000000002</v>
      </c>
      <c r="AN148" s="65">
        <v>5.3894513335980907</v>
      </c>
      <c r="AP148" s="57" t="s">
        <v>77</v>
      </c>
      <c r="AQ148" s="58">
        <v>397.6495810748745</v>
      </c>
      <c r="AR148" s="59">
        <v>2.3565838202282436</v>
      </c>
      <c r="AS148" s="58">
        <v>73.691500750503963</v>
      </c>
      <c r="AT148" s="66">
        <v>1.6406093545769276</v>
      </c>
      <c r="AU148" s="61">
        <v>280.56399999999996</v>
      </c>
      <c r="AV148" s="59">
        <v>2.9614307417755521</v>
      </c>
      <c r="AW148" s="58">
        <v>304.73859999999996</v>
      </c>
      <c r="AX148" s="62">
        <v>2.5365271025174487</v>
      </c>
      <c r="AY148" s="63">
        <v>346.67780000000005</v>
      </c>
      <c r="AZ148" s="59">
        <v>2.3023449230561055</v>
      </c>
      <c r="BA148" s="63">
        <v>395.39790000000005</v>
      </c>
      <c r="BB148" s="64">
        <v>2.1962799496471779</v>
      </c>
      <c r="BC148" s="58">
        <v>445.71000000000004</v>
      </c>
      <c r="BD148" s="62">
        <v>2.9967077841079748</v>
      </c>
      <c r="BE148" s="63">
        <v>493.66619999999995</v>
      </c>
      <c r="BF148" s="59">
        <v>4.6137694332051042</v>
      </c>
      <c r="BG148" s="58">
        <v>523.6395</v>
      </c>
      <c r="BH148" s="65">
        <v>6.1592883376337557</v>
      </c>
    </row>
    <row r="149" spans="2:60" x14ac:dyDescent="0.25">
      <c r="B149" s="57" t="s">
        <v>78</v>
      </c>
      <c r="C149" s="67">
        <v>473.78844693315233</v>
      </c>
      <c r="D149" s="68">
        <v>2.4350607459616236</v>
      </c>
      <c r="E149" s="67">
        <v>89.40517884567538</v>
      </c>
      <c r="F149" s="69">
        <v>1.2580813617330329</v>
      </c>
      <c r="G149" s="70">
        <v>322.40055000000007</v>
      </c>
      <c r="H149" s="68">
        <v>4.4822760155199735</v>
      </c>
      <c r="I149" s="67">
        <v>355.21060000000006</v>
      </c>
      <c r="J149" s="71">
        <v>3.3938939603188691</v>
      </c>
      <c r="K149" s="72">
        <v>412.02249999999998</v>
      </c>
      <c r="L149" s="68">
        <v>3.0996525267627453</v>
      </c>
      <c r="M149" s="72">
        <v>475.42960000000005</v>
      </c>
      <c r="N149" s="73">
        <v>2.9846182785892257</v>
      </c>
      <c r="O149" s="67">
        <v>537.93470000000013</v>
      </c>
      <c r="P149" s="71">
        <v>3.0136187082789525</v>
      </c>
      <c r="Q149" s="72">
        <v>588.76240000000007</v>
      </c>
      <c r="R149" s="68">
        <v>3.0705813556502135</v>
      </c>
      <c r="S149" s="67">
        <v>617.10300000000007</v>
      </c>
      <c r="T149" s="74">
        <v>4.0044385415158601</v>
      </c>
      <c r="V149" s="57" t="s">
        <v>78</v>
      </c>
      <c r="W149" s="67">
        <v>471.86514427741088</v>
      </c>
      <c r="X149" s="68">
        <v>2.6740709101605673</v>
      </c>
      <c r="Y149" s="67">
        <v>92.957928242921753</v>
      </c>
      <c r="Z149" s="69">
        <v>1.4249254113038292</v>
      </c>
      <c r="AA149" s="70">
        <v>317.72700000000003</v>
      </c>
      <c r="AB149" s="68">
        <v>5.0128885274194301</v>
      </c>
      <c r="AC149" s="67">
        <v>350.88590000000005</v>
      </c>
      <c r="AD149" s="71">
        <v>3.3828477821537057</v>
      </c>
      <c r="AE149" s="72">
        <v>407.34010000000001</v>
      </c>
      <c r="AF149" s="68">
        <v>3.0554956442586101</v>
      </c>
      <c r="AG149" s="72">
        <v>472.80889999999999</v>
      </c>
      <c r="AH149" s="73">
        <v>3.0110569284306146</v>
      </c>
      <c r="AI149" s="67">
        <v>537.1948000000001</v>
      </c>
      <c r="AJ149" s="71">
        <v>3.2090408411453506</v>
      </c>
      <c r="AK149" s="72">
        <v>592.02739999999994</v>
      </c>
      <c r="AL149" s="68">
        <v>3.4505640097952757</v>
      </c>
      <c r="AM149" s="67">
        <v>623.24410000000012</v>
      </c>
      <c r="AN149" s="74">
        <v>4.0794020111204148</v>
      </c>
      <c r="AP149" s="57" t="s">
        <v>78</v>
      </c>
      <c r="AQ149" s="67">
        <v>471.26368079345161</v>
      </c>
      <c r="AR149" s="68">
        <v>2.4461952409677825</v>
      </c>
      <c r="AS149" s="67">
        <v>85.026143605736436</v>
      </c>
      <c r="AT149" s="69">
        <v>1.290632808504909</v>
      </c>
      <c r="AU149" s="70">
        <v>331.14110000000005</v>
      </c>
      <c r="AV149" s="68">
        <v>3.7355654553375359</v>
      </c>
      <c r="AW149" s="67">
        <v>360.55060000000003</v>
      </c>
      <c r="AX149" s="71">
        <v>3.5069916480431531</v>
      </c>
      <c r="AY149" s="72">
        <v>411.85040000000004</v>
      </c>
      <c r="AZ149" s="68">
        <v>3.406847178355175</v>
      </c>
      <c r="BA149" s="72">
        <v>471.69630000000006</v>
      </c>
      <c r="BB149" s="73">
        <v>2.8952576867900151</v>
      </c>
      <c r="BC149" s="67">
        <v>531.23689999999999</v>
      </c>
      <c r="BD149" s="71">
        <v>2.6722082142968482</v>
      </c>
      <c r="BE149" s="72">
        <v>581.19330000000002</v>
      </c>
      <c r="BF149" s="68">
        <v>2.7477448219706933</v>
      </c>
      <c r="BG149" s="67">
        <v>609.62250000000006</v>
      </c>
      <c r="BH149" s="74">
        <v>3.6837147042006975</v>
      </c>
    </row>
    <row r="150" spans="2:60" x14ac:dyDescent="0.25">
      <c r="B150" s="57" t="s">
        <v>7</v>
      </c>
      <c r="C150" s="58">
        <v>402.97782126090317</v>
      </c>
      <c r="D150" s="59">
        <v>2.9250633672032849</v>
      </c>
      <c r="E150" s="58">
        <v>79.325829832592603</v>
      </c>
      <c r="F150" s="66">
        <v>1.2198052115028895</v>
      </c>
      <c r="G150" s="61">
        <v>278.44940000000003</v>
      </c>
      <c r="H150" s="59">
        <v>3.1230998162660621</v>
      </c>
      <c r="I150" s="58">
        <v>302.89779999999996</v>
      </c>
      <c r="J150" s="62">
        <v>2.7952960656153123</v>
      </c>
      <c r="K150" s="63">
        <v>345.62620000000004</v>
      </c>
      <c r="L150" s="59">
        <v>3.040495370915</v>
      </c>
      <c r="M150" s="63">
        <v>399.52519999999998</v>
      </c>
      <c r="N150" s="64">
        <v>3.5119983977944944</v>
      </c>
      <c r="O150" s="58">
        <v>457.99710000000005</v>
      </c>
      <c r="P150" s="62">
        <v>3.6643492228043226</v>
      </c>
      <c r="Q150" s="63">
        <v>508.72240000000005</v>
      </c>
      <c r="R150" s="59">
        <v>4.0625195758160881</v>
      </c>
      <c r="S150" s="58">
        <v>537.11829999999998</v>
      </c>
      <c r="T150" s="65">
        <v>3.9920818065265129</v>
      </c>
      <c r="V150" s="57" t="s">
        <v>7</v>
      </c>
      <c r="W150" s="58">
        <v>406.38440791443315</v>
      </c>
      <c r="X150" s="59">
        <v>3.0558674675626696</v>
      </c>
      <c r="Y150" s="58">
        <v>81.969124618529918</v>
      </c>
      <c r="Z150" s="66">
        <v>1.3172613981338865</v>
      </c>
      <c r="AA150" s="61">
        <v>276.29360000000003</v>
      </c>
      <c r="AB150" s="59">
        <v>4.0790600125144545</v>
      </c>
      <c r="AC150" s="58">
        <v>303.29990000000004</v>
      </c>
      <c r="AD150" s="62">
        <v>3.1743265460960344</v>
      </c>
      <c r="AE150" s="63">
        <v>348.92219999999998</v>
      </c>
      <c r="AF150" s="59">
        <v>3.1974866554973072</v>
      </c>
      <c r="AG150" s="63">
        <v>403.86490000000003</v>
      </c>
      <c r="AH150" s="64">
        <v>3.5039720595188699</v>
      </c>
      <c r="AI150" s="58">
        <v>462.13329999999996</v>
      </c>
      <c r="AJ150" s="62">
        <v>3.684629650939609</v>
      </c>
      <c r="AK150" s="63">
        <v>514.20189999999991</v>
      </c>
      <c r="AL150" s="59">
        <v>4.4329139168146376</v>
      </c>
      <c r="AM150" s="58">
        <v>545.44550000000004</v>
      </c>
      <c r="AN150" s="65">
        <v>4.264818308752047</v>
      </c>
      <c r="AP150" s="57" t="s">
        <v>7</v>
      </c>
      <c r="AQ150" s="58">
        <v>398.49766269909844</v>
      </c>
      <c r="AR150" s="59">
        <v>2.7372524028452068</v>
      </c>
      <c r="AS150" s="58">
        <v>76.596401328581251</v>
      </c>
      <c r="AT150" s="66">
        <v>1.2798190461731789</v>
      </c>
      <c r="AU150" s="61">
        <v>277.63619999999997</v>
      </c>
      <c r="AV150" s="59">
        <v>3.6368880073185883</v>
      </c>
      <c r="AW150" s="58">
        <v>302.0412</v>
      </c>
      <c r="AX150" s="62">
        <v>3.0913996687270289</v>
      </c>
      <c r="AY150" s="63">
        <v>343.83739999999995</v>
      </c>
      <c r="AZ150" s="59">
        <v>2.7042897553136611</v>
      </c>
      <c r="BA150" s="63">
        <v>395.86630000000008</v>
      </c>
      <c r="BB150" s="64">
        <v>3.2305826456779512</v>
      </c>
      <c r="BC150" s="58">
        <v>450.86330000000009</v>
      </c>
      <c r="BD150" s="62">
        <v>3.6079555557245029</v>
      </c>
      <c r="BE150" s="63">
        <v>499.49430000000007</v>
      </c>
      <c r="BF150" s="59">
        <v>3.8033500408996148</v>
      </c>
      <c r="BG150" s="58">
        <v>528.19119999999998</v>
      </c>
      <c r="BH150" s="65">
        <v>4.0548456806503657</v>
      </c>
    </row>
    <row r="151" spans="2:60" x14ac:dyDescent="0.25">
      <c r="B151" s="57" t="s">
        <v>79</v>
      </c>
      <c r="C151" s="67">
        <v>412.87331668524951</v>
      </c>
      <c r="D151" s="68">
        <v>2.1109821806103208</v>
      </c>
      <c r="E151" s="67">
        <v>99.640955516772394</v>
      </c>
      <c r="F151" s="69">
        <v>1.29164739102412</v>
      </c>
      <c r="G151" s="70">
        <v>258.05799999999994</v>
      </c>
      <c r="H151" s="68">
        <v>2.6448032921235831</v>
      </c>
      <c r="I151" s="67">
        <v>285.86579999999998</v>
      </c>
      <c r="J151" s="71">
        <v>2.58057103768828</v>
      </c>
      <c r="K151" s="72">
        <v>339.85070000000002</v>
      </c>
      <c r="L151" s="68">
        <v>2.3402574001354779</v>
      </c>
      <c r="M151" s="72">
        <v>407.6026</v>
      </c>
      <c r="N151" s="73">
        <v>2.4197899282387199</v>
      </c>
      <c r="O151" s="67">
        <v>482.12870000000004</v>
      </c>
      <c r="P151" s="71">
        <v>3.1123003008671541</v>
      </c>
      <c r="Q151" s="72">
        <v>548.13189999999997</v>
      </c>
      <c r="R151" s="68">
        <v>3.7289352841997752</v>
      </c>
      <c r="S151" s="67">
        <v>583.81770000000006</v>
      </c>
      <c r="T151" s="74">
        <v>4.0633451959082976</v>
      </c>
      <c r="V151" s="57" t="s">
        <v>79</v>
      </c>
      <c r="W151" s="67">
        <v>383.56912410618042</v>
      </c>
      <c r="X151" s="68">
        <v>2.0323689114623655</v>
      </c>
      <c r="Y151" s="67">
        <v>87.535636316205355</v>
      </c>
      <c r="Z151" s="69">
        <v>1.5607626561312018</v>
      </c>
      <c r="AA151" s="70">
        <v>250.80560000000003</v>
      </c>
      <c r="AB151" s="68">
        <v>3.0579362915753054</v>
      </c>
      <c r="AC151" s="67">
        <v>276.5052</v>
      </c>
      <c r="AD151" s="71">
        <v>2.5233434814029767</v>
      </c>
      <c r="AE151" s="72">
        <v>321.76000000000005</v>
      </c>
      <c r="AF151" s="68">
        <v>2.3448881128543344</v>
      </c>
      <c r="AG151" s="72">
        <v>376.86239999999998</v>
      </c>
      <c r="AH151" s="73">
        <v>2.3550951805783433</v>
      </c>
      <c r="AI151" s="67">
        <v>439.98100000000005</v>
      </c>
      <c r="AJ151" s="71">
        <v>2.8237512421914515</v>
      </c>
      <c r="AK151" s="72">
        <v>500.64730000000003</v>
      </c>
      <c r="AL151" s="68">
        <v>3.906477261406871</v>
      </c>
      <c r="AM151" s="67">
        <v>538.24650000000008</v>
      </c>
      <c r="AN151" s="74">
        <v>4.9013471768540926</v>
      </c>
      <c r="AP151" s="57" t="s">
        <v>79</v>
      </c>
      <c r="AQ151" s="67">
        <v>403.62094203924062</v>
      </c>
      <c r="AR151" s="68">
        <v>2.0577515304651088</v>
      </c>
      <c r="AS151" s="67">
        <v>90.311432339048025</v>
      </c>
      <c r="AT151" s="69">
        <v>1.4542098148416771</v>
      </c>
      <c r="AU151" s="70">
        <v>267.78500000000003</v>
      </c>
      <c r="AV151" s="68">
        <v>2.9872327839815918</v>
      </c>
      <c r="AW151" s="67">
        <v>292.46790000000004</v>
      </c>
      <c r="AX151" s="71">
        <v>2.3371644243077982</v>
      </c>
      <c r="AY151" s="72">
        <v>337.60710000000006</v>
      </c>
      <c r="AZ151" s="68">
        <v>2.1477081517605869</v>
      </c>
      <c r="BA151" s="72">
        <v>396.32700000000006</v>
      </c>
      <c r="BB151" s="73">
        <v>2.3076977104717695</v>
      </c>
      <c r="BC151" s="67">
        <v>464.24479999999994</v>
      </c>
      <c r="BD151" s="71">
        <v>3.0995356146122934</v>
      </c>
      <c r="BE151" s="72">
        <v>526.68310000000008</v>
      </c>
      <c r="BF151" s="68">
        <v>3.6133758886062664</v>
      </c>
      <c r="BG151" s="67">
        <v>562.71140000000003</v>
      </c>
      <c r="BH151" s="74">
        <v>4.8094738373570776</v>
      </c>
    </row>
    <row r="152" spans="2:60" x14ac:dyDescent="0.25">
      <c r="B152" s="57" t="s">
        <v>80</v>
      </c>
      <c r="C152" s="58">
        <v>408.06994401933429</v>
      </c>
      <c r="D152" s="59">
        <v>0.89776623671988476</v>
      </c>
      <c r="E152" s="58">
        <v>97.4391488570446</v>
      </c>
      <c r="F152" s="66">
        <v>0.78759873949972992</v>
      </c>
      <c r="G152" s="61">
        <v>257.95790000000005</v>
      </c>
      <c r="H152" s="59">
        <v>1.8700533006366991</v>
      </c>
      <c r="I152" s="58">
        <v>283.78530000000001</v>
      </c>
      <c r="J152" s="62">
        <v>1.9093971372602851</v>
      </c>
      <c r="K152" s="63">
        <v>335.20139999999998</v>
      </c>
      <c r="L152" s="59">
        <v>1.3699225906759991</v>
      </c>
      <c r="M152" s="63">
        <v>402.75500000000005</v>
      </c>
      <c r="N152" s="64">
        <v>1.53471429416756</v>
      </c>
      <c r="O152" s="58">
        <v>475.7913999999999</v>
      </c>
      <c r="P152" s="62">
        <v>1.6869574285364917</v>
      </c>
      <c r="Q152" s="63">
        <v>541.52130000000011</v>
      </c>
      <c r="R152" s="59">
        <v>2.4688846109855205</v>
      </c>
      <c r="S152" s="58">
        <v>577.99779999999998</v>
      </c>
      <c r="T152" s="65">
        <v>2.5149166076300302</v>
      </c>
      <c r="V152" s="57" t="s">
        <v>80</v>
      </c>
      <c r="W152" s="58">
        <v>430.11296226737625</v>
      </c>
      <c r="X152" s="59">
        <v>1.1589695886735225</v>
      </c>
      <c r="Y152" s="58">
        <v>91.387257863330504</v>
      </c>
      <c r="Z152" s="66">
        <v>1.0012813187918821</v>
      </c>
      <c r="AA152" s="61">
        <v>286.70620000000002</v>
      </c>
      <c r="AB152" s="59">
        <v>3.3980650205505136</v>
      </c>
      <c r="AC152" s="58">
        <v>315.83770000000004</v>
      </c>
      <c r="AD152" s="62">
        <v>2.4437014921585196</v>
      </c>
      <c r="AE152" s="63">
        <v>365.47180000000003</v>
      </c>
      <c r="AF152" s="59">
        <v>2.0420446137252823</v>
      </c>
      <c r="AG152" s="63">
        <v>425.13899999999995</v>
      </c>
      <c r="AH152" s="64">
        <v>1.5617056681807224</v>
      </c>
      <c r="AI152" s="58">
        <v>492.18420000000009</v>
      </c>
      <c r="AJ152" s="62">
        <v>1.9756036048087506</v>
      </c>
      <c r="AK152" s="63">
        <v>555.11669999999992</v>
      </c>
      <c r="AL152" s="59">
        <v>2.1587931104876357</v>
      </c>
      <c r="AM152" s="58">
        <v>587.85059999999999</v>
      </c>
      <c r="AN152" s="65">
        <v>3.3917990281297974</v>
      </c>
      <c r="AP152" s="57" t="s">
        <v>80</v>
      </c>
      <c r="AQ152" s="58">
        <v>430.98437661665878</v>
      </c>
      <c r="AR152" s="59">
        <v>1.2100864891651528</v>
      </c>
      <c r="AS152" s="58">
        <v>95.893800106081386</v>
      </c>
      <c r="AT152" s="66">
        <v>1.0628531506110799</v>
      </c>
      <c r="AU152" s="61">
        <v>290.06120000000004</v>
      </c>
      <c r="AV152" s="59">
        <v>2.6252293292417481</v>
      </c>
      <c r="AW152" s="58">
        <v>314.70660000000004</v>
      </c>
      <c r="AX152" s="62">
        <v>2.0264425120351532</v>
      </c>
      <c r="AY152" s="63">
        <v>359.21300000000002</v>
      </c>
      <c r="AZ152" s="59">
        <v>1.9179019795947254</v>
      </c>
      <c r="BA152" s="63">
        <v>420.71499999999997</v>
      </c>
      <c r="BB152" s="64">
        <v>1.5260058092943205</v>
      </c>
      <c r="BC152" s="58">
        <v>496.93769999999995</v>
      </c>
      <c r="BD152" s="62">
        <v>1.7324175831366815</v>
      </c>
      <c r="BE152" s="63">
        <v>566.36289999999997</v>
      </c>
      <c r="BF152" s="59">
        <v>2.7612422880783463</v>
      </c>
      <c r="BG152" s="58">
        <v>603.49639999999999</v>
      </c>
      <c r="BH152" s="65">
        <v>2.775141813793784</v>
      </c>
    </row>
    <row r="153" spans="2:60" x14ac:dyDescent="0.25">
      <c r="B153" s="57" t="s">
        <v>81</v>
      </c>
      <c r="C153" s="67">
        <v>555.23624358750749</v>
      </c>
      <c r="D153" s="68">
        <v>2.7451959179360865</v>
      </c>
      <c r="E153" s="67">
        <v>87.226624941456308</v>
      </c>
      <c r="F153" s="69">
        <v>1.7208114793600167</v>
      </c>
      <c r="G153" s="70">
        <v>405.92529999999999</v>
      </c>
      <c r="H153" s="68">
        <v>5.8801077351359421</v>
      </c>
      <c r="I153" s="67">
        <v>440.59140000000008</v>
      </c>
      <c r="J153" s="71">
        <v>4.159445577053777</v>
      </c>
      <c r="K153" s="72">
        <v>497.52110000000005</v>
      </c>
      <c r="L153" s="68">
        <v>3.475778008430467</v>
      </c>
      <c r="M153" s="72">
        <v>558.62810000000002</v>
      </c>
      <c r="N153" s="73">
        <v>2.8570471291274782</v>
      </c>
      <c r="O153" s="67">
        <v>616.79819999999995</v>
      </c>
      <c r="P153" s="71">
        <v>3.114601204028999</v>
      </c>
      <c r="Q153" s="72">
        <v>665.58389999999997</v>
      </c>
      <c r="R153" s="68">
        <v>3.5320105675922515</v>
      </c>
      <c r="S153" s="67">
        <v>692.46780000000001</v>
      </c>
      <c r="T153" s="74">
        <v>4.8313335942171305</v>
      </c>
      <c r="V153" s="57" t="s">
        <v>81</v>
      </c>
      <c r="W153" s="67">
        <v>591.39359687851254</v>
      </c>
      <c r="X153" s="68">
        <v>2.5171671823404358</v>
      </c>
      <c r="Y153" s="67">
        <v>80.325356864155538</v>
      </c>
      <c r="Z153" s="69">
        <v>1.7997872316773051</v>
      </c>
      <c r="AA153" s="70">
        <v>451.86670000000004</v>
      </c>
      <c r="AB153" s="68">
        <v>5.2487206710302221</v>
      </c>
      <c r="AC153" s="67">
        <v>486.12400000000002</v>
      </c>
      <c r="AD153" s="71">
        <v>4.2019876000663139</v>
      </c>
      <c r="AE153" s="72">
        <v>540.20990000000006</v>
      </c>
      <c r="AF153" s="68">
        <v>2.9837384331573058</v>
      </c>
      <c r="AG153" s="72">
        <v>595.94960000000003</v>
      </c>
      <c r="AH153" s="73">
        <v>2.6825095452869441</v>
      </c>
      <c r="AI153" s="67">
        <v>647.20040000000006</v>
      </c>
      <c r="AJ153" s="71">
        <v>2.9623951390021013</v>
      </c>
      <c r="AK153" s="72">
        <v>690.72969999999998</v>
      </c>
      <c r="AL153" s="68">
        <v>3.2113389157492382</v>
      </c>
      <c r="AM153" s="67">
        <v>715.65769999999998</v>
      </c>
      <c r="AN153" s="74">
        <v>3.5799364494670005</v>
      </c>
      <c r="AP153" s="57" t="s">
        <v>81</v>
      </c>
      <c r="AQ153" s="67">
        <v>590.45264008078777</v>
      </c>
      <c r="AR153" s="68">
        <v>2.6715704014655164</v>
      </c>
      <c r="AS153" s="67">
        <v>83.189546453226811</v>
      </c>
      <c r="AT153" s="69">
        <v>1.6703951220384845</v>
      </c>
      <c r="AU153" s="70">
        <v>447.8374</v>
      </c>
      <c r="AV153" s="68">
        <v>5.0072531517900245</v>
      </c>
      <c r="AW153" s="67">
        <v>481.81060000000008</v>
      </c>
      <c r="AX153" s="71">
        <v>3.9892297317276681</v>
      </c>
      <c r="AY153" s="72">
        <v>536.40050000000008</v>
      </c>
      <c r="AZ153" s="68">
        <v>3.4064625403007498</v>
      </c>
      <c r="BA153" s="72">
        <v>593.80920000000003</v>
      </c>
      <c r="BB153" s="73">
        <v>2.8468966977707106</v>
      </c>
      <c r="BC153" s="67">
        <v>648.73849999999993</v>
      </c>
      <c r="BD153" s="71">
        <v>3.0691256503277957</v>
      </c>
      <c r="BE153" s="72">
        <v>695.24920000000009</v>
      </c>
      <c r="BF153" s="68">
        <v>3.7125745802460206</v>
      </c>
      <c r="BG153" s="67">
        <v>720.63740000000007</v>
      </c>
      <c r="BH153" s="74">
        <v>3.9058505067007458</v>
      </c>
    </row>
    <row r="154" spans="2:60" x14ac:dyDescent="0.25">
      <c r="B154" s="57" t="s">
        <v>82</v>
      </c>
      <c r="C154" s="67">
        <v>419.84400596424894</v>
      </c>
      <c r="D154" s="68">
        <v>3.9125771223795494</v>
      </c>
      <c r="E154" s="58">
        <v>101.41694201948872</v>
      </c>
      <c r="F154" s="66">
        <v>1.819578764787577</v>
      </c>
      <c r="G154" s="70">
        <v>262.5154</v>
      </c>
      <c r="H154" s="68">
        <v>4.2500205743619572</v>
      </c>
      <c r="I154" s="67">
        <v>289.73459999999994</v>
      </c>
      <c r="J154" s="71">
        <v>4.5125625146177599</v>
      </c>
      <c r="K154" s="72">
        <v>344.2319</v>
      </c>
      <c r="L154" s="68">
        <v>4.8503103473586524</v>
      </c>
      <c r="M154" s="72">
        <v>415.53529999999995</v>
      </c>
      <c r="N154" s="73">
        <v>4.8392294809079832</v>
      </c>
      <c r="O154" s="67">
        <v>490.89280000000008</v>
      </c>
      <c r="P154" s="71">
        <v>4.9782535805602643</v>
      </c>
      <c r="Q154" s="72">
        <v>557.14390000000003</v>
      </c>
      <c r="R154" s="68">
        <v>5.1797628090804908</v>
      </c>
      <c r="S154" s="67">
        <v>593.77150000000006</v>
      </c>
      <c r="T154" s="74">
        <v>5.2610657459222754</v>
      </c>
      <c r="V154" s="57" t="s">
        <v>82</v>
      </c>
      <c r="W154" s="67">
        <v>436.04057099732</v>
      </c>
      <c r="X154" s="68">
        <v>3.8172445194795102</v>
      </c>
      <c r="Y154" s="58">
        <v>97.428710492349722</v>
      </c>
      <c r="Z154" s="66">
        <v>2.0877644139945066</v>
      </c>
      <c r="AA154" s="70">
        <v>280.17910000000001</v>
      </c>
      <c r="AB154" s="68">
        <v>6.1218984587662364</v>
      </c>
      <c r="AC154" s="67">
        <v>311.44929999999999</v>
      </c>
      <c r="AD154" s="71">
        <v>4.6360454315582524</v>
      </c>
      <c r="AE154" s="72">
        <v>367.55409999999995</v>
      </c>
      <c r="AF154" s="68">
        <v>4.6246313345558221</v>
      </c>
      <c r="AG154" s="72">
        <v>434.37990000000002</v>
      </c>
      <c r="AH154" s="73">
        <v>4.1813405736411617</v>
      </c>
      <c r="AI154" s="67">
        <v>502.69370000000009</v>
      </c>
      <c r="AJ154" s="71">
        <v>4.1300920180763256</v>
      </c>
      <c r="AK154" s="72">
        <v>562.85339999999997</v>
      </c>
      <c r="AL154" s="68">
        <v>5.7163522386318251</v>
      </c>
      <c r="AM154" s="67">
        <v>599.0874</v>
      </c>
      <c r="AN154" s="74">
        <v>6.849730303166039</v>
      </c>
      <c r="AP154" s="57" t="s">
        <v>82</v>
      </c>
      <c r="AQ154" s="67">
        <v>424.07358287521805</v>
      </c>
      <c r="AR154" s="68">
        <v>3.631466684245785</v>
      </c>
      <c r="AS154" s="58">
        <v>94.63583528453357</v>
      </c>
      <c r="AT154" s="66">
        <v>1.9729450683136491</v>
      </c>
      <c r="AU154" s="70">
        <v>278.61949999999996</v>
      </c>
      <c r="AV154" s="68">
        <v>5.0542449218591337</v>
      </c>
      <c r="AW154" s="67">
        <v>305.44459999999998</v>
      </c>
      <c r="AX154" s="71">
        <v>4.3084945389731129</v>
      </c>
      <c r="AY154" s="72">
        <v>354.8143</v>
      </c>
      <c r="AZ154" s="68">
        <v>3.9894592189223417</v>
      </c>
      <c r="BA154" s="72">
        <v>418.33249999999998</v>
      </c>
      <c r="BB154" s="73">
        <v>4.0646011488076965</v>
      </c>
      <c r="BC154" s="67">
        <v>490.18599999999998</v>
      </c>
      <c r="BD154" s="71">
        <v>4.8452152455483848</v>
      </c>
      <c r="BE154" s="72">
        <v>552.25370000000009</v>
      </c>
      <c r="BF154" s="68">
        <v>5.2673805033115544</v>
      </c>
      <c r="BG154" s="67">
        <v>587.21595000000002</v>
      </c>
      <c r="BH154" s="74">
        <v>6.1384190426973912</v>
      </c>
    </row>
    <row r="155" spans="2:60" x14ac:dyDescent="0.25">
      <c r="B155" s="75" t="s">
        <v>83</v>
      </c>
      <c r="C155" s="67">
        <v>426.49822500736076</v>
      </c>
      <c r="D155" s="68">
        <v>3.4203070197491883</v>
      </c>
      <c r="E155" s="67">
        <v>81.338043019891359</v>
      </c>
      <c r="F155" s="69">
        <v>1.6876499735578787</v>
      </c>
      <c r="G155" s="70">
        <v>294.87880000000007</v>
      </c>
      <c r="H155" s="68">
        <v>3.7737081460819883</v>
      </c>
      <c r="I155" s="67">
        <v>322.60840000000007</v>
      </c>
      <c r="J155" s="71">
        <v>3.1495817695017498</v>
      </c>
      <c r="K155" s="72">
        <v>369.76340000000005</v>
      </c>
      <c r="L155" s="68">
        <v>2.9230695715292212</v>
      </c>
      <c r="M155" s="72">
        <v>424.33199999999999</v>
      </c>
      <c r="N155" s="73">
        <v>3.4920868156129474</v>
      </c>
      <c r="O155" s="67">
        <v>482.58220000000006</v>
      </c>
      <c r="P155" s="71">
        <v>4.5469985161764832</v>
      </c>
      <c r="Q155" s="72">
        <v>533.63570000000004</v>
      </c>
      <c r="R155" s="68">
        <v>5.9284987466849035</v>
      </c>
      <c r="S155" s="67">
        <v>563.32600000000002</v>
      </c>
      <c r="T155" s="74">
        <v>6.3762775344871523</v>
      </c>
      <c r="V155" s="75" t="s">
        <v>83</v>
      </c>
      <c r="W155" s="67">
        <v>402.33055860721203</v>
      </c>
      <c r="X155" s="68">
        <v>3.2887994412305668</v>
      </c>
      <c r="Y155" s="67">
        <v>74.720990467976321</v>
      </c>
      <c r="Z155" s="69">
        <v>1.9620526502392728</v>
      </c>
      <c r="AA155" s="70">
        <v>281.71130000000005</v>
      </c>
      <c r="AB155" s="68">
        <v>4.159347296434996</v>
      </c>
      <c r="AC155" s="67">
        <v>308.28389999999996</v>
      </c>
      <c r="AD155" s="71">
        <v>3.3677860221887648</v>
      </c>
      <c r="AE155" s="72">
        <v>351.55680000000001</v>
      </c>
      <c r="AF155" s="68">
        <v>2.6522531870195869</v>
      </c>
      <c r="AG155" s="72">
        <v>400.84289999999999</v>
      </c>
      <c r="AH155" s="73">
        <v>3.2532475267671712</v>
      </c>
      <c r="AI155" s="67">
        <v>452.30850000000004</v>
      </c>
      <c r="AJ155" s="71">
        <v>4.2170090843675982</v>
      </c>
      <c r="AK155" s="72">
        <v>498.84120000000007</v>
      </c>
      <c r="AL155" s="68">
        <v>5.4820608009341658</v>
      </c>
      <c r="AM155" s="67">
        <v>528.024</v>
      </c>
      <c r="AN155" s="74">
        <v>7.0038991017107337</v>
      </c>
      <c r="AP155" s="75" t="s">
        <v>83</v>
      </c>
      <c r="AQ155" s="67">
        <v>415.62246211057595</v>
      </c>
      <c r="AR155" s="68">
        <v>3.2660242129466264</v>
      </c>
      <c r="AS155" s="67">
        <v>73.259808536052986</v>
      </c>
      <c r="AT155" s="69">
        <v>1.8535257326653869</v>
      </c>
      <c r="AU155" s="70">
        <v>299.92860000000002</v>
      </c>
      <c r="AV155" s="68">
        <v>3.9249006906226285</v>
      </c>
      <c r="AW155" s="67">
        <v>323.63320000000004</v>
      </c>
      <c r="AX155" s="71">
        <v>3.2421881772449082</v>
      </c>
      <c r="AY155" s="72">
        <v>364.32339999999999</v>
      </c>
      <c r="AZ155" s="68">
        <v>3.0318219316114243</v>
      </c>
      <c r="BA155" s="72">
        <v>413.73320000000007</v>
      </c>
      <c r="BB155" s="73">
        <v>3.3993406937963684</v>
      </c>
      <c r="BC155" s="67">
        <v>465.53950000000009</v>
      </c>
      <c r="BD155" s="71">
        <v>4.2504227850003353</v>
      </c>
      <c r="BE155" s="72">
        <v>511.83069999999998</v>
      </c>
      <c r="BF155" s="68">
        <v>5.6257949397420939</v>
      </c>
      <c r="BG155" s="67">
        <v>539.89690000000007</v>
      </c>
      <c r="BH155" s="74">
        <v>6.6234624215737892</v>
      </c>
    </row>
    <row r="156" spans="2:60" x14ac:dyDescent="0.25">
      <c r="B156" s="57" t="s">
        <v>84</v>
      </c>
      <c r="C156" s="67">
        <v>478.98915239507591</v>
      </c>
      <c r="D156" s="68">
        <v>2.6685131126062482</v>
      </c>
      <c r="E156" s="67">
        <v>89.197972422358333</v>
      </c>
      <c r="F156" s="69">
        <v>1.7164017135680534</v>
      </c>
      <c r="G156" s="70">
        <v>329.08879999999999</v>
      </c>
      <c r="H156" s="68">
        <v>5.1618824385667024</v>
      </c>
      <c r="I156" s="67">
        <v>362.01140000000004</v>
      </c>
      <c r="J156" s="71">
        <v>4.6161712646051871</v>
      </c>
      <c r="K156" s="72">
        <v>417.95180000000005</v>
      </c>
      <c r="L156" s="68">
        <v>3.6604814256081437</v>
      </c>
      <c r="M156" s="72">
        <v>480.4821</v>
      </c>
      <c r="N156" s="73">
        <v>3.194685087353855</v>
      </c>
      <c r="O156" s="67">
        <v>541.9579</v>
      </c>
      <c r="P156" s="71">
        <v>2.9127762204734324</v>
      </c>
      <c r="Q156" s="72">
        <v>594.32889999999998</v>
      </c>
      <c r="R156" s="68">
        <v>3.1977421227936609</v>
      </c>
      <c r="S156" s="67">
        <v>623.02750000000003</v>
      </c>
      <c r="T156" s="74">
        <v>3.8667716097109683</v>
      </c>
      <c r="V156" s="57" t="s">
        <v>84</v>
      </c>
      <c r="W156" s="67">
        <v>464.20427271196877</v>
      </c>
      <c r="X156" s="68">
        <v>2.5485653032878397</v>
      </c>
      <c r="Y156" s="67">
        <v>86.535170598498809</v>
      </c>
      <c r="Z156" s="69">
        <v>1.6504247167958201</v>
      </c>
      <c r="AA156" s="70">
        <v>323.1404</v>
      </c>
      <c r="AB156" s="68">
        <v>4.6194843601285447</v>
      </c>
      <c r="AC156" s="67">
        <v>353.50650000000007</v>
      </c>
      <c r="AD156" s="71">
        <v>3.9353931828132942</v>
      </c>
      <c r="AE156" s="72">
        <v>404.6481</v>
      </c>
      <c r="AF156" s="68">
        <v>3.0474674710915437</v>
      </c>
      <c r="AG156" s="72">
        <v>463.10599999999999</v>
      </c>
      <c r="AH156" s="73">
        <v>2.933069309045842</v>
      </c>
      <c r="AI156" s="67">
        <v>523.09360000000004</v>
      </c>
      <c r="AJ156" s="71">
        <v>3.1352742601990418</v>
      </c>
      <c r="AK156" s="72">
        <v>576.8805000000001</v>
      </c>
      <c r="AL156" s="68">
        <v>3.8590584516786341</v>
      </c>
      <c r="AM156" s="67">
        <v>607.8796000000001</v>
      </c>
      <c r="AN156" s="74">
        <v>4.2199077092494903</v>
      </c>
      <c r="AP156" s="57" t="s">
        <v>84</v>
      </c>
      <c r="AQ156" s="67">
        <v>472.36261957297722</v>
      </c>
      <c r="AR156" s="68">
        <v>2.7895294455305448</v>
      </c>
      <c r="AS156" s="67">
        <v>89.934468779517772</v>
      </c>
      <c r="AT156" s="69">
        <v>1.6104898859226784</v>
      </c>
      <c r="AU156" s="70">
        <v>326.64229999999998</v>
      </c>
      <c r="AV156" s="68">
        <v>4.1672515022227516</v>
      </c>
      <c r="AW156" s="67">
        <v>355.8039</v>
      </c>
      <c r="AX156" s="71">
        <v>4.0312359847818406</v>
      </c>
      <c r="AY156" s="72">
        <v>408.50409999999999</v>
      </c>
      <c r="AZ156" s="68">
        <v>3.5363594916869587</v>
      </c>
      <c r="BA156" s="72">
        <v>471.32310000000001</v>
      </c>
      <c r="BB156" s="73">
        <v>3.2082528467826377</v>
      </c>
      <c r="BC156" s="67">
        <v>535.54699999999991</v>
      </c>
      <c r="BD156" s="71">
        <v>3.1087738355427987</v>
      </c>
      <c r="BE156" s="72">
        <v>590.44449999999995</v>
      </c>
      <c r="BF156" s="68">
        <v>3.4631783107749721</v>
      </c>
      <c r="BG156" s="67">
        <v>621.50520000000006</v>
      </c>
      <c r="BH156" s="74">
        <v>3.9164055369688286</v>
      </c>
    </row>
    <row r="157" spans="2:60" x14ac:dyDescent="0.25">
      <c r="B157" s="57" t="s">
        <v>85</v>
      </c>
      <c r="C157" s="58">
        <v>424.3582472168186</v>
      </c>
      <c r="D157" s="59">
        <v>1.3684262455127574</v>
      </c>
      <c r="E157" s="58">
        <v>97.998026448958399</v>
      </c>
      <c r="F157" s="66">
        <v>0.94355161581591007</v>
      </c>
      <c r="G157" s="61">
        <v>265.28660000000002</v>
      </c>
      <c r="H157" s="59">
        <v>2.7194249234800481</v>
      </c>
      <c r="I157" s="58">
        <v>294.83240000000001</v>
      </c>
      <c r="J157" s="62">
        <v>2.9004444461151109</v>
      </c>
      <c r="K157" s="63">
        <v>352.96710000000002</v>
      </c>
      <c r="L157" s="59">
        <v>2.3005185044777301</v>
      </c>
      <c r="M157" s="63">
        <v>424.20779999999996</v>
      </c>
      <c r="N157" s="64">
        <v>1.921910969618229</v>
      </c>
      <c r="O157" s="58">
        <v>493.63850000000002</v>
      </c>
      <c r="P157" s="62">
        <v>2.0107128649160444</v>
      </c>
      <c r="Q157" s="63">
        <v>553.8302000000001</v>
      </c>
      <c r="R157" s="59">
        <v>2.5634029418648092</v>
      </c>
      <c r="S157" s="58">
        <v>587.10809999999992</v>
      </c>
      <c r="T157" s="65">
        <v>3.028251906078276</v>
      </c>
      <c r="V157" s="57" t="s">
        <v>85</v>
      </c>
      <c r="W157" s="58">
        <v>450.68299442684065</v>
      </c>
      <c r="X157" s="59">
        <v>1.4102091023654681</v>
      </c>
      <c r="Y157" s="58">
        <v>94.703746001640468</v>
      </c>
      <c r="Z157" s="66">
        <v>1.0960119493676723</v>
      </c>
      <c r="AA157" s="61">
        <v>292.14849999999996</v>
      </c>
      <c r="AB157" s="59">
        <v>3.5122547701860216</v>
      </c>
      <c r="AC157" s="58">
        <v>325.3082</v>
      </c>
      <c r="AD157" s="62">
        <v>2.8469450006883648</v>
      </c>
      <c r="AE157" s="63">
        <v>385.10599999999999</v>
      </c>
      <c r="AF157" s="59">
        <v>2.4747495067402476</v>
      </c>
      <c r="AG157" s="63">
        <v>454.19250000000011</v>
      </c>
      <c r="AH157" s="64">
        <v>1.9499334269262758</v>
      </c>
      <c r="AI157" s="58">
        <v>517.24999999999989</v>
      </c>
      <c r="AJ157" s="62">
        <v>2.1430403463887528</v>
      </c>
      <c r="AK157" s="63">
        <v>571.25739999999996</v>
      </c>
      <c r="AL157" s="59">
        <v>2.4434850508830368</v>
      </c>
      <c r="AM157" s="58">
        <v>601.26920000000007</v>
      </c>
      <c r="AN157" s="65">
        <v>3.4219854209378386</v>
      </c>
      <c r="AP157" s="57" t="s">
        <v>85</v>
      </c>
      <c r="AQ157" s="58">
        <v>439.0082497979065</v>
      </c>
      <c r="AR157" s="59">
        <v>1.3876111753279003</v>
      </c>
      <c r="AS157" s="58">
        <v>92.960900587417413</v>
      </c>
      <c r="AT157" s="66">
        <v>1.1259115145467278</v>
      </c>
      <c r="AU157" s="61">
        <v>290.56580000000002</v>
      </c>
      <c r="AV157" s="59">
        <v>3.3299193637425719</v>
      </c>
      <c r="AW157" s="58">
        <v>318.73590000000002</v>
      </c>
      <c r="AX157" s="62">
        <v>2.6487050104721033</v>
      </c>
      <c r="AY157" s="63">
        <v>371.6705</v>
      </c>
      <c r="AZ157" s="59">
        <v>2.6524892807407237</v>
      </c>
      <c r="BA157" s="63">
        <v>437.07799999999997</v>
      </c>
      <c r="BB157" s="64">
        <v>2.2329718050665615</v>
      </c>
      <c r="BC157" s="58">
        <v>505.04830000000004</v>
      </c>
      <c r="BD157" s="62">
        <v>2.2030620033388848</v>
      </c>
      <c r="BE157" s="63">
        <v>562.2503999999999</v>
      </c>
      <c r="BF157" s="59">
        <v>2.2187976311006268</v>
      </c>
      <c r="BG157" s="58">
        <v>592.21380000000011</v>
      </c>
      <c r="BH157" s="65">
        <v>2.8640871917981436</v>
      </c>
    </row>
    <row r="158" spans="2:60" x14ac:dyDescent="0.25">
      <c r="B158" s="57" t="s">
        <v>86</v>
      </c>
      <c r="C158" s="58">
        <v>341.62562074396402</v>
      </c>
      <c r="D158" s="59">
        <v>2.8637438186871429</v>
      </c>
      <c r="E158" s="58">
        <v>81.848689274826242</v>
      </c>
      <c r="F158" s="66">
        <v>1.7946989614277349</v>
      </c>
      <c r="G158" s="61">
        <v>221.18970000000002</v>
      </c>
      <c r="H158" s="59">
        <v>2.7512197390935156</v>
      </c>
      <c r="I158" s="58">
        <v>241.04379999999998</v>
      </c>
      <c r="J158" s="62">
        <v>2.4956534053952892</v>
      </c>
      <c r="K158" s="63">
        <v>281.00319999999999</v>
      </c>
      <c r="L158" s="59">
        <v>2.7349804232744424</v>
      </c>
      <c r="M158" s="63">
        <v>334.07270000000005</v>
      </c>
      <c r="N158" s="64">
        <v>3.2096702682847513</v>
      </c>
      <c r="O158" s="58">
        <v>394.73870000000005</v>
      </c>
      <c r="P158" s="62">
        <v>4.0431044076440932</v>
      </c>
      <c r="Q158" s="63">
        <v>453.35600000000005</v>
      </c>
      <c r="R158" s="59">
        <v>5.468183392044172</v>
      </c>
      <c r="S158" s="58">
        <v>488.36410000000001</v>
      </c>
      <c r="T158" s="65">
        <v>6.1146648273728843</v>
      </c>
      <c r="V158" s="57" t="s">
        <v>86</v>
      </c>
      <c r="W158" s="58">
        <v>325.10054663957055</v>
      </c>
      <c r="X158" s="59">
        <v>2.6187795556723819</v>
      </c>
      <c r="Y158" s="58">
        <v>71.460287727862507</v>
      </c>
      <c r="Z158" s="66">
        <v>1.9627945043001913</v>
      </c>
      <c r="AA158" s="61">
        <v>214.36060000000003</v>
      </c>
      <c r="AB158" s="59">
        <v>3.1588541017449803</v>
      </c>
      <c r="AC158" s="58">
        <v>236.42759999999998</v>
      </c>
      <c r="AD158" s="62">
        <v>2.7123730543003197</v>
      </c>
      <c r="AE158" s="63">
        <v>276.02160000000003</v>
      </c>
      <c r="AF158" s="59">
        <v>2.6797981364429853</v>
      </c>
      <c r="AG158" s="63">
        <v>321.80820000000006</v>
      </c>
      <c r="AH158" s="64">
        <v>2.8987516522203207</v>
      </c>
      <c r="AI158" s="58">
        <v>370.17319999999995</v>
      </c>
      <c r="AJ158" s="62">
        <v>3.1618717945449486</v>
      </c>
      <c r="AK158" s="63">
        <v>417.40120000000002</v>
      </c>
      <c r="AL158" s="59">
        <v>4.8373398019986125</v>
      </c>
      <c r="AM158" s="58">
        <v>448.63540000000006</v>
      </c>
      <c r="AN158" s="65">
        <v>6.6446919861938589</v>
      </c>
      <c r="AP158" s="57" t="s">
        <v>86</v>
      </c>
      <c r="AQ158" s="58">
        <v>335.62994655771934</v>
      </c>
      <c r="AR158" s="59">
        <v>2.5047391624463349</v>
      </c>
      <c r="AS158" s="58">
        <v>70.554382820382514</v>
      </c>
      <c r="AT158" s="66">
        <v>1.6235543694102388</v>
      </c>
      <c r="AU158" s="61">
        <v>230.92869999999999</v>
      </c>
      <c r="AV158" s="59">
        <v>2.6676484510394785</v>
      </c>
      <c r="AW158" s="58">
        <v>250.28220000000002</v>
      </c>
      <c r="AX158" s="62">
        <v>2.8245015530768116</v>
      </c>
      <c r="AY158" s="63">
        <v>285.75160000000005</v>
      </c>
      <c r="AZ158" s="59">
        <v>2.4136228872105683</v>
      </c>
      <c r="BA158" s="63">
        <v>329.2346</v>
      </c>
      <c r="BB158" s="64">
        <v>2.881516527417078</v>
      </c>
      <c r="BC158" s="58">
        <v>379.2448</v>
      </c>
      <c r="BD158" s="62">
        <v>3.5286453808634421</v>
      </c>
      <c r="BE158" s="63">
        <v>430.94960000000003</v>
      </c>
      <c r="BF158" s="59">
        <v>4.7986369222299849</v>
      </c>
      <c r="BG158" s="58">
        <v>462.87379999999996</v>
      </c>
      <c r="BH158" s="65">
        <v>5.7327275269209057</v>
      </c>
    </row>
    <row r="159" spans="2:60" x14ac:dyDescent="0.25">
      <c r="B159" s="57" t="s">
        <v>87</v>
      </c>
      <c r="C159" s="67">
        <v>379.75254064634555</v>
      </c>
      <c r="D159" s="68">
        <v>2.1613326019945704</v>
      </c>
      <c r="E159" s="67">
        <v>84.313694751734985</v>
      </c>
      <c r="F159" s="69">
        <v>1.2116724778565662</v>
      </c>
      <c r="G159" s="70">
        <v>249.02990000000005</v>
      </c>
      <c r="H159" s="68">
        <v>3.0914253823187212</v>
      </c>
      <c r="I159" s="67">
        <v>274.41160000000002</v>
      </c>
      <c r="J159" s="71">
        <v>2.4676804836616282</v>
      </c>
      <c r="K159" s="72">
        <v>319.19589999999999</v>
      </c>
      <c r="L159" s="68">
        <v>2.6251688383003691</v>
      </c>
      <c r="M159" s="72">
        <v>374.28160000000003</v>
      </c>
      <c r="N159" s="73">
        <v>2.6888411187101871</v>
      </c>
      <c r="O159" s="67">
        <v>435.94959999999992</v>
      </c>
      <c r="P159" s="71">
        <v>2.8109908916212776</v>
      </c>
      <c r="Q159" s="72">
        <v>493.25829999999996</v>
      </c>
      <c r="R159" s="68">
        <v>3.5773879929666941</v>
      </c>
      <c r="S159" s="67">
        <v>526.38510000000008</v>
      </c>
      <c r="T159" s="74">
        <v>3.7635779663070936</v>
      </c>
      <c r="V159" s="57" t="s">
        <v>87</v>
      </c>
      <c r="W159" s="67">
        <v>397.58635524417718</v>
      </c>
      <c r="X159" s="68">
        <v>2.6027229125609765</v>
      </c>
      <c r="Y159" s="67">
        <v>88.482217345172202</v>
      </c>
      <c r="Z159" s="69">
        <v>1.6153750056358465</v>
      </c>
      <c r="AA159" s="70">
        <v>256.96589999999998</v>
      </c>
      <c r="AB159" s="68">
        <v>3.8812707032906366</v>
      </c>
      <c r="AC159" s="67">
        <v>286.30130000000003</v>
      </c>
      <c r="AD159" s="71">
        <v>3.5499271287904204</v>
      </c>
      <c r="AE159" s="72">
        <v>336.05650000000003</v>
      </c>
      <c r="AF159" s="68">
        <v>2.9146274183704293</v>
      </c>
      <c r="AG159" s="72">
        <v>394.21850000000006</v>
      </c>
      <c r="AH159" s="73">
        <v>2.7782973151034622</v>
      </c>
      <c r="AI159" s="67">
        <v>456.68000000000006</v>
      </c>
      <c r="AJ159" s="71">
        <v>3.7454089093070468</v>
      </c>
      <c r="AK159" s="72">
        <v>514.57979999999998</v>
      </c>
      <c r="AL159" s="68">
        <v>4.4406123252067111</v>
      </c>
      <c r="AM159" s="67">
        <v>548.45200000000011</v>
      </c>
      <c r="AN159" s="74">
        <v>6.0280187545789428</v>
      </c>
      <c r="AP159" s="57" t="s">
        <v>87</v>
      </c>
      <c r="AQ159" s="67">
        <v>382.66360635191222</v>
      </c>
      <c r="AR159" s="68">
        <v>2.3099745247482875</v>
      </c>
      <c r="AS159" s="67">
        <v>80.850091764820263</v>
      </c>
      <c r="AT159" s="69">
        <v>1.3439692705989854</v>
      </c>
      <c r="AU159" s="70">
        <v>255.27609999999996</v>
      </c>
      <c r="AV159" s="68">
        <v>3.5558198649069177</v>
      </c>
      <c r="AW159" s="67">
        <v>281.14690000000002</v>
      </c>
      <c r="AX159" s="71">
        <v>2.6827280228497417</v>
      </c>
      <c r="AY159" s="72">
        <v>326.19200000000001</v>
      </c>
      <c r="AZ159" s="68">
        <v>2.6890914399662931</v>
      </c>
      <c r="BA159" s="72">
        <v>378.52640000000002</v>
      </c>
      <c r="BB159" s="73">
        <v>2.868182403180922</v>
      </c>
      <c r="BC159" s="67">
        <v>436.7346</v>
      </c>
      <c r="BD159" s="71">
        <v>2.9558723060112881</v>
      </c>
      <c r="BE159" s="72">
        <v>490.56269999999995</v>
      </c>
      <c r="BF159" s="68">
        <v>3.9275406645111737</v>
      </c>
      <c r="BG159" s="67">
        <v>522.4538</v>
      </c>
      <c r="BH159" s="74">
        <v>4.9029431497400831</v>
      </c>
    </row>
    <row r="160" spans="2:60" x14ac:dyDescent="0.25">
      <c r="B160" s="57" t="s">
        <v>88</v>
      </c>
      <c r="C160" s="67">
        <v>524.28311715195014</v>
      </c>
      <c r="D160" s="68">
        <v>2.7317094257236767</v>
      </c>
      <c r="E160" s="67">
        <v>99.477967006058577</v>
      </c>
      <c r="F160" s="69">
        <v>1.4912841605001468</v>
      </c>
      <c r="G160" s="70">
        <v>341.61469999999997</v>
      </c>
      <c r="H160" s="68">
        <v>6.6979378165969852</v>
      </c>
      <c r="I160" s="67">
        <v>389.82400000000007</v>
      </c>
      <c r="J160" s="71">
        <v>5.4830797256702004</v>
      </c>
      <c r="K160" s="72">
        <v>462.52630000000011</v>
      </c>
      <c r="L160" s="68">
        <v>3.7064339230174403</v>
      </c>
      <c r="M160" s="72">
        <v>533.23379999999997</v>
      </c>
      <c r="N160" s="73">
        <v>2.8774426634889974</v>
      </c>
      <c r="O160" s="67">
        <v>594.72000000000014</v>
      </c>
      <c r="P160" s="71">
        <v>2.6335003152753873</v>
      </c>
      <c r="Q160" s="72">
        <v>644.67660000000001</v>
      </c>
      <c r="R160" s="68">
        <v>2.5440330208374022</v>
      </c>
      <c r="S160" s="67">
        <v>673.27719999999999</v>
      </c>
      <c r="T160" s="74">
        <v>3.2524717913201582</v>
      </c>
      <c r="V160" s="57" t="s">
        <v>88</v>
      </c>
      <c r="W160" s="67">
        <v>551.15427412710028</v>
      </c>
      <c r="X160" s="68">
        <v>2.9951368235633082</v>
      </c>
      <c r="Y160" s="67">
        <v>93.859961833298271</v>
      </c>
      <c r="Z160" s="69">
        <v>1.8987336878941989</v>
      </c>
      <c r="AA160" s="70">
        <v>386.62480000000005</v>
      </c>
      <c r="AB160" s="68">
        <v>6.2363541033381242</v>
      </c>
      <c r="AC160" s="67">
        <v>425.7276</v>
      </c>
      <c r="AD160" s="71">
        <v>5.375529840293785</v>
      </c>
      <c r="AE160" s="72">
        <v>490.16610000000003</v>
      </c>
      <c r="AF160" s="68">
        <v>4.177402395761165</v>
      </c>
      <c r="AG160" s="72">
        <v>557.1656999999999</v>
      </c>
      <c r="AH160" s="73">
        <v>3.067021560442992</v>
      </c>
      <c r="AI160" s="67">
        <v>617.38250000000005</v>
      </c>
      <c r="AJ160" s="71">
        <v>2.7768489452975267</v>
      </c>
      <c r="AK160" s="72">
        <v>666.82650000000001</v>
      </c>
      <c r="AL160" s="68">
        <v>3.5059569406939577</v>
      </c>
      <c r="AM160" s="67">
        <v>695.63790000000006</v>
      </c>
      <c r="AN160" s="74">
        <v>4.4587978897842486</v>
      </c>
      <c r="AP160" s="57" t="s">
        <v>88</v>
      </c>
      <c r="AQ160" s="67">
        <v>516.6861295472213</v>
      </c>
      <c r="AR160" s="68">
        <v>2.5430957774290195</v>
      </c>
      <c r="AS160" s="67">
        <v>86.238623733214695</v>
      </c>
      <c r="AT160" s="69">
        <v>1.1735511358135537</v>
      </c>
      <c r="AU160" s="70">
        <v>364.42129999999997</v>
      </c>
      <c r="AV160" s="68">
        <v>4.5903610244729096</v>
      </c>
      <c r="AW160" s="67">
        <v>400.72180000000003</v>
      </c>
      <c r="AX160" s="71">
        <v>4.2511001008889222</v>
      </c>
      <c r="AY160" s="72">
        <v>460.77089999999998</v>
      </c>
      <c r="AZ160" s="68">
        <v>3.2382256047658413</v>
      </c>
      <c r="BA160" s="72">
        <v>522.29300000000001</v>
      </c>
      <c r="BB160" s="73">
        <v>2.6891620601138202</v>
      </c>
      <c r="BC160" s="67">
        <v>577.16549999999995</v>
      </c>
      <c r="BD160" s="71">
        <v>2.4741172438086041</v>
      </c>
      <c r="BE160" s="72">
        <v>623.24639999999999</v>
      </c>
      <c r="BF160" s="68">
        <v>3.3268165387290347</v>
      </c>
      <c r="BG160" s="67">
        <v>649.53639999999996</v>
      </c>
      <c r="BH160" s="74">
        <v>3.9780291811014319</v>
      </c>
    </row>
    <row r="161" spans="2:60" x14ac:dyDescent="0.25">
      <c r="B161" s="57" t="s">
        <v>89</v>
      </c>
      <c r="C161" s="67">
        <v>370.96538184622591</v>
      </c>
      <c r="D161" s="68">
        <v>2.5590979987987481</v>
      </c>
      <c r="E161" s="67">
        <v>75.123420952671708</v>
      </c>
      <c r="F161" s="69">
        <v>1.6795708559334162</v>
      </c>
      <c r="G161" s="70">
        <v>253.77089999999998</v>
      </c>
      <c r="H161" s="68">
        <v>3.5693289587975934</v>
      </c>
      <c r="I161" s="67">
        <v>276.63810000000007</v>
      </c>
      <c r="J161" s="71">
        <v>3.1308758406527928</v>
      </c>
      <c r="K161" s="72">
        <v>317.88330000000002</v>
      </c>
      <c r="L161" s="68">
        <v>2.7843011506979236</v>
      </c>
      <c r="M161" s="72">
        <v>366.78229999999996</v>
      </c>
      <c r="N161" s="73">
        <v>2.8312369386748002</v>
      </c>
      <c r="O161" s="67">
        <v>419.88250000000011</v>
      </c>
      <c r="P161" s="71">
        <v>3.6062294873092737</v>
      </c>
      <c r="Q161" s="72">
        <v>471.56539999999995</v>
      </c>
      <c r="R161" s="68">
        <v>5.0980737147039719</v>
      </c>
      <c r="S161" s="67">
        <v>502.29410000000001</v>
      </c>
      <c r="T161" s="74">
        <v>5.6842063177158826</v>
      </c>
      <c r="V161" s="57" t="s">
        <v>89</v>
      </c>
      <c r="W161" s="67">
        <v>378.66813229902954</v>
      </c>
      <c r="X161" s="68">
        <v>3.1195886775826698</v>
      </c>
      <c r="Y161" s="67">
        <v>79.284381463531986</v>
      </c>
      <c r="Z161" s="69">
        <v>2.2131406270065677</v>
      </c>
      <c r="AA161" s="70">
        <v>255.21610000000001</v>
      </c>
      <c r="AB161" s="68">
        <v>4.3322214868484146</v>
      </c>
      <c r="AC161" s="67">
        <v>281.43849999999998</v>
      </c>
      <c r="AD161" s="71">
        <v>3.9075184218126937</v>
      </c>
      <c r="AE161" s="72">
        <v>325.36660000000001</v>
      </c>
      <c r="AF161" s="68">
        <v>3.195427085087549</v>
      </c>
      <c r="AG161" s="72">
        <v>375.70650000000001</v>
      </c>
      <c r="AH161" s="73">
        <v>3.1443122817460267</v>
      </c>
      <c r="AI161" s="67">
        <v>427.3664</v>
      </c>
      <c r="AJ161" s="71">
        <v>3.6958372683368701</v>
      </c>
      <c r="AK161" s="72">
        <v>479.82990000000001</v>
      </c>
      <c r="AL161" s="68">
        <v>5.9081748771417475</v>
      </c>
      <c r="AM161" s="67">
        <v>516.61530000000005</v>
      </c>
      <c r="AN161" s="74">
        <v>8.6669976265252551</v>
      </c>
      <c r="AP161" s="57" t="s">
        <v>89</v>
      </c>
      <c r="AQ161" s="67">
        <v>396.07005465060138</v>
      </c>
      <c r="AR161" s="68">
        <v>2.3863908428966902</v>
      </c>
      <c r="AS161" s="67">
        <v>69.259240120975321</v>
      </c>
      <c r="AT161" s="69">
        <v>1.6898747956349673</v>
      </c>
      <c r="AU161" s="70">
        <v>289.26519999999999</v>
      </c>
      <c r="AV161" s="68">
        <v>3.248686179805782</v>
      </c>
      <c r="AW161" s="67">
        <v>311.5102</v>
      </c>
      <c r="AX161" s="71">
        <v>2.9879468802916258</v>
      </c>
      <c r="AY161" s="72">
        <v>348.20090000000005</v>
      </c>
      <c r="AZ161" s="68">
        <v>2.6235124792971258</v>
      </c>
      <c r="BA161" s="72">
        <v>391.87650000000002</v>
      </c>
      <c r="BB161" s="73">
        <v>2.6399798581407548</v>
      </c>
      <c r="BC161" s="67">
        <v>440.34640000000002</v>
      </c>
      <c r="BD161" s="71">
        <v>3.1406842841170768</v>
      </c>
      <c r="BE161" s="72">
        <v>487.78600000000006</v>
      </c>
      <c r="BF161" s="68">
        <v>4.6442366347681068</v>
      </c>
      <c r="BG161" s="67">
        <v>517.27049999999997</v>
      </c>
      <c r="BH161" s="74">
        <v>5.7248413280413368</v>
      </c>
    </row>
    <row r="162" spans="2:60" x14ac:dyDescent="0.25">
      <c r="B162" s="57" t="s">
        <v>90</v>
      </c>
      <c r="C162" s="58">
        <v>419.0636607101942</v>
      </c>
      <c r="D162" s="59">
        <v>2.9350356824013657</v>
      </c>
      <c r="E162" s="58">
        <v>87.337803982388962</v>
      </c>
      <c r="F162" s="66">
        <v>1.7246674881101662</v>
      </c>
      <c r="G162" s="61">
        <v>261.25720000000001</v>
      </c>
      <c r="H162" s="59">
        <v>6.9262463033036727</v>
      </c>
      <c r="I162" s="58">
        <v>303.15030000000002</v>
      </c>
      <c r="J162" s="62">
        <v>5.6957357583571069</v>
      </c>
      <c r="K162" s="63">
        <v>366.28580000000005</v>
      </c>
      <c r="L162" s="59">
        <v>3.9140600835854169</v>
      </c>
      <c r="M162" s="63">
        <v>426.22730000000001</v>
      </c>
      <c r="N162" s="64">
        <v>3.0275395386903408</v>
      </c>
      <c r="O162" s="58">
        <v>480.18799999999993</v>
      </c>
      <c r="P162" s="62">
        <v>2.5987422576711126</v>
      </c>
      <c r="Q162" s="63">
        <v>524.25590000000011</v>
      </c>
      <c r="R162" s="59">
        <v>3.0586696623423375</v>
      </c>
      <c r="S162" s="58">
        <v>549.61490000000015</v>
      </c>
      <c r="T162" s="65">
        <v>3.5817858575832506</v>
      </c>
      <c r="V162" s="57" t="s">
        <v>90</v>
      </c>
      <c r="W162" s="58">
        <v>399.76190925923868</v>
      </c>
      <c r="X162" s="59">
        <v>3.3122375105004869</v>
      </c>
      <c r="Y162" s="58">
        <v>85.219519263768333</v>
      </c>
      <c r="Z162" s="66">
        <v>1.6834233763550619</v>
      </c>
      <c r="AA162" s="61">
        <v>259.02280000000002</v>
      </c>
      <c r="AB162" s="59">
        <v>4.5822717456337401</v>
      </c>
      <c r="AC162" s="58">
        <v>291.49480000000005</v>
      </c>
      <c r="AD162" s="62">
        <v>4.166898192384167</v>
      </c>
      <c r="AE162" s="63">
        <v>343.06940000000003</v>
      </c>
      <c r="AF162" s="59">
        <v>3.4311307212216668</v>
      </c>
      <c r="AG162" s="63">
        <v>400.25420000000003</v>
      </c>
      <c r="AH162" s="64">
        <v>3.4172634963276276</v>
      </c>
      <c r="AI162" s="58">
        <v>457.66430000000003</v>
      </c>
      <c r="AJ162" s="62">
        <v>3.8530531855522638</v>
      </c>
      <c r="AK162" s="63">
        <v>508.18430000000001</v>
      </c>
      <c r="AL162" s="59">
        <v>4.3089300421076411</v>
      </c>
      <c r="AM162" s="58">
        <v>538.65140000000008</v>
      </c>
      <c r="AN162" s="65">
        <v>5.2132048437117824</v>
      </c>
      <c r="AP162" s="57" t="s">
        <v>90</v>
      </c>
      <c r="AQ162" s="58">
        <v>429.25207373367567</v>
      </c>
      <c r="AR162" s="59">
        <v>2.9319986077007272</v>
      </c>
      <c r="AS162" s="58">
        <v>88.152979040238961</v>
      </c>
      <c r="AT162" s="66">
        <v>1.5060687185568873</v>
      </c>
      <c r="AU162" s="61">
        <v>281.96460000000002</v>
      </c>
      <c r="AV162" s="59">
        <v>5.5376353812520431</v>
      </c>
      <c r="AW162" s="58">
        <v>315.94480000000004</v>
      </c>
      <c r="AX162" s="62">
        <v>4.4135964457697208</v>
      </c>
      <c r="AY162" s="63">
        <v>370.22300000000001</v>
      </c>
      <c r="AZ162" s="59">
        <v>3.7384661173475355</v>
      </c>
      <c r="BA162" s="63">
        <v>431.48820000000001</v>
      </c>
      <c r="BB162" s="64">
        <v>3.0355249483774998</v>
      </c>
      <c r="BC162" s="58">
        <v>490.15900000000005</v>
      </c>
      <c r="BD162" s="62">
        <v>3.1428961608549351</v>
      </c>
      <c r="BE162" s="63">
        <v>540.83730000000003</v>
      </c>
      <c r="BF162" s="59">
        <v>3.4112875306351294</v>
      </c>
      <c r="BG162" s="58">
        <v>569.53189999999995</v>
      </c>
      <c r="BH162" s="65">
        <v>3.8928409103728123</v>
      </c>
    </row>
    <row r="163" spans="2:60" x14ac:dyDescent="0.25">
      <c r="B163" s="57" t="s">
        <v>91</v>
      </c>
      <c r="C163" s="58">
        <v>386.90927469955631</v>
      </c>
      <c r="D163" s="59">
        <v>1.4605218931337096</v>
      </c>
      <c r="E163" s="58">
        <v>77.332850750272939</v>
      </c>
      <c r="F163" s="66">
        <v>1.1976414757760983</v>
      </c>
      <c r="G163" s="61">
        <v>270.93109999999996</v>
      </c>
      <c r="H163" s="59">
        <v>2.4742816810866799</v>
      </c>
      <c r="I163" s="58">
        <v>293.69810000000001</v>
      </c>
      <c r="J163" s="62">
        <v>2.1963223137402581</v>
      </c>
      <c r="K163" s="63">
        <v>332.99180000000001</v>
      </c>
      <c r="L163" s="59">
        <v>1.6899909045613233</v>
      </c>
      <c r="M163" s="63">
        <v>380.34800000000007</v>
      </c>
      <c r="N163" s="64">
        <v>1.4648903593310716</v>
      </c>
      <c r="O163" s="58">
        <v>433.11770000000001</v>
      </c>
      <c r="P163" s="62">
        <v>1.8968806102973932</v>
      </c>
      <c r="Q163" s="63">
        <v>490.20200000000006</v>
      </c>
      <c r="R163" s="59">
        <v>2.9016085904823776</v>
      </c>
      <c r="S163" s="58">
        <v>527.1241</v>
      </c>
      <c r="T163" s="65">
        <v>4.1084521758842252</v>
      </c>
      <c r="V163" s="57" t="s">
        <v>91</v>
      </c>
      <c r="W163" s="58">
        <v>423.14613302815644</v>
      </c>
      <c r="X163" s="59">
        <v>1.9128372367227846</v>
      </c>
      <c r="Y163" s="58">
        <v>86.959732088700576</v>
      </c>
      <c r="Z163" s="66">
        <v>1.1193687709234368</v>
      </c>
      <c r="AA163" s="61">
        <v>282.27670000000006</v>
      </c>
      <c r="AB163" s="59">
        <v>3.1589429198001557</v>
      </c>
      <c r="AC163" s="58">
        <v>313.80390000000006</v>
      </c>
      <c r="AD163" s="62">
        <v>2.3670736224057092</v>
      </c>
      <c r="AE163" s="63">
        <v>365.14280000000002</v>
      </c>
      <c r="AF163" s="59">
        <v>2.2036655101658331</v>
      </c>
      <c r="AG163" s="63">
        <v>422.01459999999997</v>
      </c>
      <c r="AH163" s="64">
        <v>2.0198368619492255</v>
      </c>
      <c r="AI163" s="58">
        <v>480.26310000000007</v>
      </c>
      <c r="AJ163" s="62">
        <v>2.1988716398037806</v>
      </c>
      <c r="AK163" s="63">
        <v>534.89189999999996</v>
      </c>
      <c r="AL163" s="59">
        <v>3.0178970910819758</v>
      </c>
      <c r="AM163" s="58">
        <v>567.9117</v>
      </c>
      <c r="AN163" s="65">
        <v>3.1178582236047765</v>
      </c>
      <c r="AP163" s="57" t="s">
        <v>91</v>
      </c>
      <c r="AQ163" s="58">
        <v>397.10483528103458</v>
      </c>
      <c r="AR163" s="59">
        <v>1.6578279249445513</v>
      </c>
      <c r="AS163" s="58">
        <v>75.716858977249643</v>
      </c>
      <c r="AT163" s="66">
        <v>1.4058036198792641</v>
      </c>
      <c r="AU163" s="61">
        <v>283.53870000000001</v>
      </c>
      <c r="AV163" s="59">
        <v>2.5641845400200358</v>
      </c>
      <c r="AW163" s="58">
        <v>306.68699999999995</v>
      </c>
      <c r="AX163" s="62">
        <v>2.0623021547196014</v>
      </c>
      <c r="AY163" s="63">
        <v>345.73139999999995</v>
      </c>
      <c r="AZ163" s="59">
        <v>1.9226672695618572</v>
      </c>
      <c r="BA163" s="63">
        <v>390.73350000000005</v>
      </c>
      <c r="BB163" s="64">
        <v>1.8312335131225943</v>
      </c>
      <c r="BC163" s="58">
        <v>442.28960000000006</v>
      </c>
      <c r="BD163" s="62">
        <v>2.4046323706950448</v>
      </c>
      <c r="BE163" s="63">
        <v>497.9147000000001</v>
      </c>
      <c r="BF163" s="59">
        <v>3.3634816867884281</v>
      </c>
      <c r="BG163" s="58">
        <v>533.39740000000018</v>
      </c>
      <c r="BH163" s="65">
        <v>4.7516413665437893</v>
      </c>
    </row>
    <row r="164" spans="2:60" x14ac:dyDescent="0.25">
      <c r="B164" s="57" t="s">
        <v>8</v>
      </c>
      <c r="C164" s="58">
        <v>353.06543254045846</v>
      </c>
      <c r="D164" s="59">
        <v>1.1403396791265359</v>
      </c>
      <c r="E164" s="58">
        <v>68.279269181650989</v>
      </c>
      <c r="F164" s="66">
        <v>0.74421703276528794</v>
      </c>
      <c r="G164" s="61">
        <v>245.43920000000003</v>
      </c>
      <c r="H164" s="59">
        <v>2.2450775507516183</v>
      </c>
      <c r="I164" s="58">
        <v>265.37460000000004</v>
      </c>
      <c r="J164" s="62">
        <v>2.050337764586335</v>
      </c>
      <c r="K164" s="63">
        <v>303.8229</v>
      </c>
      <c r="L164" s="59">
        <v>1.8602043203562904</v>
      </c>
      <c r="M164" s="63">
        <v>351.61180000000007</v>
      </c>
      <c r="N164" s="64">
        <v>1.748693293576663</v>
      </c>
      <c r="O164" s="58">
        <v>398.48600000000005</v>
      </c>
      <c r="P164" s="62">
        <v>1.6523712158591937</v>
      </c>
      <c r="Q164" s="63">
        <v>442.42259999999999</v>
      </c>
      <c r="R164" s="59">
        <v>2.0485309981924984</v>
      </c>
      <c r="S164" s="58">
        <v>470.17669999999998</v>
      </c>
      <c r="T164" s="65">
        <v>3.1240921310571741</v>
      </c>
      <c r="V164" s="57" t="s">
        <v>8</v>
      </c>
      <c r="W164" s="58">
        <v>365.88494667786102</v>
      </c>
      <c r="X164" s="59">
        <v>1.4913891990876076</v>
      </c>
      <c r="Y164" s="58">
        <v>77.209605373226523</v>
      </c>
      <c r="Z164" s="66">
        <v>1.3373271074214541</v>
      </c>
      <c r="AA164" s="61">
        <v>242.86590000000007</v>
      </c>
      <c r="AB164" s="59">
        <v>3.6857882790410867</v>
      </c>
      <c r="AC164" s="58">
        <v>268.54530000000005</v>
      </c>
      <c r="AD164" s="62">
        <v>2.738915271523259</v>
      </c>
      <c r="AE164" s="63">
        <v>313.49360000000001</v>
      </c>
      <c r="AF164" s="59">
        <v>2.134604269726208</v>
      </c>
      <c r="AG164" s="63">
        <v>363.91860000000003</v>
      </c>
      <c r="AH164" s="64">
        <v>1.795758741142272</v>
      </c>
      <c r="AI164" s="58">
        <v>415.85550000000006</v>
      </c>
      <c r="AJ164" s="62">
        <v>2.2896109640734945</v>
      </c>
      <c r="AK164" s="63">
        <v>465.45050000000003</v>
      </c>
      <c r="AL164" s="59">
        <v>3.3109215453472167</v>
      </c>
      <c r="AM164" s="58">
        <v>497.29149999999993</v>
      </c>
      <c r="AN164" s="65">
        <v>3.9707648669158671</v>
      </c>
      <c r="AP164" s="57" t="s">
        <v>8</v>
      </c>
      <c r="AQ164" s="58">
        <v>364.88240773795849</v>
      </c>
      <c r="AR164" s="59">
        <v>1.1741365072750565</v>
      </c>
      <c r="AS164" s="58">
        <v>64.711894871447157</v>
      </c>
      <c r="AT164" s="66">
        <v>0.81261575269581698</v>
      </c>
      <c r="AU164" s="61">
        <v>265.16410000000002</v>
      </c>
      <c r="AV164" s="59">
        <v>2.6148388979480623</v>
      </c>
      <c r="AW164" s="58">
        <v>285.25069999999999</v>
      </c>
      <c r="AX164" s="62">
        <v>2.4614437982220081</v>
      </c>
      <c r="AY164" s="63">
        <v>319.91500000000002</v>
      </c>
      <c r="AZ164" s="59">
        <v>1.4974654052765248</v>
      </c>
      <c r="BA164" s="63">
        <v>360.76610000000005</v>
      </c>
      <c r="BB164" s="64">
        <v>1.5897735707046801</v>
      </c>
      <c r="BC164" s="58">
        <v>405.91030000000001</v>
      </c>
      <c r="BD164" s="62">
        <v>1.6646462345228537</v>
      </c>
      <c r="BE164" s="63">
        <v>449.84139999999991</v>
      </c>
      <c r="BF164" s="59">
        <v>2.6121483222095541</v>
      </c>
      <c r="BG164" s="58">
        <v>477.97309999999999</v>
      </c>
      <c r="BH164" s="65">
        <v>3.8237676114519425</v>
      </c>
    </row>
    <row r="165" spans="2:60" x14ac:dyDescent="0.25">
      <c r="B165" s="57" t="s">
        <v>92</v>
      </c>
      <c r="C165" s="58">
        <v>353.35531643001087</v>
      </c>
      <c r="D165" s="59">
        <v>4.3179906254746898</v>
      </c>
      <c r="E165" s="58">
        <v>113.2886131584538</v>
      </c>
      <c r="F165" s="66">
        <v>1.6420221983041836</v>
      </c>
      <c r="G165" s="61">
        <v>180.03130000000002</v>
      </c>
      <c r="H165" s="59">
        <v>4.869834706583422</v>
      </c>
      <c r="I165" s="58">
        <v>211.05780000000001</v>
      </c>
      <c r="J165" s="62">
        <v>4.640842453034673</v>
      </c>
      <c r="K165" s="63">
        <v>268.2029</v>
      </c>
      <c r="L165" s="59">
        <v>4.6450802471838726</v>
      </c>
      <c r="M165" s="63">
        <v>346.99360000000001</v>
      </c>
      <c r="N165" s="64">
        <v>5.7207453130883392</v>
      </c>
      <c r="O165" s="58">
        <v>434.37960000000004</v>
      </c>
      <c r="P165" s="62">
        <v>5.1565872016609324</v>
      </c>
      <c r="Q165" s="63">
        <v>507.25220000000002</v>
      </c>
      <c r="R165" s="59">
        <v>4.9884843455814423</v>
      </c>
      <c r="S165" s="58">
        <v>546.22140000000002</v>
      </c>
      <c r="T165" s="65">
        <v>5.6800618997018288</v>
      </c>
      <c r="V165" s="57" t="s">
        <v>92</v>
      </c>
      <c r="W165" s="58">
        <v>393.45005421045192</v>
      </c>
      <c r="X165" s="59">
        <v>4.0493889309487052</v>
      </c>
      <c r="Y165" s="58">
        <v>105.62094593568864</v>
      </c>
      <c r="Z165" s="66">
        <v>1.5642364799303634</v>
      </c>
      <c r="AA165" s="61">
        <v>223.71319999999997</v>
      </c>
      <c r="AB165" s="59">
        <v>5.1589153099943816</v>
      </c>
      <c r="AC165" s="58">
        <v>256.35359999999997</v>
      </c>
      <c r="AD165" s="62">
        <v>4.7806006082453196</v>
      </c>
      <c r="AE165" s="63">
        <v>317.29910000000001</v>
      </c>
      <c r="AF165" s="59">
        <v>5.0557282185930177</v>
      </c>
      <c r="AG165" s="63">
        <v>391.41790000000003</v>
      </c>
      <c r="AH165" s="64">
        <v>5.0126931498530141</v>
      </c>
      <c r="AI165" s="58">
        <v>468.67810000000003</v>
      </c>
      <c r="AJ165" s="62">
        <v>4.9973288125313049</v>
      </c>
      <c r="AK165" s="63">
        <v>532.76299999999992</v>
      </c>
      <c r="AL165" s="59">
        <v>4.7408404590384166</v>
      </c>
      <c r="AM165" s="58">
        <v>568.6277</v>
      </c>
      <c r="AN165" s="65">
        <v>4.7435495399308065</v>
      </c>
      <c r="AP165" s="57" t="s">
        <v>92</v>
      </c>
      <c r="AQ165" s="58">
        <v>383.71699371009043</v>
      </c>
      <c r="AR165" s="59">
        <v>3.5399089291526353</v>
      </c>
      <c r="AS165" s="58">
        <v>95.382947130043078</v>
      </c>
      <c r="AT165" s="66">
        <v>1.5659341731262157</v>
      </c>
      <c r="AU165" s="61">
        <v>236.98500000000001</v>
      </c>
      <c r="AV165" s="59">
        <v>4.0080341450883941</v>
      </c>
      <c r="AW165" s="58">
        <v>265.24189999999999</v>
      </c>
      <c r="AX165" s="62">
        <v>3.6250552549237045</v>
      </c>
      <c r="AY165" s="63">
        <v>315.18550000000005</v>
      </c>
      <c r="AZ165" s="59">
        <v>3.7029551573709383</v>
      </c>
      <c r="BA165" s="63">
        <v>376.87899999999996</v>
      </c>
      <c r="BB165" s="64">
        <v>4.2590859670826084</v>
      </c>
      <c r="BC165" s="58">
        <v>448.62180000000012</v>
      </c>
      <c r="BD165" s="62">
        <v>4.7549947933141263</v>
      </c>
      <c r="BE165" s="63">
        <v>513.12139999999988</v>
      </c>
      <c r="BF165" s="59">
        <v>4.8774852902135901</v>
      </c>
      <c r="BG165" s="58">
        <v>549.01170000000002</v>
      </c>
      <c r="BH165" s="65">
        <v>4.9080124718130245</v>
      </c>
    </row>
    <row r="166" spans="2:60" x14ac:dyDescent="0.25">
      <c r="B166" s="57" t="s">
        <v>93</v>
      </c>
      <c r="C166" s="67">
        <v>525.11616894822509</v>
      </c>
      <c r="D166" s="68">
        <v>1.2271468603492528</v>
      </c>
      <c r="E166" s="67">
        <v>92.105205821415183</v>
      </c>
      <c r="F166" s="69">
        <v>1.068359414560144</v>
      </c>
      <c r="G166" s="70">
        <v>365.30450000000002</v>
      </c>
      <c r="H166" s="68">
        <v>4.9663821959500911</v>
      </c>
      <c r="I166" s="67">
        <v>402.78480000000008</v>
      </c>
      <c r="J166" s="71">
        <v>3.1717327523549521</v>
      </c>
      <c r="K166" s="72">
        <v>464.35120000000001</v>
      </c>
      <c r="L166" s="68">
        <v>2.2566677471994008</v>
      </c>
      <c r="M166" s="72">
        <v>529.53869999999995</v>
      </c>
      <c r="N166" s="73">
        <v>1.7062294342269042</v>
      </c>
      <c r="O166" s="67">
        <v>590.18860000000006</v>
      </c>
      <c r="P166" s="71">
        <v>2.1006268104227033</v>
      </c>
      <c r="Q166" s="72">
        <v>641.27790000000005</v>
      </c>
      <c r="R166" s="68">
        <v>2.993606478907255</v>
      </c>
      <c r="S166" s="67">
        <v>669.9969000000001</v>
      </c>
      <c r="T166" s="74">
        <v>2.8450514411723162</v>
      </c>
      <c r="V166" s="57" t="s">
        <v>93</v>
      </c>
      <c r="W166" s="67">
        <v>557.67023036938531</v>
      </c>
      <c r="X166" s="68">
        <v>1.5349330443252103</v>
      </c>
      <c r="Y166" s="67">
        <v>80.660827630032657</v>
      </c>
      <c r="Z166" s="69">
        <v>1.4930222014234338</v>
      </c>
      <c r="AA166" s="70">
        <v>420.08590000000004</v>
      </c>
      <c r="AB166" s="68">
        <v>4.102244022500237</v>
      </c>
      <c r="AC166" s="67">
        <v>452.43510000000009</v>
      </c>
      <c r="AD166" s="71">
        <v>3.6229735709159598</v>
      </c>
      <c r="AE166" s="72">
        <v>505.13470000000001</v>
      </c>
      <c r="AF166" s="68">
        <v>2.3076773809275042</v>
      </c>
      <c r="AG166" s="72">
        <v>560.50969999999995</v>
      </c>
      <c r="AH166" s="73">
        <v>2.2656723825390044</v>
      </c>
      <c r="AI166" s="67">
        <v>613.2315000000001</v>
      </c>
      <c r="AJ166" s="71">
        <v>2.1614669215090432</v>
      </c>
      <c r="AK166" s="72">
        <v>659.12890000000016</v>
      </c>
      <c r="AL166" s="68">
        <v>2.6040889938549956</v>
      </c>
      <c r="AM166" s="67">
        <v>685.48790000000008</v>
      </c>
      <c r="AN166" s="74">
        <v>3.4227487008088824</v>
      </c>
      <c r="AP166" s="57" t="s">
        <v>93</v>
      </c>
      <c r="AQ166" s="67">
        <v>543.58573372395108</v>
      </c>
      <c r="AR166" s="68">
        <v>1.4577961166183935</v>
      </c>
      <c r="AS166" s="67">
        <v>82.974731186918945</v>
      </c>
      <c r="AT166" s="69">
        <v>1.0423734687740043</v>
      </c>
      <c r="AU166" s="70">
        <v>401.5933</v>
      </c>
      <c r="AV166" s="68">
        <v>4.2662123629228228</v>
      </c>
      <c r="AW166" s="67">
        <v>434.08940000000007</v>
      </c>
      <c r="AX166" s="71">
        <v>3.0493289298175452</v>
      </c>
      <c r="AY166" s="72">
        <v>489.33370000000008</v>
      </c>
      <c r="AZ166" s="68">
        <v>2.6003093804178188</v>
      </c>
      <c r="BA166" s="72">
        <v>546.82080000000008</v>
      </c>
      <c r="BB166" s="73">
        <v>1.8146457572882866</v>
      </c>
      <c r="BC166" s="67">
        <v>601.46140000000003</v>
      </c>
      <c r="BD166" s="71">
        <v>1.9264433025079593</v>
      </c>
      <c r="BE166" s="72">
        <v>647.91129999999998</v>
      </c>
      <c r="BF166" s="68">
        <v>2.2233050531684726</v>
      </c>
      <c r="BG166" s="67">
        <v>674.28830000000005</v>
      </c>
      <c r="BH166" s="74">
        <v>3.4811978882594699</v>
      </c>
    </row>
    <row r="167" spans="2:60" x14ac:dyDescent="0.25">
      <c r="B167" s="57" t="s">
        <v>94</v>
      </c>
      <c r="C167" s="67">
        <v>414.97951420628556</v>
      </c>
      <c r="D167" s="68">
        <v>2.8678316557625401</v>
      </c>
      <c r="E167" s="67">
        <v>84.830486366451737</v>
      </c>
      <c r="F167" s="69">
        <v>1.5578337121023571</v>
      </c>
      <c r="G167" s="70">
        <v>272.55289999999997</v>
      </c>
      <c r="H167" s="68">
        <v>3.4934943103018088</v>
      </c>
      <c r="I167" s="67">
        <v>302.28620000000006</v>
      </c>
      <c r="J167" s="71">
        <v>3.353743303881997</v>
      </c>
      <c r="K167" s="72">
        <v>356.64500000000004</v>
      </c>
      <c r="L167" s="68">
        <v>3.0852525414596688</v>
      </c>
      <c r="M167" s="72">
        <v>416.65200000000004</v>
      </c>
      <c r="N167" s="73">
        <v>3.1740484794659323</v>
      </c>
      <c r="O167" s="67">
        <v>474.04200000000003</v>
      </c>
      <c r="P167" s="71">
        <v>3.4219489935683347</v>
      </c>
      <c r="Q167" s="72">
        <v>523.74220000000003</v>
      </c>
      <c r="R167" s="68">
        <v>4.2047739802680102</v>
      </c>
      <c r="S167" s="67">
        <v>551.67269999999996</v>
      </c>
      <c r="T167" s="74">
        <v>4.9938406002489151</v>
      </c>
      <c r="V167" s="57" t="s">
        <v>94</v>
      </c>
      <c r="W167" s="67">
        <v>440.20753671111146</v>
      </c>
      <c r="X167" s="68">
        <v>2.8770117577537713</v>
      </c>
      <c r="Y167" s="67">
        <v>83.067497361970098</v>
      </c>
      <c r="Z167" s="69">
        <v>1.6650689972096446</v>
      </c>
      <c r="AA167" s="70">
        <v>307.23720000000003</v>
      </c>
      <c r="AB167" s="68">
        <v>3.5776351106561992</v>
      </c>
      <c r="AC167" s="67">
        <v>335.31940000000003</v>
      </c>
      <c r="AD167" s="71">
        <v>3.0245290761079255</v>
      </c>
      <c r="AE167" s="72">
        <v>383.20299999999997</v>
      </c>
      <c r="AF167" s="68">
        <v>3.0729338854658841</v>
      </c>
      <c r="AG167" s="72">
        <v>438.15050000000002</v>
      </c>
      <c r="AH167" s="73">
        <v>2.9752084412739528</v>
      </c>
      <c r="AI167" s="67">
        <v>496.03690000000006</v>
      </c>
      <c r="AJ167" s="71">
        <v>3.8685689001231447</v>
      </c>
      <c r="AK167" s="72">
        <v>549.5068</v>
      </c>
      <c r="AL167" s="68">
        <v>4.8290870710725429</v>
      </c>
      <c r="AM167" s="67">
        <v>580.28639999999996</v>
      </c>
      <c r="AN167" s="74">
        <v>5.9006217006722652</v>
      </c>
      <c r="AP167" s="57" t="s">
        <v>94</v>
      </c>
      <c r="AQ167" s="67">
        <v>437.61807367156007</v>
      </c>
      <c r="AR167" s="68">
        <v>2.7058818846440387</v>
      </c>
      <c r="AS167" s="67">
        <v>76.773051530527979</v>
      </c>
      <c r="AT167" s="69">
        <v>1.5017109551531298</v>
      </c>
      <c r="AU167" s="70">
        <v>313.17780000000005</v>
      </c>
      <c r="AV167" s="68">
        <v>3.5527510277639456</v>
      </c>
      <c r="AW167" s="67">
        <v>338.85470000000009</v>
      </c>
      <c r="AX167" s="71">
        <v>2.8969271594848753</v>
      </c>
      <c r="AY167" s="72">
        <v>384.1925</v>
      </c>
      <c r="AZ167" s="68">
        <v>2.6580858956942879</v>
      </c>
      <c r="BA167" s="72">
        <v>436.40559999999999</v>
      </c>
      <c r="BB167" s="73">
        <v>2.7556779764192769</v>
      </c>
      <c r="BC167" s="67">
        <v>490.26870000000002</v>
      </c>
      <c r="BD167" s="71">
        <v>3.4129468682585107</v>
      </c>
      <c r="BE167" s="72">
        <v>537.85670000000016</v>
      </c>
      <c r="BF167" s="68">
        <v>4.2636662631928477</v>
      </c>
      <c r="BG167" s="67">
        <v>565.12710000000004</v>
      </c>
      <c r="BH167" s="74">
        <v>5.214819435485964</v>
      </c>
    </row>
    <row r="168" spans="2:60" x14ac:dyDescent="0.25">
      <c r="B168" s="57" t="s">
        <v>95</v>
      </c>
      <c r="C168" s="58">
        <v>448.23476010986792</v>
      </c>
      <c r="D168" s="59">
        <v>1.7298503962909231</v>
      </c>
      <c r="E168" s="58">
        <v>112.81443853586664</v>
      </c>
      <c r="F168" s="66">
        <v>1.2382438788002688</v>
      </c>
      <c r="G168" s="61">
        <v>257.77420000000001</v>
      </c>
      <c r="H168" s="59">
        <v>4.2413068410573684</v>
      </c>
      <c r="I168" s="58">
        <v>294.82549999999998</v>
      </c>
      <c r="J168" s="62">
        <v>3.246399814752063</v>
      </c>
      <c r="K168" s="63">
        <v>368.97300000000001</v>
      </c>
      <c r="L168" s="59">
        <v>3.0099524693552522</v>
      </c>
      <c r="M168" s="63">
        <v>451.66120000000001</v>
      </c>
      <c r="N168" s="64">
        <v>2.6481342334431099</v>
      </c>
      <c r="O168" s="58">
        <v>528.5440000000001</v>
      </c>
      <c r="P168" s="62">
        <v>2.9553221640513687</v>
      </c>
      <c r="Q168" s="63">
        <v>593.1404</v>
      </c>
      <c r="R168" s="59">
        <v>3.2684960462641661</v>
      </c>
      <c r="S168" s="58">
        <v>628.29229999999995</v>
      </c>
      <c r="T168" s="65">
        <v>4.2870277000634376</v>
      </c>
      <c r="V168" s="57" t="s">
        <v>95</v>
      </c>
      <c r="W168" s="58">
        <v>471.7244150486564</v>
      </c>
      <c r="X168" s="59">
        <v>1.9021291186552414</v>
      </c>
      <c r="Y168" s="58">
        <v>101.86074268730462</v>
      </c>
      <c r="Z168" s="66">
        <v>1.3697029676025421</v>
      </c>
      <c r="AA168" s="61">
        <v>297.24230000000006</v>
      </c>
      <c r="AB168" s="59">
        <v>4.4346561575967876</v>
      </c>
      <c r="AC168" s="58">
        <v>334.26850000000002</v>
      </c>
      <c r="AD168" s="62">
        <v>3.4360108366308229</v>
      </c>
      <c r="AE168" s="63">
        <v>401.0634</v>
      </c>
      <c r="AF168" s="59">
        <v>3.5973721295319718</v>
      </c>
      <c r="AG168" s="63">
        <v>477.69380000000001</v>
      </c>
      <c r="AH168" s="64">
        <v>2.6861589392042036</v>
      </c>
      <c r="AI168" s="58">
        <v>544.89099999999996</v>
      </c>
      <c r="AJ168" s="62">
        <v>2.7285429919444071</v>
      </c>
      <c r="AK168" s="63">
        <v>598.89209999999991</v>
      </c>
      <c r="AL168" s="59">
        <v>3.5434199350697844</v>
      </c>
      <c r="AM168" s="58">
        <v>629.75980000000004</v>
      </c>
      <c r="AN168" s="65">
        <v>4.828946584688814</v>
      </c>
      <c r="AP168" s="57" t="s">
        <v>95</v>
      </c>
      <c r="AQ168" s="58">
        <v>456.59032278179876</v>
      </c>
      <c r="AR168" s="59">
        <v>1.8686162528141637</v>
      </c>
      <c r="AS168" s="58">
        <v>106.87654693687685</v>
      </c>
      <c r="AT168" s="66">
        <v>1.1789468803207679</v>
      </c>
      <c r="AU168" s="61">
        <v>277.74009999999998</v>
      </c>
      <c r="AV168" s="59">
        <v>4.8295895579001131</v>
      </c>
      <c r="AW168" s="58">
        <v>313.7124</v>
      </c>
      <c r="AX168" s="62">
        <v>3.5029237712746637</v>
      </c>
      <c r="AY168" s="63">
        <v>379.9486</v>
      </c>
      <c r="AZ168" s="59">
        <v>2.8742813446968323</v>
      </c>
      <c r="BA168" s="63">
        <v>459.72730000000001</v>
      </c>
      <c r="BB168" s="64">
        <v>2.5312203643258298</v>
      </c>
      <c r="BC168" s="58">
        <v>533.96990000000005</v>
      </c>
      <c r="BD168" s="62">
        <v>2.9415351580613676</v>
      </c>
      <c r="BE168" s="63">
        <v>593.58670000000006</v>
      </c>
      <c r="BF168" s="59">
        <v>3.3400746682438682</v>
      </c>
      <c r="BG168" s="58">
        <v>628.07769999999994</v>
      </c>
      <c r="BH168" s="65">
        <v>4.1922425544092858</v>
      </c>
    </row>
    <row r="169" spans="2:60" x14ac:dyDescent="0.25">
      <c r="B169" s="75" t="s">
        <v>96</v>
      </c>
      <c r="C169" s="58">
        <v>423.99296573788729</v>
      </c>
      <c r="D169" s="59">
        <v>2.4447523026874407</v>
      </c>
      <c r="E169" s="58">
        <v>93.322430031823728</v>
      </c>
      <c r="F169" s="66">
        <v>1.644121451208594</v>
      </c>
      <c r="G169" s="61">
        <v>267.62880000000001</v>
      </c>
      <c r="H169" s="59">
        <v>4.36536746711164</v>
      </c>
      <c r="I169" s="58">
        <v>301.18869999999998</v>
      </c>
      <c r="J169" s="62">
        <v>3.3018030096364717</v>
      </c>
      <c r="K169" s="63">
        <v>358.13190000000003</v>
      </c>
      <c r="L169" s="59">
        <v>2.9360562720018</v>
      </c>
      <c r="M169" s="63">
        <v>425.25920000000008</v>
      </c>
      <c r="N169" s="64">
        <v>3.1002859421887701</v>
      </c>
      <c r="O169" s="58">
        <v>491.49950000000013</v>
      </c>
      <c r="P169" s="62">
        <v>3.3713956644672947</v>
      </c>
      <c r="Q169" s="63">
        <v>543.80010000000004</v>
      </c>
      <c r="R169" s="59">
        <v>3.6959208348153578</v>
      </c>
      <c r="S169" s="58">
        <v>573.40620000000001</v>
      </c>
      <c r="T169" s="65">
        <v>4.9294952103103045</v>
      </c>
      <c r="V169" s="75" t="s">
        <v>96</v>
      </c>
      <c r="W169" s="58">
        <v>420.60399887256983</v>
      </c>
      <c r="X169" s="59">
        <v>2.4349853969443629</v>
      </c>
      <c r="Y169" s="58">
        <v>94.428551988990051</v>
      </c>
      <c r="Z169" s="66">
        <v>1.6741726124252647</v>
      </c>
      <c r="AA169" s="61">
        <v>267.95330000000001</v>
      </c>
      <c r="AB169" s="59">
        <v>3.81532095766529</v>
      </c>
      <c r="AC169" s="58">
        <v>299.57190000000008</v>
      </c>
      <c r="AD169" s="62">
        <v>3.1233241618506411</v>
      </c>
      <c r="AE169" s="63">
        <v>354.36799999999999</v>
      </c>
      <c r="AF169" s="59">
        <v>2.5894666352359095</v>
      </c>
      <c r="AG169" s="63">
        <v>419.28570000000002</v>
      </c>
      <c r="AH169" s="64">
        <v>2.6507726345350737</v>
      </c>
      <c r="AI169" s="58">
        <v>485.96949999999998</v>
      </c>
      <c r="AJ169" s="62">
        <v>3.2143358049007023</v>
      </c>
      <c r="AK169" s="63">
        <v>543.17199999999991</v>
      </c>
      <c r="AL169" s="59">
        <v>4.4443172619337359</v>
      </c>
      <c r="AM169" s="58">
        <v>577.70420000000001</v>
      </c>
      <c r="AN169" s="65">
        <v>5.7302267685518151</v>
      </c>
      <c r="AP169" s="75" t="s">
        <v>96</v>
      </c>
      <c r="AQ169" s="58">
        <v>428.48526680661701</v>
      </c>
      <c r="AR169" s="59">
        <v>2.2597388478350138</v>
      </c>
      <c r="AS169" s="58">
        <v>88.956291952549861</v>
      </c>
      <c r="AT169" s="66">
        <v>1.3651985247260823</v>
      </c>
      <c r="AU169" s="61">
        <v>284.84110000000004</v>
      </c>
      <c r="AV169" s="59">
        <v>3.807644612778641</v>
      </c>
      <c r="AW169" s="58">
        <v>313.77690000000007</v>
      </c>
      <c r="AX169" s="62">
        <v>2.9497372768133485</v>
      </c>
      <c r="AY169" s="63">
        <v>365.02210000000008</v>
      </c>
      <c r="AZ169" s="59">
        <v>2.5454759865680212</v>
      </c>
      <c r="BA169" s="63">
        <v>426.96180000000004</v>
      </c>
      <c r="BB169" s="64">
        <v>2.6580151459521684</v>
      </c>
      <c r="BC169" s="58">
        <v>491.8646</v>
      </c>
      <c r="BD169" s="62">
        <v>3.1631826085008439</v>
      </c>
      <c r="BE169" s="63">
        <v>545.7894</v>
      </c>
      <c r="BF169" s="59">
        <v>3.6849445899648408</v>
      </c>
      <c r="BG169" s="58">
        <v>575.41880000000003</v>
      </c>
      <c r="BH169" s="65">
        <v>4.0644512337665848</v>
      </c>
    </row>
    <row r="170" spans="2:60" x14ac:dyDescent="0.25">
      <c r="B170" s="57" t="s">
        <v>9</v>
      </c>
      <c r="C170" s="58">
        <v>421.05757319802069</v>
      </c>
      <c r="D170" s="59">
        <v>1.0549402601205202</v>
      </c>
      <c r="E170" s="58">
        <v>86.013166926931419</v>
      </c>
      <c r="F170" s="66">
        <v>0.78916806456819699</v>
      </c>
      <c r="G170" s="61">
        <v>281.46520000000004</v>
      </c>
      <c r="H170" s="59">
        <v>2.6091661965292845</v>
      </c>
      <c r="I170" s="58">
        <v>309.85510000000005</v>
      </c>
      <c r="J170" s="62">
        <v>2.0601135796965169</v>
      </c>
      <c r="K170" s="63">
        <v>360.44880000000001</v>
      </c>
      <c r="L170" s="59">
        <v>1.5758455167870316</v>
      </c>
      <c r="M170" s="63">
        <v>419.9982</v>
      </c>
      <c r="N170" s="64">
        <v>1.6509315397761839</v>
      </c>
      <c r="O170" s="58">
        <v>480.43360000000007</v>
      </c>
      <c r="P170" s="62">
        <v>1.6103777048327008</v>
      </c>
      <c r="Q170" s="63">
        <v>534.17579999999998</v>
      </c>
      <c r="R170" s="59">
        <v>2.0158179945675223</v>
      </c>
      <c r="S170" s="58">
        <v>565.65370000000007</v>
      </c>
      <c r="T170" s="65">
        <v>2.6528383310250057</v>
      </c>
      <c r="V170" s="57" t="s">
        <v>9</v>
      </c>
      <c r="W170" s="58">
        <v>429.61154242607859</v>
      </c>
      <c r="X170" s="59">
        <v>1.243281725375279</v>
      </c>
      <c r="Y170" s="58">
        <v>83.283968348787567</v>
      </c>
      <c r="Z170" s="66">
        <v>1.0298713366375862</v>
      </c>
      <c r="AA170" s="61">
        <v>294.80509999999998</v>
      </c>
      <c r="AB170" s="59">
        <v>2.8403154875872065</v>
      </c>
      <c r="AC170" s="58">
        <v>323.51659999999998</v>
      </c>
      <c r="AD170" s="62">
        <v>2.2279061294557807</v>
      </c>
      <c r="AE170" s="63">
        <v>371.33789999999999</v>
      </c>
      <c r="AF170" s="59">
        <v>1.8842346281418605</v>
      </c>
      <c r="AG170" s="63">
        <v>428.7192</v>
      </c>
      <c r="AH170" s="64">
        <v>1.7211450963756063</v>
      </c>
      <c r="AI170" s="58">
        <v>486.56990000000008</v>
      </c>
      <c r="AJ170" s="62">
        <v>1.5967386462550579</v>
      </c>
      <c r="AK170" s="63">
        <v>537.94990000000007</v>
      </c>
      <c r="AL170" s="59">
        <v>2.0666093894280499</v>
      </c>
      <c r="AM170" s="58">
        <v>569.25669999999991</v>
      </c>
      <c r="AN170" s="65">
        <v>3.1416069137774696</v>
      </c>
      <c r="AP170" s="57" t="s">
        <v>9</v>
      </c>
      <c r="AQ170" s="58">
        <v>415.17223115627161</v>
      </c>
      <c r="AR170" s="59">
        <v>1.3105716468578228</v>
      </c>
      <c r="AS170" s="58">
        <v>81.389476372179601</v>
      </c>
      <c r="AT170" s="66">
        <v>0.95981004785310053</v>
      </c>
      <c r="AU170" s="61">
        <v>284.8331</v>
      </c>
      <c r="AV170" s="59">
        <v>2.6946976554790747</v>
      </c>
      <c r="AW170" s="58">
        <v>311.08050000000003</v>
      </c>
      <c r="AX170" s="62">
        <v>2.1626982818537921</v>
      </c>
      <c r="AY170" s="63">
        <v>357.89920000000006</v>
      </c>
      <c r="AZ170" s="59">
        <v>1.5604021956605367</v>
      </c>
      <c r="BA170" s="63">
        <v>413.20630000000006</v>
      </c>
      <c r="BB170" s="64">
        <v>1.4948012840805553</v>
      </c>
      <c r="BC170" s="58">
        <v>470.49669999999998</v>
      </c>
      <c r="BD170" s="62">
        <v>1.9864981903185595</v>
      </c>
      <c r="BE170" s="63">
        <v>523.25940000000003</v>
      </c>
      <c r="BF170" s="59">
        <v>2.2172464100270495</v>
      </c>
      <c r="BG170" s="58">
        <v>553.51599999999996</v>
      </c>
      <c r="BH170" s="65">
        <v>2.9894456245868049</v>
      </c>
    </row>
    <row r="171" spans="2:60" x14ac:dyDescent="0.25">
      <c r="B171" s="57" t="s">
        <v>97</v>
      </c>
      <c r="C171" s="67">
        <v>359.3878862166863</v>
      </c>
      <c r="D171" s="68">
        <v>3.1261445659520315</v>
      </c>
      <c r="E171" s="67">
        <v>74.621076951985259</v>
      </c>
      <c r="F171" s="69">
        <v>1.0799633998160483</v>
      </c>
      <c r="G171" s="70">
        <v>244.45360000000002</v>
      </c>
      <c r="H171" s="68">
        <v>2.5996633372846989</v>
      </c>
      <c r="I171" s="67">
        <v>264.84589999999997</v>
      </c>
      <c r="J171" s="71">
        <v>2.6033306217442118</v>
      </c>
      <c r="K171" s="72">
        <v>303.95849999999996</v>
      </c>
      <c r="L171" s="68">
        <v>3.0175332142147004</v>
      </c>
      <c r="M171" s="72">
        <v>355.18690000000009</v>
      </c>
      <c r="N171" s="73">
        <v>3.8951075999258378</v>
      </c>
      <c r="O171" s="67">
        <v>411.70890000000003</v>
      </c>
      <c r="P171" s="71">
        <v>4.0037510818675468</v>
      </c>
      <c r="Q171" s="72">
        <v>459.69670000000008</v>
      </c>
      <c r="R171" s="68">
        <v>3.5905760263075397</v>
      </c>
      <c r="S171" s="67">
        <v>487.54899999999998</v>
      </c>
      <c r="T171" s="74">
        <v>3.8788377224119004</v>
      </c>
      <c r="V171" s="57" t="s">
        <v>97</v>
      </c>
      <c r="W171" s="67">
        <v>367.72735266586551</v>
      </c>
      <c r="X171" s="68">
        <v>3.3315838495146983</v>
      </c>
      <c r="Y171" s="67">
        <v>76.10475794986553</v>
      </c>
      <c r="Z171" s="69">
        <v>1.4792857196737199</v>
      </c>
      <c r="AA171" s="70">
        <v>248.53470000000007</v>
      </c>
      <c r="AB171" s="68">
        <v>3.5370543461725008</v>
      </c>
      <c r="AC171" s="67">
        <v>273.41300000000001</v>
      </c>
      <c r="AD171" s="71">
        <v>3.1727820184605617</v>
      </c>
      <c r="AE171" s="72">
        <v>314.23749999999995</v>
      </c>
      <c r="AF171" s="68">
        <v>3.2750146071769253</v>
      </c>
      <c r="AG171" s="72">
        <v>363.23550000000006</v>
      </c>
      <c r="AH171" s="73">
        <v>3.6164941142785096</v>
      </c>
      <c r="AI171" s="67">
        <v>418.34730000000002</v>
      </c>
      <c r="AJ171" s="71">
        <v>4.3985367435596645</v>
      </c>
      <c r="AK171" s="72">
        <v>469.48739999999998</v>
      </c>
      <c r="AL171" s="68">
        <v>4.4486469028358639</v>
      </c>
      <c r="AM171" s="67">
        <v>499.25560000000007</v>
      </c>
      <c r="AN171" s="74">
        <v>4.9822140833948279</v>
      </c>
      <c r="AP171" s="57" t="s">
        <v>97</v>
      </c>
      <c r="AQ171" s="67">
        <v>376.59688926497472</v>
      </c>
      <c r="AR171" s="68">
        <v>3.0044393695621148</v>
      </c>
      <c r="AS171" s="67">
        <v>66.948416424900628</v>
      </c>
      <c r="AT171" s="69">
        <v>1.1630857927871179</v>
      </c>
      <c r="AU171" s="70">
        <v>274.52879999999999</v>
      </c>
      <c r="AV171" s="68">
        <v>2.8684300335481598</v>
      </c>
      <c r="AW171" s="67">
        <v>293.08080000000001</v>
      </c>
      <c r="AX171" s="71">
        <v>2.7016430664453481</v>
      </c>
      <c r="AY171" s="72">
        <v>327.93430000000001</v>
      </c>
      <c r="AZ171" s="68">
        <v>2.7917331470939959</v>
      </c>
      <c r="BA171" s="72">
        <v>372.00150000000008</v>
      </c>
      <c r="BB171" s="73">
        <v>3.719271683575966</v>
      </c>
      <c r="BC171" s="67">
        <v>421.8596</v>
      </c>
      <c r="BD171" s="71">
        <v>3.9563579066555032</v>
      </c>
      <c r="BE171" s="72">
        <v>467.63099999999997</v>
      </c>
      <c r="BF171" s="68">
        <v>3.8761575957849193</v>
      </c>
      <c r="BG171" s="67">
        <v>493.1739</v>
      </c>
      <c r="BH171" s="74">
        <v>3.8484296162525884</v>
      </c>
    </row>
    <row r="172" spans="2:60" x14ac:dyDescent="0.25">
      <c r="B172" s="57" t="s">
        <v>10</v>
      </c>
      <c r="C172" s="58">
        <v>392.66776940308341</v>
      </c>
      <c r="D172" s="59">
        <v>1.1040482297536116</v>
      </c>
      <c r="E172" s="58">
        <v>94.3052483433909</v>
      </c>
      <c r="F172" s="66">
        <v>1.041302844156915</v>
      </c>
      <c r="G172" s="61">
        <v>232.97480000000002</v>
      </c>
      <c r="H172" s="59">
        <v>3.3932732995671802</v>
      </c>
      <c r="I172" s="58">
        <v>267.91419999999999</v>
      </c>
      <c r="J172" s="62">
        <v>2.6776896116075721</v>
      </c>
      <c r="K172" s="63">
        <v>328.35900000000004</v>
      </c>
      <c r="L172" s="59">
        <v>2.2249009339993382</v>
      </c>
      <c r="M172" s="63">
        <v>394.75460000000004</v>
      </c>
      <c r="N172" s="64">
        <v>1.8513396808872704</v>
      </c>
      <c r="O172" s="58">
        <v>459.82730000000004</v>
      </c>
      <c r="P172" s="62">
        <v>1.8246489592749988</v>
      </c>
      <c r="Q172" s="63">
        <v>513.40010000000007</v>
      </c>
      <c r="R172" s="59">
        <v>2.4033170838562947</v>
      </c>
      <c r="S172" s="58">
        <v>543.447</v>
      </c>
      <c r="T172" s="65">
        <v>2.6581035898372174</v>
      </c>
      <c r="V172" s="57" t="s">
        <v>10</v>
      </c>
      <c r="W172" s="58">
        <v>394.44682990594123</v>
      </c>
      <c r="X172" s="59">
        <v>1.5607771359198483</v>
      </c>
      <c r="Y172" s="58">
        <v>93.494955253642047</v>
      </c>
      <c r="Z172" s="66">
        <v>1.2284384126257513</v>
      </c>
      <c r="AA172" s="61">
        <v>243.02550000000002</v>
      </c>
      <c r="AB172" s="59">
        <v>3.9474083357522916</v>
      </c>
      <c r="AC172" s="58">
        <v>275.02200000000005</v>
      </c>
      <c r="AD172" s="62">
        <v>2.8800729313682365</v>
      </c>
      <c r="AE172" s="63">
        <v>330.17860000000002</v>
      </c>
      <c r="AF172" s="59">
        <v>2.0865335680394748</v>
      </c>
      <c r="AG172" s="63">
        <v>393.5609</v>
      </c>
      <c r="AH172" s="64">
        <v>2.3850804607904661</v>
      </c>
      <c r="AI172" s="58">
        <v>458.02590000000004</v>
      </c>
      <c r="AJ172" s="62">
        <v>2.1533561266853449</v>
      </c>
      <c r="AK172" s="63">
        <v>515.82389999999998</v>
      </c>
      <c r="AL172" s="59">
        <v>3.5016199278175426</v>
      </c>
      <c r="AM172" s="58">
        <v>549.5993000000002</v>
      </c>
      <c r="AN172" s="65">
        <v>4.4049699508370947</v>
      </c>
      <c r="AP172" s="57" t="s">
        <v>10</v>
      </c>
      <c r="AQ172" s="58">
        <v>413.04467363207362</v>
      </c>
      <c r="AR172" s="59">
        <v>1.4208618015098562</v>
      </c>
      <c r="AS172" s="58">
        <v>91.798992687268054</v>
      </c>
      <c r="AT172" s="66">
        <v>1.1951792015629266</v>
      </c>
      <c r="AU172" s="61">
        <v>264.97179999999997</v>
      </c>
      <c r="AV172" s="59">
        <v>3.217245937564889</v>
      </c>
      <c r="AW172" s="58">
        <v>295.55349999999999</v>
      </c>
      <c r="AX172" s="62">
        <v>2.5325526945269172</v>
      </c>
      <c r="AY172" s="63">
        <v>349.21620000000007</v>
      </c>
      <c r="AZ172" s="59">
        <v>1.9570340749602559</v>
      </c>
      <c r="BA172" s="63">
        <v>410.91220000000004</v>
      </c>
      <c r="BB172" s="64">
        <v>2.0162931604872867</v>
      </c>
      <c r="BC172" s="58">
        <v>476.12600000000003</v>
      </c>
      <c r="BD172" s="62">
        <v>2.3630801382059263</v>
      </c>
      <c r="BE172" s="63">
        <v>533.2573000000001</v>
      </c>
      <c r="BF172" s="59">
        <v>3.1237997644651005</v>
      </c>
      <c r="BG172" s="58">
        <v>566.4769</v>
      </c>
      <c r="BH172" s="65">
        <v>3.8918597573796387</v>
      </c>
    </row>
    <row r="173" spans="2:60" x14ac:dyDescent="0.25">
      <c r="B173" s="57" t="s">
        <v>98</v>
      </c>
      <c r="C173" s="67">
        <v>376.97131666197612</v>
      </c>
      <c r="D173" s="68">
        <v>2.9540306895980062</v>
      </c>
      <c r="E173" s="67">
        <v>87.793374616950189</v>
      </c>
      <c r="F173" s="69">
        <v>1.8695150255984174</v>
      </c>
      <c r="G173" s="70">
        <v>236.86439999999999</v>
      </c>
      <c r="H173" s="68">
        <v>3.9956483889073322</v>
      </c>
      <c r="I173" s="67">
        <v>264.67240000000004</v>
      </c>
      <c r="J173" s="71">
        <v>3.6730073842833528</v>
      </c>
      <c r="K173" s="72">
        <v>315.06960000000004</v>
      </c>
      <c r="L173" s="68">
        <v>2.9794922792687779</v>
      </c>
      <c r="M173" s="72">
        <v>374.22800000000007</v>
      </c>
      <c r="N173" s="73">
        <v>3.0088420791431059</v>
      </c>
      <c r="O173" s="67">
        <v>435.73130000000003</v>
      </c>
      <c r="P173" s="71">
        <v>4.2312718489178254</v>
      </c>
      <c r="Q173" s="72">
        <v>493.36889999999994</v>
      </c>
      <c r="R173" s="68">
        <v>5.5597756039974815</v>
      </c>
      <c r="S173" s="67">
        <v>528.40940000000001</v>
      </c>
      <c r="T173" s="74">
        <v>6.7141334812799425</v>
      </c>
      <c r="V173" s="57" t="s">
        <v>98</v>
      </c>
      <c r="W173" s="67">
        <v>352.84625573702897</v>
      </c>
      <c r="X173" s="68">
        <v>2.7235067481246187</v>
      </c>
      <c r="Y173" s="67">
        <v>77.470983830940042</v>
      </c>
      <c r="Z173" s="69">
        <v>2.0794335741592405</v>
      </c>
      <c r="AA173" s="70">
        <v>228.48780000000002</v>
      </c>
      <c r="AB173" s="68">
        <v>4.9763746644631857</v>
      </c>
      <c r="AC173" s="67">
        <v>255.18060000000003</v>
      </c>
      <c r="AD173" s="71">
        <v>3.8652444342714825</v>
      </c>
      <c r="AE173" s="72">
        <v>300.21350000000001</v>
      </c>
      <c r="AF173" s="68">
        <v>2.865066867384308</v>
      </c>
      <c r="AG173" s="72">
        <v>350.76130000000006</v>
      </c>
      <c r="AH173" s="73">
        <v>2.7066266368396708</v>
      </c>
      <c r="AI173" s="67">
        <v>403.08820000000003</v>
      </c>
      <c r="AJ173" s="71">
        <v>3.6414740802813803</v>
      </c>
      <c r="AK173" s="72">
        <v>453.75829999999996</v>
      </c>
      <c r="AL173" s="68">
        <v>5.4631569346141102</v>
      </c>
      <c r="AM173" s="67">
        <v>484.93819999999999</v>
      </c>
      <c r="AN173" s="74">
        <v>6.3104856896632331</v>
      </c>
      <c r="AP173" s="57" t="s">
        <v>98</v>
      </c>
      <c r="AQ173" s="67">
        <v>364.62377248553207</v>
      </c>
      <c r="AR173" s="68">
        <v>2.8865161967291226</v>
      </c>
      <c r="AS173" s="67">
        <v>85.441638202043734</v>
      </c>
      <c r="AT173" s="69">
        <v>1.9099012113328362</v>
      </c>
      <c r="AU173" s="70">
        <v>230.39919999999998</v>
      </c>
      <c r="AV173" s="68">
        <v>4.7731575113102842</v>
      </c>
      <c r="AW173" s="67">
        <v>258.5677</v>
      </c>
      <c r="AX173" s="71">
        <v>3.7757189272007814</v>
      </c>
      <c r="AY173" s="72">
        <v>305.20940000000002</v>
      </c>
      <c r="AZ173" s="68">
        <v>3.1575876033417938</v>
      </c>
      <c r="BA173" s="72">
        <v>360.73950000000002</v>
      </c>
      <c r="BB173" s="73">
        <v>2.8203270041886177</v>
      </c>
      <c r="BC173" s="67">
        <v>419.68629999999996</v>
      </c>
      <c r="BD173" s="71">
        <v>4.0922112702058788</v>
      </c>
      <c r="BE173" s="72">
        <v>477.97489999999999</v>
      </c>
      <c r="BF173" s="68">
        <v>5.6766953829401912</v>
      </c>
      <c r="BG173" s="67">
        <v>513.73529999999994</v>
      </c>
      <c r="BH173" s="74">
        <v>6.082623480513516</v>
      </c>
    </row>
    <row r="174" spans="2:60" x14ac:dyDescent="0.25">
      <c r="B174" s="57" t="s">
        <v>99</v>
      </c>
      <c r="C174" s="67">
        <v>400.51370593416982</v>
      </c>
      <c r="D174" s="68">
        <v>2.9626550884012524</v>
      </c>
      <c r="E174" s="67">
        <v>91.810240130755801</v>
      </c>
      <c r="F174" s="69">
        <v>1.4972983463393472</v>
      </c>
      <c r="G174" s="70">
        <v>256.35860000000002</v>
      </c>
      <c r="H174" s="68">
        <v>3.5238597753978032</v>
      </c>
      <c r="I174" s="67">
        <v>283.42130000000003</v>
      </c>
      <c r="J174" s="71">
        <v>2.9479964997199555</v>
      </c>
      <c r="K174" s="72">
        <v>333.58180000000004</v>
      </c>
      <c r="L174" s="68">
        <v>3.2583171773683026</v>
      </c>
      <c r="M174" s="72">
        <v>397.08450000000005</v>
      </c>
      <c r="N174" s="73">
        <v>3.2938075529865274</v>
      </c>
      <c r="O174" s="67">
        <v>462.77699999999999</v>
      </c>
      <c r="P174" s="71">
        <v>3.8274527701745353</v>
      </c>
      <c r="Q174" s="72">
        <v>522.98850000000004</v>
      </c>
      <c r="R174" s="68">
        <v>4.8910559298467229</v>
      </c>
      <c r="S174" s="67">
        <v>558.1037</v>
      </c>
      <c r="T174" s="74">
        <v>6.3271303383502753</v>
      </c>
      <c r="V174" s="57" t="s">
        <v>99</v>
      </c>
      <c r="W174" s="67">
        <v>399.83767481282183</v>
      </c>
      <c r="X174" s="68">
        <v>2.6066929631734466</v>
      </c>
      <c r="Y174" s="67">
        <v>84.419533240342048</v>
      </c>
      <c r="Z174" s="69">
        <v>1.4706483514575088</v>
      </c>
      <c r="AA174" s="70">
        <v>265.68729999999999</v>
      </c>
      <c r="AB174" s="68">
        <v>3.4247472459049257</v>
      </c>
      <c r="AC174" s="67">
        <v>293.46859999999992</v>
      </c>
      <c r="AD174" s="71">
        <v>3.1345506123286664</v>
      </c>
      <c r="AE174" s="72">
        <v>340.63640000000004</v>
      </c>
      <c r="AF174" s="68">
        <v>2.9024999893769752</v>
      </c>
      <c r="AG174" s="72">
        <v>397.20370000000003</v>
      </c>
      <c r="AH174" s="73">
        <v>2.9037510257567427</v>
      </c>
      <c r="AI174" s="67">
        <v>455.93330000000009</v>
      </c>
      <c r="AJ174" s="71">
        <v>3.4697798257478314</v>
      </c>
      <c r="AK174" s="72">
        <v>510.93509999999998</v>
      </c>
      <c r="AL174" s="68">
        <v>4.1164241991347605</v>
      </c>
      <c r="AM174" s="67">
        <v>544.34170000000017</v>
      </c>
      <c r="AN174" s="74">
        <v>5.0862620288489797</v>
      </c>
      <c r="AP174" s="57" t="s">
        <v>99</v>
      </c>
      <c r="AQ174" s="67">
        <v>404.21560133019642</v>
      </c>
      <c r="AR174" s="68">
        <v>2.6685415331569264</v>
      </c>
      <c r="AS174" s="67">
        <v>80.134418417943181</v>
      </c>
      <c r="AT174" s="69">
        <v>1.5291889849509006</v>
      </c>
      <c r="AU174" s="70">
        <v>279.54329999999999</v>
      </c>
      <c r="AV174" s="68">
        <v>3.9087892053251831</v>
      </c>
      <c r="AW174" s="67">
        <v>304.24559999999997</v>
      </c>
      <c r="AX174" s="71">
        <v>3.0430709751828031</v>
      </c>
      <c r="AY174" s="72">
        <v>347.09969999999998</v>
      </c>
      <c r="AZ174" s="68">
        <v>2.6373925140815371</v>
      </c>
      <c r="BA174" s="72">
        <v>400.19340000000005</v>
      </c>
      <c r="BB174" s="73">
        <v>2.8547068835716054</v>
      </c>
      <c r="BC174" s="67">
        <v>457.82639999999992</v>
      </c>
      <c r="BD174" s="71">
        <v>3.5967401116226823</v>
      </c>
      <c r="BE174" s="72">
        <v>510.96880000000004</v>
      </c>
      <c r="BF174" s="68">
        <v>4.3748985624589585</v>
      </c>
      <c r="BG174" s="67">
        <v>543.45830000000012</v>
      </c>
      <c r="BH174" s="74">
        <v>5.2846115860108309</v>
      </c>
    </row>
    <row r="175" spans="2:60" x14ac:dyDescent="0.25">
      <c r="B175" s="57" t="s">
        <v>100</v>
      </c>
      <c r="C175" s="67">
        <v>339.69158997901422</v>
      </c>
      <c r="D175" s="68">
        <v>3.289619243395852</v>
      </c>
      <c r="E175" s="67">
        <v>79.866557899984514</v>
      </c>
      <c r="F175" s="69">
        <v>2.3019328729651938</v>
      </c>
      <c r="G175" s="70">
        <v>229.95659999999998</v>
      </c>
      <c r="H175" s="68">
        <v>2.6127969056166642</v>
      </c>
      <c r="I175" s="67">
        <v>248.09909999999996</v>
      </c>
      <c r="J175" s="71">
        <v>2.2745192622715775</v>
      </c>
      <c r="K175" s="72">
        <v>281.1103</v>
      </c>
      <c r="L175" s="68">
        <v>2.2829754831505902</v>
      </c>
      <c r="M175" s="72">
        <v>327.05620000000005</v>
      </c>
      <c r="N175" s="73">
        <v>3.1150230948180799</v>
      </c>
      <c r="O175" s="67">
        <v>387.67349999999999</v>
      </c>
      <c r="P175" s="71">
        <v>4.7171589205438762</v>
      </c>
      <c r="Q175" s="72">
        <v>452.94259999999997</v>
      </c>
      <c r="R175" s="68">
        <v>7.1516617639033919</v>
      </c>
      <c r="S175" s="67">
        <v>491.17959999999994</v>
      </c>
      <c r="T175" s="74">
        <v>8.2978540779880738</v>
      </c>
      <c r="V175" s="57" t="s">
        <v>100</v>
      </c>
      <c r="W175" s="67">
        <v>352.56706710002618</v>
      </c>
      <c r="X175" s="68">
        <v>3.4655984678520095</v>
      </c>
      <c r="Y175" s="67">
        <v>78.474075239244826</v>
      </c>
      <c r="Z175" s="69">
        <v>2.0284299724058696</v>
      </c>
      <c r="AA175" s="70">
        <v>229.26130000000003</v>
      </c>
      <c r="AB175" s="68">
        <v>4.200053712156544</v>
      </c>
      <c r="AC175" s="67">
        <v>255.33749999999998</v>
      </c>
      <c r="AD175" s="71">
        <v>3.7221596925075313</v>
      </c>
      <c r="AE175" s="72">
        <v>299.30169999999998</v>
      </c>
      <c r="AF175" s="68">
        <v>3.2147753152004555</v>
      </c>
      <c r="AG175" s="72">
        <v>349.05070000000001</v>
      </c>
      <c r="AH175" s="73">
        <v>3.4265885217662189</v>
      </c>
      <c r="AI175" s="67">
        <v>403.39859999999999</v>
      </c>
      <c r="AJ175" s="71">
        <v>4.4501807639471833</v>
      </c>
      <c r="AK175" s="72">
        <v>455.93509999999998</v>
      </c>
      <c r="AL175" s="68">
        <v>5.950366121835601</v>
      </c>
      <c r="AM175" s="67">
        <v>487.5181</v>
      </c>
      <c r="AN175" s="74">
        <v>7.4001833202893597</v>
      </c>
      <c r="AP175" s="57" t="s">
        <v>100</v>
      </c>
      <c r="AQ175" s="67">
        <v>356.93332361925559</v>
      </c>
      <c r="AR175" s="68">
        <v>3.1815576695248504</v>
      </c>
      <c r="AS175" s="67">
        <v>75.161904117679228</v>
      </c>
      <c r="AT175" s="69">
        <v>2.3317607146287811</v>
      </c>
      <c r="AU175" s="70">
        <v>249.58419999999998</v>
      </c>
      <c r="AV175" s="68">
        <v>3.2582215810546091</v>
      </c>
      <c r="AW175" s="67">
        <v>269.49709999999999</v>
      </c>
      <c r="AX175" s="71">
        <v>3.1186203909385561</v>
      </c>
      <c r="AY175" s="72">
        <v>304.13440000000003</v>
      </c>
      <c r="AZ175" s="68">
        <v>2.585096721379855</v>
      </c>
      <c r="BA175" s="72">
        <v>347.27769999999998</v>
      </c>
      <c r="BB175" s="73">
        <v>3.0794352609961924</v>
      </c>
      <c r="BC175" s="67">
        <v>400.66799999999995</v>
      </c>
      <c r="BD175" s="71">
        <v>4.5170366204576613</v>
      </c>
      <c r="BE175" s="72">
        <v>461.13420000000008</v>
      </c>
      <c r="BF175" s="68">
        <v>6.6463268665648849</v>
      </c>
      <c r="BG175" s="67">
        <v>499.53270000000003</v>
      </c>
      <c r="BH175" s="74">
        <v>8.2629462970742651</v>
      </c>
    </row>
    <row r="176" spans="2:60" x14ac:dyDescent="0.25">
      <c r="B176" s="57" t="s">
        <v>101</v>
      </c>
      <c r="C176" s="58">
        <v>407.09179209025712</v>
      </c>
      <c r="D176" s="59">
        <v>0.76875072835014302</v>
      </c>
      <c r="E176" s="58">
        <v>109.61518660843456</v>
      </c>
      <c r="F176" s="66">
        <v>0.59999624264548446</v>
      </c>
      <c r="G176" s="61">
        <v>232.88069999999999</v>
      </c>
      <c r="H176" s="59">
        <v>1.9285511789582115</v>
      </c>
      <c r="I176" s="58">
        <v>263.60849999999999</v>
      </c>
      <c r="J176" s="62">
        <v>1.7563185931642422</v>
      </c>
      <c r="K176" s="63">
        <v>326.35789999999997</v>
      </c>
      <c r="L176" s="59">
        <v>1.4614113803101452</v>
      </c>
      <c r="M176" s="63">
        <v>404.83890000000002</v>
      </c>
      <c r="N176" s="64">
        <v>1.2921743002483097</v>
      </c>
      <c r="O176" s="58">
        <v>482.67420000000004</v>
      </c>
      <c r="P176" s="62">
        <v>1.2041785102070417</v>
      </c>
      <c r="Q176" s="63">
        <v>552.28070000000002</v>
      </c>
      <c r="R176" s="59">
        <v>1.8334768491554125</v>
      </c>
      <c r="S176" s="58">
        <v>592.35450000000026</v>
      </c>
      <c r="T176" s="65">
        <v>2.1471520053058413</v>
      </c>
      <c r="V176" s="57" t="s">
        <v>101</v>
      </c>
      <c r="W176" s="58">
        <v>414.22871767426824</v>
      </c>
      <c r="X176" s="59">
        <v>1.2323213756043678</v>
      </c>
      <c r="Y176" s="58">
        <v>98.090817118888367</v>
      </c>
      <c r="Z176" s="66">
        <v>0.91570367260234864</v>
      </c>
      <c r="AA176" s="61">
        <v>259.09159999999997</v>
      </c>
      <c r="AB176" s="59">
        <v>2.7654271565016391</v>
      </c>
      <c r="AC176" s="58">
        <v>290.21379999999999</v>
      </c>
      <c r="AD176" s="62">
        <v>2.2309961536895977</v>
      </c>
      <c r="AE176" s="63">
        <v>344.64859999999999</v>
      </c>
      <c r="AF176" s="59">
        <v>1.63182911146596</v>
      </c>
      <c r="AG176" s="63">
        <v>410.61170000000004</v>
      </c>
      <c r="AH176" s="64">
        <v>1.8265404083874663</v>
      </c>
      <c r="AI176" s="58">
        <v>480.56439999999986</v>
      </c>
      <c r="AJ176" s="62">
        <v>1.6431605409494718</v>
      </c>
      <c r="AK176" s="63">
        <v>543.62220000000002</v>
      </c>
      <c r="AL176" s="59">
        <v>2.0795335609818819</v>
      </c>
      <c r="AM176" s="58">
        <v>582.08050000000003</v>
      </c>
      <c r="AN176" s="65">
        <v>2.4869916889353201</v>
      </c>
      <c r="AP176" s="57" t="s">
        <v>101</v>
      </c>
      <c r="AQ176" s="58">
        <v>419.12715488324943</v>
      </c>
      <c r="AR176" s="59">
        <v>0.92434601094934732</v>
      </c>
      <c r="AS176" s="58">
        <v>103.0480666004914</v>
      </c>
      <c r="AT176" s="66">
        <v>0.88787752848704016</v>
      </c>
      <c r="AU176" s="61">
        <v>258.60340000000002</v>
      </c>
      <c r="AV176" s="59">
        <v>2.6420714577612441</v>
      </c>
      <c r="AW176" s="58">
        <v>289.6234</v>
      </c>
      <c r="AX176" s="62">
        <v>1.5383799248090653</v>
      </c>
      <c r="AY176" s="63">
        <v>344.63460000000009</v>
      </c>
      <c r="AZ176" s="59">
        <v>1.3985578067741482</v>
      </c>
      <c r="BA176" s="63">
        <v>414.04240000000004</v>
      </c>
      <c r="BB176" s="64">
        <v>1.392360695455741</v>
      </c>
      <c r="BC176" s="58">
        <v>490.13470000000001</v>
      </c>
      <c r="BD176" s="62">
        <v>1.5112577959085809</v>
      </c>
      <c r="BE176" s="63">
        <v>557.14729999999997</v>
      </c>
      <c r="BF176" s="59">
        <v>2.1439362311722867</v>
      </c>
      <c r="BG176" s="58">
        <v>595.74969999999996</v>
      </c>
      <c r="BH176" s="65">
        <v>2.7367784466868872</v>
      </c>
    </row>
    <row r="177" spans="2:60" x14ac:dyDescent="0.25">
      <c r="B177" s="57" t="s">
        <v>102</v>
      </c>
      <c r="C177" s="67">
        <v>427.70314585064472</v>
      </c>
      <c r="D177" s="68">
        <v>5.1403766474893215</v>
      </c>
      <c r="E177" s="67">
        <v>98.379369686611653</v>
      </c>
      <c r="F177" s="69">
        <v>2.1587505135390375</v>
      </c>
      <c r="G177" s="70">
        <v>260.67600000000004</v>
      </c>
      <c r="H177" s="68">
        <v>6.4752329823807253</v>
      </c>
      <c r="I177" s="67">
        <v>297.36520000000002</v>
      </c>
      <c r="J177" s="71">
        <v>5.996050045608726</v>
      </c>
      <c r="K177" s="72">
        <v>360.64989999999995</v>
      </c>
      <c r="L177" s="68">
        <v>6.1448089493851992</v>
      </c>
      <c r="M177" s="72">
        <v>431.24399999999991</v>
      </c>
      <c r="N177" s="73">
        <v>5.9505296709387352</v>
      </c>
      <c r="O177" s="67">
        <v>497.25260000000003</v>
      </c>
      <c r="P177" s="71">
        <v>5.9768234966410052</v>
      </c>
      <c r="Q177" s="72">
        <v>553.56000000000006</v>
      </c>
      <c r="R177" s="68">
        <v>5.8630030116945067</v>
      </c>
      <c r="S177" s="67">
        <v>583.75570000000005</v>
      </c>
      <c r="T177" s="74">
        <v>5.5022944585897795</v>
      </c>
      <c r="V177" s="57" t="s">
        <v>102</v>
      </c>
      <c r="W177" s="67">
        <v>429.91682707446563</v>
      </c>
      <c r="X177" s="68">
        <v>4.9038359308378086</v>
      </c>
      <c r="Y177" s="67">
        <v>94.038508652857232</v>
      </c>
      <c r="Z177" s="69">
        <v>2.1030484039469024</v>
      </c>
      <c r="AA177" s="70">
        <v>277.40119999999996</v>
      </c>
      <c r="AB177" s="68">
        <v>5.699505081388887</v>
      </c>
      <c r="AC177" s="67">
        <v>309.56290000000007</v>
      </c>
      <c r="AD177" s="71">
        <v>5.4450649335098795</v>
      </c>
      <c r="AE177" s="72">
        <v>364.82139999999998</v>
      </c>
      <c r="AF177" s="68">
        <v>4.7437394120069207</v>
      </c>
      <c r="AG177" s="72">
        <v>428.28010000000006</v>
      </c>
      <c r="AH177" s="73">
        <v>5.6562092894667533</v>
      </c>
      <c r="AI177" s="67">
        <v>494.50860000000006</v>
      </c>
      <c r="AJ177" s="71">
        <v>6.0576810571831521</v>
      </c>
      <c r="AK177" s="72">
        <v>553.51530000000002</v>
      </c>
      <c r="AL177" s="68">
        <v>6.9395437026587832</v>
      </c>
      <c r="AM177" s="67">
        <v>587.83629999999994</v>
      </c>
      <c r="AN177" s="74">
        <v>7.1616508050790104</v>
      </c>
      <c r="AP177" s="57" t="s">
        <v>102</v>
      </c>
      <c r="AQ177" s="67">
        <v>425.76122708517244</v>
      </c>
      <c r="AR177" s="68">
        <v>4.5979260773618149</v>
      </c>
      <c r="AS177" s="67">
        <v>90.132285421862449</v>
      </c>
      <c r="AT177" s="69">
        <v>1.8372487545502179</v>
      </c>
      <c r="AU177" s="70">
        <v>281.85640000000001</v>
      </c>
      <c r="AV177" s="68">
        <v>5.4511862919918634</v>
      </c>
      <c r="AW177" s="67">
        <v>311.50480000000005</v>
      </c>
      <c r="AX177" s="71">
        <v>4.6736192401993</v>
      </c>
      <c r="AY177" s="72">
        <v>362.3168</v>
      </c>
      <c r="AZ177" s="68">
        <v>4.5918713199401502</v>
      </c>
      <c r="BA177" s="72">
        <v>423.94189999999992</v>
      </c>
      <c r="BB177" s="73">
        <v>5.4357366992790315</v>
      </c>
      <c r="BC177" s="67">
        <v>487.66790000000003</v>
      </c>
      <c r="BD177" s="71">
        <v>5.5178272868368348</v>
      </c>
      <c r="BE177" s="72">
        <v>544.51139999999998</v>
      </c>
      <c r="BF177" s="68">
        <v>5.7632529615082273</v>
      </c>
      <c r="BG177" s="67">
        <v>576.77690000000007</v>
      </c>
      <c r="BH177" s="74">
        <v>6.1502189056004779</v>
      </c>
    </row>
    <row r="178" spans="2:60" x14ac:dyDescent="0.25">
      <c r="B178" s="57" t="s">
        <v>103</v>
      </c>
      <c r="C178" s="67">
        <v>478.50193399494424</v>
      </c>
      <c r="D178" s="68">
        <v>3.0756873941827951</v>
      </c>
      <c r="E178" s="67">
        <v>92.896595866380366</v>
      </c>
      <c r="F178" s="69">
        <v>1.8166838962016363</v>
      </c>
      <c r="G178" s="70">
        <v>320.50040000000007</v>
      </c>
      <c r="H178" s="68">
        <v>5.4272783791182508</v>
      </c>
      <c r="I178" s="67">
        <v>356.67159999999996</v>
      </c>
      <c r="J178" s="71">
        <v>4.8223562904686128</v>
      </c>
      <c r="K178" s="72">
        <v>416.48650000000009</v>
      </c>
      <c r="L178" s="68">
        <v>3.7412688730266126</v>
      </c>
      <c r="M178" s="72">
        <v>479.73849999999993</v>
      </c>
      <c r="N178" s="73">
        <v>3.3764529129447887</v>
      </c>
      <c r="O178" s="67">
        <v>543.09640000000002</v>
      </c>
      <c r="P178" s="71">
        <v>3.2793940778832167</v>
      </c>
      <c r="Q178" s="72">
        <v>597.45560000000012</v>
      </c>
      <c r="R178" s="68">
        <v>3.6435160028924343</v>
      </c>
      <c r="S178" s="67">
        <v>629.29770000000008</v>
      </c>
      <c r="T178" s="74">
        <v>4.4307124080577172</v>
      </c>
      <c r="V178" s="57" t="s">
        <v>103</v>
      </c>
      <c r="W178" s="67">
        <v>487.78653873432705</v>
      </c>
      <c r="X178" s="68">
        <v>2.9584237784104683</v>
      </c>
      <c r="Y178" s="67">
        <v>86.033046443906827</v>
      </c>
      <c r="Z178" s="69">
        <v>1.8686469960330501</v>
      </c>
      <c r="AA178" s="70">
        <v>343.98039999999997</v>
      </c>
      <c r="AB178" s="68">
        <v>5.4888120206394966</v>
      </c>
      <c r="AC178" s="67">
        <v>376.35630000000015</v>
      </c>
      <c r="AD178" s="71">
        <v>4.3474270400401531</v>
      </c>
      <c r="AE178" s="72">
        <v>429.7901</v>
      </c>
      <c r="AF178" s="68">
        <v>3.9785297376459767</v>
      </c>
      <c r="AG178" s="72">
        <v>489.35099999999994</v>
      </c>
      <c r="AH178" s="73">
        <v>3.1213844977696437</v>
      </c>
      <c r="AI178" s="67">
        <v>547.06680000000006</v>
      </c>
      <c r="AJ178" s="71">
        <v>3.3348414020468229</v>
      </c>
      <c r="AK178" s="72">
        <v>596.93740000000003</v>
      </c>
      <c r="AL178" s="68">
        <v>3.9266802835785493</v>
      </c>
      <c r="AM178" s="67">
        <v>627.41500000000019</v>
      </c>
      <c r="AN178" s="74">
        <v>4.1791580531649402</v>
      </c>
      <c r="AP178" s="57" t="s">
        <v>103</v>
      </c>
      <c r="AQ178" s="67">
        <v>477.71767976295882</v>
      </c>
      <c r="AR178" s="68">
        <v>2.8658055110508167</v>
      </c>
      <c r="AS178" s="67">
        <v>83.913626271856742</v>
      </c>
      <c r="AT178" s="69">
        <v>1.7133527928357433</v>
      </c>
      <c r="AU178" s="70">
        <v>338.85629999999998</v>
      </c>
      <c r="AV178" s="68">
        <v>4.6899468030180174</v>
      </c>
      <c r="AW178" s="67">
        <v>369.0548</v>
      </c>
      <c r="AX178" s="71">
        <v>4.0852197957324705</v>
      </c>
      <c r="AY178" s="72">
        <v>420.30050000000006</v>
      </c>
      <c r="AZ178" s="68">
        <v>3.5694263825656289</v>
      </c>
      <c r="BA178" s="72">
        <v>477.73580000000015</v>
      </c>
      <c r="BB178" s="73">
        <v>3.1832438827092053</v>
      </c>
      <c r="BC178" s="67">
        <v>535.55560000000003</v>
      </c>
      <c r="BD178" s="71">
        <v>3.2247091350314991</v>
      </c>
      <c r="BE178" s="72">
        <v>586.16409999999996</v>
      </c>
      <c r="BF178" s="68">
        <v>3.6677111491516139</v>
      </c>
      <c r="BG178" s="67">
        <v>615.58080000000018</v>
      </c>
      <c r="BH178" s="74">
        <v>4.0141051868518742</v>
      </c>
    </row>
    <row r="179" spans="2:60" x14ac:dyDescent="0.25">
      <c r="B179" s="75" t="s">
        <v>104</v>
      </c>
      <c r="C179" s="67">
        <v>399.15165857859211</v>
      </c>
      <c r="D179" s="68">
        <v>2.9594642973637537</v>
      </c>
      <c r="E179" s="67">
        <v>84.380825502658439</v>
      </c>
      <c r="F179" s="69">
        <v>1.5678911547081082</v>
      </c>
      <c r="G179" s="70">
        <v>255.56990000000002</v>
      </c>
      <c r="H179" s="68">
        <v>4.8420265579954611</v>
      </c>
      <c r="I179" s="67">
        <v>286.39859999999999</v>
      </c>
      <c r="J179" s="71">
        <v>4.367085982030174</v>
      </c>
      <c r="K179" s="72">
        <v>341.21839999999997</v>
      </c>
      <c r="L179" s="68">
        <v>4.0493879007271678</v>
      </c>
      <c r="M179" s="72">
        <v>402.20060000000007</v>
      </c>
      <c r="N179" s="73">
        <v>3.4378855736080287</v>
      </c>
      <c r="O179" s="67">
        <v>459.19939999999997</v>
      </c>
      <c r="P179" s="71">
        <v>3.0533784764221021</v>
      </c>
      <c r="Q179" s="72">
        <v>506.74470000000002</v>
      </c>
      <c r="R179" s="68">
        <v>3.0375062646483157</v>
      </c>
      <c r="S179" s="67">
        <v>533.55779999999993</v>
      </c>
      <c r="T179" s="74">
        <v>3.539413618199255</v>
      </c>
      <c r="V179" s="75" t="s">
        <v>104</v>
      </c>
      <c r="W179" s="67">
        <v>373.23880574054249</v>
      </c>
      <c r="X179" s="68">
        <v>2.9892892601047776</v>
      </c>
      <c r="Y179" s="67">
        <v>78.69343677675846</v>
      </c>
      <c r="Z179" s="69">
        <v>1.5587703642766175</v>
      </c>
      <c r="AA179" s="70">
        <v>245.78899999999999</v>
      </c>
      <c r="AB179" s="68">
        <v>4.6277615233741516</v>
      </c>
      <c r="AC179" s="67">
        <v>272.69820000000004</v>
      </c>
      <c r="AD179" s="71">
        <v>4.3141280512726778</v>
      </c>
      <c r="AE179" s="72">
        <v>318.85149999999999</v>
      </c>
      <c r="AF179" s="68">
        <v>3.3870003980292034</v>
      </c>
      <c r="AG179" s="72">
        <v>372.12819999999999</v>
      </c>
      <c r="AH179" s="73">
        <v>3.2955272857482312</v>
      </c>
      <c r="AI179" s="67">
        <v>425.97219999999999</v>
      </c>
      <c r="AJ179" s="71">
        <v>3.5750679675551464</v>
      </c>
      <c r="AK179" s="72">
        <v>475.05439999999999</v>
      </c>
      <c r="AL179" s="68">
        <v>3.6069582777405547</v>
      </c>
      <c r="AM179" s="67">
        <v>505.48619999999994</v>
      </c>
      <c r="AN179" s="74">
        <v>4.0998778534650739</v>
      </c>
      <c r="AP179" s="75" t="s">
        <v>104</v>
      </c>
      <c r="AQ179" s="67">
        <v>386.24614496617278</v>
      </c>
      <c r="AR179" s="68">
        <v>2.8399033405575262</v>
      </c>
      <c r="AS179" s="67">
        <v>78.676835606095466</v>
      </c>
      <c r="AT179" s="69">
        <v>1.3912954639547324</v>
      </c>
      <c r="AU179" s="70">
        <v>260.92420000000004</v>
      </c>
      <c r="AV179" s="68">
        <v>4.3550374383516441</v>
      </c>
      <c r="AW179" s="67">
        <v>286.50580000000002</v>
      </c>
      <c r="AX179" s="71">
        <v>3.1961704297878115</v>
      </c>
      <c r="AY179" s="72">
        <v>331.25100000000003</v>
      </c>
      <c r="AZ179" s="68">
        <v>3.2717521362583519</v>
      </c>
      <c r="BA179" s="72">
        <v>383.62059999999997</v>
      </c>
      <c r="BB179" s="73">
        <v>3.1654717617512333</v>
      </c>
      <c r="BC179" s="67">
        <v>439.89030000000014</v>
      </c>
      <c r="BD179" s="71">
        <v>3.4092408596383708</v>
      </c>
      <c r="BE179" s="72">
        <v>489.37880000000007</v>
      </c>
      <c r="BF179" s="68">
        <v>3.6438802946401312</v>
      </c>
      <c r="BG179" s="67">
        <v>519.42870000000005</v>
      </c>
      <c r="BH179" s="74">
        <v>4.2729727747981956</v>
      </c>
    </row>
    <row r="180" spans="2:60" x14ac:dyDescent="0.25">
      <c r="B180" s="57" t="s">
        <v>11</v>
      </c>
      <c r="C180" s="67">
        <v>439.46634120605881</v>
      </c>
      <c r="D180" s="68">
        <v>3.2736101591296811</v>
      </c>
      <c r="E180" s="67">
        <v>96.420172171334869</v>
      </c>
      <c r="F180" s="69">
        <v>1.4008557783267583</v>
      </c>
      <c r="G180" s="70">
        <v>282.00709999999998</v>
      </c>
      <c r="H180" s="68">
        <v>3.9658666523955857</v>
      </c>
      <c r="I180" s="67">
        <v>312.47860000000009</v>
      </c>
      <c r="J180" s="71">
        <v>3.9288484824860928</v>
      </c>
      <c r="K180" s="72">
        <v>369.56520000000006</v>
      </c>
      <c r="L180" s="68">
        <v>4.407989091615991</v>
      </c>
      <c r="M180" s="72">
        <v>439.86830000000003</v>
      </c>
      <c r="N180" s="73">
        <v>4.1101726867445763</v>
      </c>
      <c r="O180" s="67">
        <v>507.57050000000004</v>
      </c>
      <c r="P180" s="71">
        <v>3.4849451372415223</v>
      </c>
      <c r="Q180" s="72">
        <v>565.822</v>
      </c>
      <c r="R180" s="68">
        <v>3.5139610732287112</v>
      </c>
      <c r="S180" s="67">
        <v>599.34650000000011</v>
      </c>
      <c r="T180" s="74">
        <v>3.7815711866160138</v>
      </c>
      <c r="V180" s="57" t="s">
        <v>11</v>
      </c>
      <c r="W180" s="67">
        <v>448.2830562982835</v>
      </c>
      <c r="X180" s="68">
        <v>3.1578549702481951</v>
      </c>
      <c r="Y180" s="67">
        <v>96.693783434373515</v>
      </c>
      <c r="Z180" s="69">
        <v>1.6590026940251561</v>
      </c>
      <c r="AA180" s="70">
        <v>293.49110000000002</v>
      </c>
      <c r="AB180" s="68">
        <v>5.2656803008306081</v>
      </c>
      <c r="AC180" s="67">
        <v>324.37120000000004</v>
      </c>
      <c r="AD180" s="71">
        <v>4.2856281317944189</v>
      </c>
      <c r="AE180" s="72">
        <v>379.87470000000002</v>
      </c>
      <c r="AF180" s="68">
        <v>3.8740179963049308</v>
      </c>
      <c r="AG180" s="72">
        <v>445.91929999999996</v>
      </c>
      <c r="AH180" s="73">
        <v>3.7651572142917638</v>
      </c>
      <c r="AI180" s="67">
        <v>516.10640000000001</v>
      </c>
      <c r="AJ180" s="71">
        <v>3.8226556123583144</v>
      </c>
      <c r="AK180" s="72">
        <v>575.54600000000005</v>
      </c>
      <c r="AL180" s="68">
        <v>3.8715119546502752</v>
      </c>
      <c r="AM180" s="67">
        <v>608.92230000000006</v>
      </c>
      <c r="AN180" s="74">
        <v>3.8722077206607137</v>
      </c>
      <c r="AP180" s="57" t="s">
        <v>11</v>
      </c>
      <c r="AQ180" s="67">
        <v>439.87388946262348</v>
      </c>
      <c r="AR180" s="68">
        <v>3.0487249712574149</v>
      </c>
      <c r="AS180" s="67">
        <v>91.588369608168492</v>
      </c>
      <c r="AT180" s="69">
        <v>1.3409637434207693</v>
      </c>
      <c r="AU180" s="70">
        <v>292.91239999999999</v>
      </c>
      <c r="AV180" s="68">
        <v>3.7595966136305385</v>
      </c>
      <c r="AW180" s="67">
        <v>321.7518</v>
      </c>
      <c r="AX180" s="71">
        <v>3.9477618684515448</v>
      </c>
      <c r="AY180" s="72">
        <v>374.55520000000001</v>
      </c>
      <c r="AZ180" s="68">
        <v>3.8092218983999908</v>
      </c>
      <c r="BA180" s="72">
        <v>437.77819999999997</v>
      </c>
      <c r="BB180" s="73">
        <v>3.8922268838031568</v>
      </c>
      <c r="BC180" s="67">
        <v>503.95550000000003</v>
      </c>
      <c r="BD180" s="71">
        <v>3.5633864667265605</v>
      </c>
      <c r="BE180" s="72">
        <v>562.16520000000003</v>
      </c>
      <c r="BF180" s="68">
        <v>3.9543685964070079</v>
      </c>
      <c r="BG180" s="67">
        <v>592.76769999999999</v>
      </c>
      <c r="BH180" s="74">
        <v>3.6994752799852839</v>
      </c>
    </row>
    <row r="181" spans="2:60" x14ac:dyDescent="0.25">
      <c r="B181" s="75" t="s">
        <v>105</v>
      </c>
      <c r="C181" s="67">
        <v>549.46470779446076</v>
      </c>
      <c r="D181" s="68">
        <v>1.5872142620010428</v>
      </c>
      <c r="E181" s="67">
        <v>108.94581347274041</v>
      </c>
      <c r="F181" s="69">
        <v>1.0112880946605536</v>
      </c>
      <c r="G181" s="70">
        <v>352.31350000000009</v>
      </c>
      <c r="H181" s="68">
        <v>3.7566482613420753</v>
      </c>
      <c r="I181" s="67">
        <v>398.39619999999996</v>
      </c>
      <c r="J181" s="71">
        <v>3.9446877107242506</v>
      </c>
      <c r="K181" s="72">
        <v>478.20820000000003</v>
      </c>
      <c r="L181" s="68">
        <v>2.3397504500124238</v>
      </c>
      <c r="M181" s="72">
        <v>558.80599999999993</v>
      </c>
      <c r="N181" s="73">
        <v>2.0760836856928395</v>
      </c>
      <c r="O181" s="67">
        <v>627.93140000000017</v>
      </c>
      <c r="P181" s="71">
        <v>1.9738666720494942</v>
      </c>
      <c r="Q181" s="72">
        <v>683.57320000000004</v>
      </c>
      <c r="R181" s="68">
        <v>2.4521300020197683</v>
      </c>
      <c r="S181" s="67">
        <v>714.28369999999995</v>
      </c>
      <c r="T181" s="74">
        <v>2.6275909999042302</v>
      </c>
      <c r="V181" s="75" t="s">
        <v>105</v>
      </c>
      <c r="W181" s="67">
        <v>569.0077798017121</v>
      </c>
      <c r="X181" s="68">
        <v>1.6029642059483213</v>
      </c>
      <c r="Y181" s="67">
        <v>94.048837143651042</v>
      </c>
      <c r="Z181" s="69">
        <v>1.2084869838533494</v>
      </c>
      <c r="AA181" s="70">
        <v>400.91759999999999</v>
      </c>
      <c r="AB181" s="68">
        <v>3.3753636611276581</v>
      </c>
      <c r="AC181" s="67">
        <v>440.54745000000003</v>
      </c>
      <c r="AD181" s="71">
        <v>2.9003482205207334</v>
      </c>
      <c r="AE181" s="72">
        <v>507.67959999999994</v>
      </c>
      <c r="AF181" s="68">
        <v>2.389188679964859</v>
      </c>
      <c r="AG181" s="72">
        <v>576.43680000000006</v>
      </c>
      <c r="AH181" s="73">
        <v>2.0226586984846313</v>
      </c>
      <c r="AI181" s="67">
        <v>635.95950000000005</v>
      </c>
      <c r="AJ181" s="71">
        <v>2.1161943201312043</v>
      </c>
      <c r="AK181" s="72">
        <v>684.37660000000005</v>
      </c>
      <c r="AL181" s="68">
        <v>2.6527380077007336</v>
      </c>
      <c r="AM181" s="67">
        <v>712.62150000000008</v>
      </c>
      <c r="AN181" s="74">
        <v>3.0120201534850204</v>
      </c>
      <c r="AP181" s="75" t="s">
        <v>105</v>
      </c>
      <c r="AQ181" s="67">
        <v>550.93689998680804</v>
      </c>
      <c r="AR181" s="68">
        <v>1.483473811371365</v>
      </c>
      <c r="AS181" s="67">
        <v>97.457943060728894</v>
      </c>
      <c r="AT181" s="69">
        <v>0.98093074204343589</v>
      </c>
      <c r="AU181" s="70">
        <v>376.1576</v>
      </c>
      <c r="AV181" s="68">
        <v>3.4955035128679475</v>
      </c>
      <c r="AW181" s="67">
        <v>415.7749</v>
      </c>
      <c r="AX181" s="71">
        <v>3.1653148442664185</v>
      </c>
      <c r="AY181" s="72">
        <v>486.79539999999997</v>
      </c>
      <c r="AZ181" s="68">
        <v>2.7275125546355272</v>
      </c>
      <c r="BA181" s="72">
        <v>559.74149999999997</v>
      </c>
      <c r="BB181" s="73">
        <v>2.0632977505009333</v>
      </c>
      <c r="BC181" s="67">
        <v>621.02930000000003</v>
      </c>
      <c r="BD181" s="71">
        <v>1.620687377190108</v>
      </c>
      <c r="BE181" s="72">
        <v>669.69240000000013</v>
      </c>
      <c r="BF181" s="68">
        <v>1.8230990003669274</v>
      </c>
      <c r="BG181" s="67">
        <v>697.89010000000007</v>
      </c>
      <c r="BH181" s="74">
        <v>2.7377695476123183</v>
      </c>
    </row>
    <row r="182" spans="2:60" x14ac:dyDescent="0.25">
      <c r="B182" s="57" t="s">
        <v>106</v>
      </c>
      <c r="C182" s="67">
        <v>502.60114690242108</v>
      </c>
      <c r="D182" s="68">
        <v>2.8384187251273278</v>
      </c>
      <c r="E182" s="67">
        <v>101.72780388809538</v>
      </c>
      <c r="F182" s="69">
        <v>1.4583051376823344</v>
      </c>
      <c r="G182" s="70">
        <v>325.05169999999998</v>
      </c>
      <c r="H182" s="68">
        <v>4.2173657065492653</v>
      </c>
      <c r="I182" s="67">
        <v>366.87280000000004</v>
      </c>
      <c r="J182" s="71">
        <v>3.8188442000201785</v>
      </c>
      <c r="K182" s="72">
        <v>435.18060000000008</v>
      </c>
      <c r="L182" s="68">
        <v>3.4482907291753544</v>
      </c>
      <c r="M182" s="72">
        <v>507.74849999999998</v>
      </c>
      <c r="N182" s="73">
        <v>3.1335850043653406</v>
      </c>
      <c r="O182" s="67">
        <v>575.76610000000005</v>
      </c>
      <c r="P182" s="71">
        <v>3.7158633019648253</v>
      </c>
      <c r="Q182" s="72">
        <v>629.84100000000012</v>
      </c>
      <c r="R182" s="68">
        <v>3.8042304841306467</v>
      </c>
      <c r="S182" s="67">
        <v>660.7093000000001</v>
      </c>
      <c r="T182" s="74">
        <v>4.5332719302826803</v>
      </c>
      <c r="V182" s="57" t="s">
        <v>106</v>
      </c>
      <c r="W182" s="67">
        <v>531.14353645305528</v>
      </c>
      <c r="X182" s="68">
        <v>2.8914394056664441</v>
      </c>
      <c r="Y182" s="67">
        <v>99.698509623088285</v>
      </c>
      <c r="Z182" s="69">
        <v>1.7496888513730859</v>
      </c>
      <c r="AA182" s="70">
        <v>358.21489999999994</v>
      </c>
      <c r="AB182" s="68">
        <v>4.6037575574499741</v>
      </c>
      <c r="AC182" s="67">
        <v>396.95100000000002</v>
      </c>
      <c r="AD182" s="71">
        <v>3.9053294445788351</v>
      </c>
      <c r="AE182" s="72">
        <v>465.51040000000006</v>
      </c>
      <c r="AF182" s="68">
        <v>3.7653713147466172</v>
      </c>
      <c r="AG182" s="72">
        <v>536.71950000000004</v>
      </c>
      <c r="AH182" s="73">
        <v>3.1399932681279523</v>
      </c>
      <c r="AI182" s="67">
        <v>601.38670000000002</v>
      </c>
      <c r="AJ182" s="71">
        <v>3.511402614064016</v>
      </c>
      <c r="AK182" s="72">
        <v>656.14070000000015</v>
      </c>
      <c r="AL182" s="68">
        <v>4.3873325505241612</v>
      </c>
      <c r="AM182" s="67">
        <v>686.19040000000007</v>
      </c>
      <c r="AN182" s="74">
        <v>5.3065292019465167</v>
      </c>
      <c r="AP182" s="57" t="s">
        <v>106</v>
      </c>
      <c r="AQ182" s="67">
        <v>515.74802774857142</v>
      </c>
      <c r="AR182" s="68">
        <v>2.8738639849795145</v>
      </c>
      <c r="AS182" s="67">
        <v>99.284590388197614</v>
      </c>
      <c r="AT182" s="69">
        <v>1.5496033722621188</v>
      </c>
      <c r="AU182" s="70">
        <v>346.28870000000006</v>
      </c>
      <c r="AV182" s="68">
        <v>4.2994160119589351</v>
      </c>
      <c r="AW182" s="67">
        <v>382.16160000000008</v>
      </c>
      <c r="AX182" s="71">
        <v>3.9104734025896586</v>
      </c>
      <c r="AY182" s="72">
        <v>448.99270000000001</v>
      </c>
      <c r="AZ182" s="68">
        <v>3.6974597001973288</v>
      </c>
      <c r="BA182" s="72">
        <v>520.58210000000008</v>
      </c>
      <c r="BB182" s="73">
        <v>3.1836510719263442</v>
      </c>
      <c r="BC182" s="67">
        <v>587.21389999999997</v>
      </c>
      <c r="BD182" s="71">
        <v>3.742115713533229</v>
      </c>
      <c r="BE182" s="72">
        <v>641.28139999999996</v>
      </c>
      <c r="BF182" s="68">
        <v>3.9618579478082259</v>
      </c>
      <c r="BG182" s="67">
        <v>669.91579999999999</v>
      </c>
      <c r="BH182" s="74">
        <v>4.0582822272107251</v>
      </c>
    </row>
    <row r="183" spans="2:60" x14ac:dyDescent="0.25">
      <c r="B183" s="57" t="s">
        <v>107</v>
      </c>
      <c r="C183" s="67">
        <v>392.88864098808062</v>
      </c>
      <c r="D183" s="68">
        <v>3.2315830871040934</v>
      </c>
      <c r="E183" s="67">
        <v>78.920939060066431</v>
      </c>
      <c r="F183" s="69">
        <v>1.59461418545448</v>
      </c>
      <c r="G183" s="70">
        <v>271.05779999999999</v>
      </c>
      <c r="H183" s="68">
        <v>3.3693123445502757</v>
      </c>
      <c r="I183" s="67">
        <v>295.06310000000002</v>
      </c>
      <c r="J183" s="71">
        <v>3.2371011743190556</v>
      </c>
      <c r="K183" s="72">
        <v>336.52370000000002</v>
      </c>
      <c r="L183" s="68">
        <v>3.2155377029398617</v>
      </c>
      <c r="M183" s="72">
        <v>387.95280000000002</v>
      </c>
      <c r="N183" s="73">
        <v>3.5267652607122395</v>
      </c>
      <c r="O183" s="67">
        <v>444.72999999999996</v>
      </c>
      <c r="P183" s="71">
        <v>4.4096298864121115</v>
      </c>
      <c r="Q183" s="72">
        <v>500.57349999999997</v>
      </c>
      <c r="R183" s="68">
        <v>5.0666415226898023</v>
      </c>
      <c r="S183" s="67">
        <v>532.57410000000004</v>
      </c>
      <c r="T183" s="74">
        <v>5.7737302707800717</v>
      </c>
      <c r="V183" s="57" t="s">
        <v>107</v>
      </c>
      <c r="W183" s="67">
        <v>418.55550167959967</v>
      </c>
      <c r="X183" s="68">
        <v>3.4456724002833261</v>
      </c>
      <c r="Y183" s="67">
        <v>87.807964202695402</v>
      </c>
      <c r="Z183" s="69">
        <v>1.8279610225170033</v>
      </c>
      <c r="AA183" s="70">
        <v>281.50220000000002</v>
      </c>
      <c r="AB183" s="68">
        <v>4.7894642143661965</v>
      </c>
      <c r="AC183" s="67">
        <v>309.84720000000004</v>
      </c>
      <c r="AD183" s="71">
        <v>3.5886376888072413</v>
      </c>
      <c r="AE183" s="72">
        <v>357.77150000000006</v>
      </c>
      <c r="AF183" s="68">
        <v>3.2504419951583348</v>
      </c>
      <c r="AG183" s="72">
        <v>414.33930000000004</v>
      </c>
      <c r="AH183" s="73">
        <v>3.665320985868012</v>
      </c>
      <c r="AI183" s="67">
        <v>475.0141000000001</v>
      </c>
      <c r="AJ183" s="71">
        <v>4.3390942372964068</v>
      </c>
      <c r="AK183" s="72">
        <v>535.49379999999996</v>
      </c>
      <c r="AL183" s="68">
        <v>5.8251004337788972</v>
      </c>
      <c r="AM183" s="67">
        <v>571.68799999999999</v>
      </c>
      <c r="AN183" s="74">
        <v>6.1019490698100354</v>
      </c>
      <c r="AP183" s="57" t="s">
        <v>107</v>
      </c>
      <c r="AQ183" s="67">
        <v>425.81344997713569</v>
      </c>
      <c r="AR183" s="68">
        <v>3.1783381921067835</v>
      </c>
      <c r="AS183" s="67">
        <v>81.764623367206099</v>
      </c>
      <c r="AT183" s="69">
        <v>1.6283633279452017</v>
      </c>
      <c r="AU183" s="70">
        <v>299.0899</v>
      </c>
      <c r="AV183" s="68">
        <v>3.7476737988013653</v>
      </c>
      <c r="AW183" s="67">
        <v>324.15880000000004</v>
      </c>
      <c r="AX183" s="71">
        <v>3.2172406333559613</v>
      </c>
      <c r="AY183" s="72">
        <v>367.32169999999996</v>
      </c>
      <c r="AZ183" s="68">
        <v>2.9781550080917878</v>
      </c>
      <c r="BA183" s="72">
        <v>421.02760000000001</v>
      </c>
      <c r="BB183" s="73">
        <v>3.4673498474259081</v>
      </c>
      <c r="BC183" s="67">
        <v>481.05190000000005</v>
      </c>
      <c r="BD183" s="71">
        <v>4.382695204833694</v>
      </c>
      <c r="BE183" s="72">
        <v>535.36300000000006</v>
      </c>
      <c r="BF183" s="68">
        <v>5.1867206557413921</v>
      </c>
      <c r="BG183" s="67">
        <v>567.20780000000002</v>
      </c>
      <c r="BH183" s="74">
        <v>5.7855047792954064</v>
      </c>
    </row>
    <row r="184" spans="2:60" x14ac:dyDescent="0.25">
      <c r="B184" s="57" t="s">
        <v>108</v>
      </c>
      <c r="C184" s="58">
        <v>465.95014814029156</v>
      </c>
      <c r="D184" s="59">
        <v>3.4991248958448176</v>
      </c>
      <c r="E184" s="58">
        <v>93.340460414188129</v>
      </c>
      <c r="F184" s="66">
        <v>1.7026536673047901</v>
      </c>
      <c r="G184" s="61">
        <v>302.41229999999996</v>
      </c>
      <c r="H184" s="59">
        <v>6.1664425729552965</v>
      </c>
      <c r="I184" s="58">
        <v>339.59840000000003</v>
      </c>
      <c r="J184" s="62">
        <v>5.2457345393000523</v>
      </c>
      <c r="K184" s="63">
        <v>404.41980000000001</v>
      </c>
      <c r="L184" s="59">
        <v>4.8224697473274931</v>
      </c>
      <c r="M184" s="63">
        <v>471.78379999999999</v>
      </c>
      <c r="N184" s="64">
        <v>3.5038575762412711</v>
      </c>
      <c r="O184" s="58">
        <v>531.82399999999996</v>
      </c>
      <c r="P184" s="62">
        <v>3.5168797904613647</v>
      </c>
      <c r="Q184" s="63">
        <v>582.17430000000002</v>
      </c>
      <c r="R184" s="59">
        <v>3.7664463900376695</v>
      </c>
      <c r="S184" s="58">
        <v>612.08240000000001</v>
      </c>
      <c r="T184" s="65">
        <v>4.8103064136780516</v>
      </c>
      <c r="V184" s="57" t="s">
        <v>108</v>
      </c>
      <c r="W184" s="58">
        <v>453.11749892793364</v>
      </c>
      <c r="X184" s="59">
        <v>3.6454588842850599</v>
      </c>
      <c r="Y184" s="58">
        <v>93.978234241625302</v>
      </c>
      <c r="Z184" s="66">
        <v>1.902804199474899</v>
      </c>
      <c r="AA184" s="61">
        <v>297.11810000000003</v>
      </c>
      <c r="AB184" s="59">
        <v>5.1501452142013484</v>
      </c>
      <c r="AC184" s="58">
        <v>331.02760000000006</v>
      </c>
      <c r="AD184" s="62">
        <v>4.4193710664904913</v>
      </c>
      <c r="AE184" s="63">
        <v>390.18320000000006</v>
      </c>
      <c r="AF184" s="59">
        <v>4.1770563331130708</v>
      </c>
      <c r="AG184" s="63">
        <v>454.06360000000006</v>
      </c>
      <c r="AH184" s="64">
        <v>4.1413599719610357</v>
      </c>
      <c r="AI184" s="58">
        <v>516.95740000000001</v>
      </c>
      <c r="AJ184" s="62">
        <v>4.098454898783336</v>
      </c>
      <c r="AK184" s="63">
        <v>573.03340000000003</v>
      </c>
      <c r="AL184" s="59">
        <v>4.9957403289230093</v>
      </c>
      <c r="AM184" s="58">
        <v>606.83879999999999</v>
      </c>
      <c r="AN184" s="65">
        <v>5.6625302635443466</v>
      </c>
      <c r="AP184" s="57" t="s">
        <v>108</v>
      </c>
      <c r="AQ184" s="58">
        <v>468.98774261240408</v>
      </c>
      <c r="AR184" s="59">
        <v>3.2975422061569666</v>
      </c>
      <c r="AS184" s="58">
        <v>91.426889975685896</v>
      </c>
      <c r="AT184" s="66">
        <v>1.8189490244159559</v>
      </c>
      <c r="AU184" s="61">
        <v>318.72870000000006</v>
      </c>
      <c r="AV184" s="59">
        <v>4.9809347397518371</v>
      </c>
      <c r="AW184" s="58">
        <v>350.73380000000003</v>
      </c>
      <c r="AX184" s="62">
        <v>4.3871823572260542</v>
      </c>
      <c r="AY184" s="63">
        <v>405.84000000000009</v>
      </c>
      <c r="AZ184" s="59">
        <v>3.793053383928751</v>
      </c>
      <c r="BA184" s="63">
        <v>468.78699999999992</v>
      </c>
      <c r="BB184" s="64">
        <v>3.7629068922842066</v>
      </c>
      <c r="BC184" s="58">
        <v>532.2940000000001</v>
      </c>
      <c r="BD184" s="62">
        <v>3.7314436016588988</v>
      </c>
      <c r="BE184" s="63">
        <v>587.86839999999995</v>
      </c>
      <c r="BF184" s="59">
        <v>4.5402523176948408</v>
      </c>
      <c r="BG184" s="58">
        <v>618.88090000000011</v>
      </c>
      <c r="BH184" s="65">
        <v>5.5342414599172258</v>
      </c>
    </row>
    <row r="185" spans="2:60" x14ac:dyDescent="0.25">
      <c r="B185" s="75" t="s">
        <v>109</v>
      </c>
      <c r="C185" s="67">
        <v>431.78176943111998</v>
      </c>
      <c r="D185" s="68">
        <v>2.3022042105700575</v>
      </c>
      <c r="E185" s="67">
        <v>113.32106575227812</v>
      </c>
      <c r="F185" s="69">
        <v>0.91584911872393049</v>
      </c>
      <c r="G185" s="70">
        <v>250.86540000000002</v>
      </c>
      <c r="H185" s="68">
        <v>2.4261718041094191</v>
      </c>
      <c r="I185" s="67">
        <v>283.91079999999999</v>
      </c>
      <c r="J185" s="71">
        <v>2.6745886898996085</v>
      </c>
      <c r="K185" s="72">
        <v>348.15680000000003</v>
      </c>
      <c r="L185" s="68">
        <v>2.5217113339015977</v>
      </c>
      <c r="M185" s="72">
        <v>428.50010000000003</v>
      </c>
      <c r="N185" s="73">
        <v>2.6221333579369195</v>
      </c>
      <c r="O185" s="67">
        <v>511.30149999999998</v>
      </c>
      <c r="P185" s="71">
        <v>3.5138038079796377</v>
      </c>
      <c r="Q185" s="72">
        <v>584.15770000000009</v>
      </c>
      <c r="R185" s="68">
        <v>3.1286312073377687</v>
      </c>
      <c r="S185" s="67">
        <v>623.67370000000005</v>
      </c>
      <c r="T185" s="74">
        <v>2.9523030693567618</v>
      </c>
      <c r="V185" s="75" t="s">
        <v>109</v>
      </c>
      <c r="W185" s="67">
        <v>434.94725186532128</v>
      </c>
      <c r="X185" s="68">
        <v>2.1443751083636622</v>
      </c>
      <c r="Y185" s="67">
        <v>105.66184444305212</v>
      </c>
      <c r="Z185" s="69">
        <v>1.2301537921531789</v>
      </c>
      <c r="AA185" s="70">
        <v>265.11799999999999</v>
      </c>
      <c r="AB185" s="68">
        <v>3.9375697804222338</v>
      </c>
      <c r="AC185" s="67">
        <v>299.19270000000006</v>
      </c>
      <c r="AD185" s="71">
        <v>3.1994084985874043</v>
      </c>
      <c r="AE185" s="72">
        <v>360.28989999999999</v>
      </c>
      <c r="AF185" s="68">
        <v>2.8311344692396134</v>
      </c>
      <c r="AG185" s="72">
        <v>432.68610000000001</v>
      </c>
      <c r="AH185" s="73">
        <v>2.669839691738686</v>
      </c>
      <c r="AI185" s="67">
        <v>508.62130000000008</v>
      </c>
      <c r="AJ185" s="71">
        <v>2.5945083786346803</v>
      </c>
      <c r="AK185" s="72">
        <v>574.38260000000002</v>
      </c>
      <c r="AL185" s="68">
        <v>2.4382841979556056</v>
      </c>
      <c r="AM185" s="67">
        <v>611.05349999999999</v>
      </c>
      <c r="AN185" s="74">
        <v>3.169535933588016</v>
      </c>
      <c r="AP185" s="75" t="s">
        <v>109</v>
      </c>
      <c r="AQ185" s="67">
        <v>433.63680266746826</v>
      </c>
      <c r="AR185" s="68">
        <v>2.0076594329877437</v>
      </c>
      <c r="AS185" s="67">
        <v>103.17587856594574</v>
      </c>
      <c r="AT185" s="69">
        <v>0.82644287266882221</v>
      </c>
      <c r="AU185" s="70">
        <v>272.036</v>
      </c>
      <c r="AV185" s="68">
        <v>2.4254928064553485</v>
      </c>
      <c r="AW185" s="67">
        <v>302.25260000000003</v>
      </c>
      <c r="AX185" s="71">
        <v>2.1493159943598634</v>
      </c>
      <c r="AY185" s="72">
        <v>357.65340000000003</v>
      </c>
      <c r="AZ185" s="68">
        <v>2.1890258708054504</v>
      </c>
      <c r="BA185" s="72">
        <v>429.56179999999995</v>
      </c>
      <c r="BB185" s="73">
        <v>2.5706855507226942</v>
      </c>
      <c r="BC185" s="67">
        <v>506.46389999999997</v>
      </c>
      <c r="BD185" s="71">
        <v>2.8350988162280655</v>
      </c>
      <c r="BE185" s="72">
        <v>572.25409999999999</v>
      </c>
      <c r="BF185" s="68">
        <v>2.953700066324533</v>
      </c>
      <c r="BG185" s="67">
        <v>608.86400000000003</v>
      </c>
      <c r="BH185" s="74">
        <v>2.8317511833816464</v>
      </c>
    </row>
    <row r="186" spans="2:60" x14ac:dyDescent="0.25">
      <c r="B186" s="75" t="s">
        <v>110</v>
      </c>
      <c r="C186" s="58">
        <v>427.1176181983505</v>
      </c>
      <c r="D186" s="59">
        <v>2.7619914282729479</v>
      </c>
      <c r="E186" s="58">
        <v>95.917488752212648</v>
      </c>
      <c r="F186" s="66">
        <v>1.5595073458047521</v>
      </c>
      <c r="G186" s="61">
        <v>267.48160000000001</v>
      </c>
      <c r="H186" s="59">
        <v>3.4646407252612623</v>
      </c>
      <c r="I186" s="58">
        <v>299.21750000000003</v>
      </c>
      <c r="J186" s="62">
        <v>3.5894510597025877</v>
      </c>
      <c r="K186" s="63">
        <v>360.05900000000003</v>
      </c>
      <c r="L186" s="59">
        <v>3.5627236922363577</v>
      </c>
      <c r="M186" s="63">
        <v>427.3886</v>
      </c>
      <c r="N186" s="64">
        <v>3.1983559972273259</v>
      </c>
      <c r="O186" s="58">
        <v>495.03890000000013</v>
      </c>
      <c r="P186" s="62">
        <v>3.621541690913932</v>
      </c>
      <c r="Q186" s="63">
        <v>552.26480000000004</v>
      </c>
      <c r="R186" s="59">
        <v>4.4677589407174825</v>
      </c>
      <c r="S186" s="58">
        <v>585.05509999999992</v>
      </c>
      <c r="T186" s="65">
        <v>4.0979682840673783</v>
      </c>
      <c r="V186" s="75" t="s">
        <v>110</v>
      </c>
      <c r="W186" s="58">
        <v>417.66161727968966</v>
      </c>
      <c r="X186" s="59">
        <v>2.6323876667474035</v>
      </c>
      <c r="Y186" s="58">
        <v>85.334551053482187</v>
      </c>
      <c r="Z186" s="66">
        <v>1.74092424763165</v>
      </c>
      <c r="AA186" s="61">
        <v>276.37189999999998</v>
      </c>
      <c r="AB186" s="59">
        <v>4.4101663389044212</v>
      </c>
      <c r="AC186" s="58">
        <v>307.3725</v>
      </c>
      <c r="AD186" s="62">
        <v>3.4732023844677178</v>
      </c>
      <c r="AE186" s="63">
        <v>358.76240000000007</v>
      </c>
      <c r="AF186" s="59">
        <v>3.1048764342026023</v>
      </c>
      <c r="AG186" s="63">
        <v>418.51990000000001</v>
      </c>
      <c r="AH186" s="64">
        <v>3.3773854262580119</v>
      </c>
      <c r="AI186" s="58">
        <v>476.52550000000002</v>
      </c>
      <c r="AJ186" s="62">
        <v>3.7230390394735853</v>
      </c>
      <c r="AK186" s="63">
        <v>528.68520000000001</v>
      </c>
      <c r="AL186" s="59">
        <v>3.859814427390114</v>
      </c>
      <c r="AM186" s="58">
        <v>558.02589999999998</v>
      </c>
      <c r="AN186" s="65">
        <v>4.3979528706862814</v>
      </c>
      <c r="AP186" s="75" t="s">
        <v>110</v>
      </c>
      <c r="AQ186" s="58">
        <v>425.81267662409067</v>
      </c>
      <c r="AR186" s="59">
        <v>2.4719277862716647</v>
      </c>
      <c r="AS186" s="58">
        <v>86.524187494490604</v>
      </c>
      <c r="AT186" s="66">
        <v>1.3722745504357703</v>
      </c>
      <c r="AU186" s="61">
        <v>287.02690000000001</v>
      </c>
      <c r="AV186" s="59">
        <v>3.2178215790474374</v>
      </c>
      <c r="AW186" s="58">
        <v>314.14020000000005</v>
      </c>
      <c r="AX186" s="62">
        <v>3.1486307120009491</v>
      </c>
      <c r="AY186" s="63">
        <v>364.04400000000004</v>
      </c>
      <c r="AZ186" s="59">
        <v>2.8820981983617449</v>
      </c>
      <c r="BA186" s="63">
        <v>423.32779999999997</v>
      </c>
      <c r="BB186" s="64">
        <v>3.2328081623326246</v>
      </c>
      <c r="BC186" s="58">
        <v>485.92330000000004</v>
      </c>
      <c r="BD186" s="62">
        <v>3.5861689960643712</v>
      </c>
      <c r="BE186" s="63">
        <v>540.36260000000004</v>
      </c>
      <c r="BF186" s="59">
        <v>3.8874442868462267</v>
      </c>
      <c r="BG186" s="58">
        <v>572.56610000000001</v>
      </c>
      <c r="BH186" s="65">
        <v>4.0247827984873901</v>
      </c>
    </row>
    <row r="187" spans="2:60" x14ac:dyDescent="0.25">
      <c r="B187" s="75"/>
      <c r="C187" s="58"/>
      <c r="D187" s="59"/>
      <c r="E187" s="58"/>
      <c r="F187" s="66"/>
      <c r="G187" s="61"/>
      <c r="H187" s="59"/>
      <c r="I187" s="58"/>
      <c r="J187" s="62"/>
      <c r="K187" s="63"/>
      <c r="L187" s="59"/>
      <c r="M187" s="63"/>
      <c r="N187" s="64"/>
      <c r="O187" s="58"/>
      <c r="P187" s="62"/>
      <c r="Q187" s="63"/>
      <c r="R187" s="59"/>
      <c r="S187" s="58"/>
      <c r="T187" s="65"/>
      <c r="V187" s="75"/>
      <c r="W187" s="58"/>
      <c r="X187" s="59"/>
      <c r="Y187" s="58"/>
      <c r="Z187" s="66"/>
      <c r="AA187" s="61"/>
      <c r="AB187" s="59"/>
      <c r="AC187" s="58"/>
      <c r="AD187" s="62"/>
      <c r="AE187" s="63"/>
      <c r="AF187" s="59"/>
      <c r="AG187" s="63"/>
      <c r="AH187" s="64"/>
      <c r="AI187" s="58"/>
      <c r="AJ187" s="62"/>
      <c r="AK187" s="63"/>
      <c r="AL187" s="59"/>
      <c r="AM187" s="58"/>
      <c r="AN187" s="65"/>
      <c r="AP187" s="75"/>
      <c r="AQ187" s="58"/>
      <c r="AR187" s="59"/>
      <c r="AS187" s="58"/>
      <c r="AT187" s="66"/>
      <c r="AU187" s="61"/>
      <c r="AV187" s="59"/>
      <c r="AW187" s="58"/>
      <c r="AX187" s="62"/>
      <c r="AY187" s="63"/>
      <c r="AZ187" s="59"/>
      <c r="BA187" s="63"/>
      <c r="BB187" s="64"/>
      <c r="BC187" s="58"/>
      <c r="BD187" s="62"/>
      <c r="BE187" s="63"/>
      <c r="BF187" s="59"/>
      <c r="BG187" s="58"/>
      <c r="BH187" s="65"/>
    </row>
    <row r="188" spans="2:60" ht="13" thickBot="1" x14ac:dyDescent="0.3">
      <c r="B188" s="79" t="s">
        <v>111</v>
      </c>
      <c r="C188" s="80">
        <v>504.50562639136319</v>
      </c>
      <c r="D188" s="81">
        <v>3.5818556838976017</v>
      </c>
      <c r="E188" s="80">
        <v>73.577393563693064</v>
      </c>
      <c r="F188" s="82">
        <v>1.7305255512550781</v>
      </c>
      <c r="G188" s="83">
        <v>380.98259999999999</v>
      </c>
      <c r="H188" s="81">
        <v>4.9092058231477589</v>
      </c>
      <c r="I188" s="80">
        <v>409.48130000000003</v>
      </c>
      <c r="J188" s="84">
        <v>4.5516617911605763</v>
      </c>
      <c r="K188" s="85">
        <v>456.3927000000001</v>
      </c>
      <c r="L188" s="81">
        <v>3.9180366857791316</v>
      </c>
      <c r="M188" s="85">
        <v>505.16769999999997</v>
      </c>
      <c r="N188" s="86">
        <v>3.7167102215684098</v>
      </c>
      <c r="O188" s="80">
        <v>553.97679999999991</v>
      </c>
      <c r="P188" s="84">
        <v>4.1003565572601923</v>
      </c>
      <c r="Q188" s="85">
        <v>598.62029999999993</v>
      </c>
      <c r="R188" s="81">
        <v>4.7338862883587645</v>
      </c>
      <c r="S188" s="80">
        <v>625.42690000000005</v>
      </c>
      <c r="T188" s="87">
        <v>5.4768313565215614</v>
      </c>
      <c r="V188" s="79" t="s">
        <v>111</v>
      </c>
      <c r="W188" s="80">
        <v>495.67542748277157</v>
      </c>
      <c r="X188" s="81">
        <v>3.996735909053164</v>
      </c>
      <c r="Y188" s="80">
        <v>74.795890586731772</v>
      </c>
      <c r="Z188" s="82">
        <v>1.9804308442571439</v>
      </c>
      <c r="AA188" s="83">
        <v>373.40840000000003</v>
      </c>
      <c r="AB188" s="81">
        <v>5.0438222670714277</v>
      </c>
      <c r="AC188" s="80">
        <v>400.13480000000004</v>
      </c>
      <c r="AD188" s="84">
        <v>5.0324808193043991</v>
      </c>
      <c r="AE188" s="85">
        <v>444.82999999999993</v>
      </c>
      <c r="AF188" s="81">
        <v>4.3969727658166464</v>
      </c>
      <c r="AG188" s="85">
        <v>495.68850000000003</v>
      </c>
      <c r="AH188" s="86">
        <v>4.1454686143761554</v>
      </c>
      <c r="AI188" s="80">
        <v>546.11869999999999</v>
      </c>
      <c r="AJ188" s="84">
        <v>4.5105783490959732</v>
      </c>
      <c r="AK188" s="85">
        <v>591.03269999999998</v>
      </c>
      <c r="AL188" s="81">
        <v>5.1180930387260117</v>
      </c>
      <c r="AM188" s="80">
        <v>619.27210000000002</v>
      </c>
      <c r="AN188" s="87">
        <v>5.7782319636815522</v>
      </c>
      <c r="AP188" s="79" t="s">
        <v>111</v>
      </c>
      <c r="AQ188" s="80">
        <v>543.38487471456301</v>
      </c>
      <c r="AR188" s="81">
        <v>3.271219960336055</v>
      </c>
      <c r="AS188" s="80">
        <v>76.535369328744522</v>
      </c>
      <c r="AT188" s="82">
        <v>1.6756144428979214</v>
      </c>
      <c r="AU188" s="83">
        <v>418.18980000000005</v>
      </c>
      <c r="AV188" s="81">
        <v>4.4901852638251158</v>
      </c>
      <c r="AW188" s="80">
        <v>445.18819999999999</v>
      </c>
      <c r="AX188" s="84">
        <v>3.8542533289716325</v>
      </c>
      <c r="AY188" s="85">
        <v>491.74939999999998</v>
      </c>
      <c r="AZ188" s="81">
        <v>3.863984297561978</v>
      </c>
      <c r="BA188" s="85">
        <v>542.971</v>
      </c>
      <c r="BB188" s="86">
        <v>3.4701052821044116</v>
      </c>
      <c r="BC188" s="80">
        <v>595.47410000000002</v>
      </c>
      <c r="BD188" s="84">
        <v>3.8925362543805053</v>
      </c>
      <c r="BE188" s="85">
        <v>641.88099999999997</v>
      </c>
      <c r="BF188" s="81">
        <v>4.03622186835109</v>
      </c>
      <c r="BG188" s="80">
        <v>668.92710000000011</v>
      </c>
      <c r="BH188" s="87">
        <v>5.0379101773453705</v>
      </c>
    </row>
    <row r="194" spans="3:5" ht="13" thickBot="1" x14ac:dyDescent="0.3"/>
    <row r="195" spans="3:5" ht="13" x14ac:dyDescent="0.25">
      <c r="C195" s="103" t="s">
        <v>112</v>
      </c>
      <c r="D195" s="104"/>
      <c r="E195" s="105"/>
    </row>
    <row r="196" spans="3:5" ht="13" x14ac:dyDescent="0.25">
      <c r="C196" s="88" t="s">
        <v>113</v>
      </c>
      <c r="D196" s="89" t="s">
        <v>114</v>
      </c>
      <c r="E196" s="90" t="s">
        <v>35</v>
      </c>
    </row>
    <row r="197" spans="3:5" x14ac:dyDescent="0.25">
      <c r="C197" s="91" t="s">
        <v>82</v>
      </c>
      <c r="D197" s="13" t="s">
        <v>37</v>
      </c>
      <c r="E197" s="92" t="s">
        <v>36</v>
      </c>
    </row>
    <row r="198" spans="3:5" x14ac:dyDescent="0.25">
      <c r="C198" s="91" t="s">
        <v>42</v>
      </c>
      <c r="D198" s="13" t="s">
        <v>38</v>
      </c>
      <c r="E198" s="92" t="s">
        <v>37</v>
      </c>
    </row>
    <row r="199" spans="3:5" x14ac:dyDescent="0.25">
      <c r="C199" s="91" t="s">
        <v>44</v>
      </c>
      <c r="D199" s="93" t="s">
        <v>82</v>
      </c>
      <c r="E199" s="92" t="s">
        <v>38</v>
      </c>
    </row>
    <row r="200" spans="3:5" x14ac:dyDescent="0.25">
      <c r="C200" s="91" t="s">
        <v>84</v>
      </c>
      <c r="D200" s="4" t="s">
        <v>84</v>
      </c>
      <c r="E200" s="92" t="s">
        <v>39</v>
      </c>
    </row>
    <row r="201" spans="3:5" x14ac:dyDescent="0.25">
      <c r="C201" s="91" t="s">
        <v>49</v>
      </c>
      <c r="D201" s="93" t="s">
        <v>85</v>
      </c>
      <c r="E201" s="92" t="s">
        <v>40</v>
      </c>
    </row>
    <row r="202" spans="3:5" x14ac:dyDescent="0.25">
      <c r="C202" s="91" t="s">
        <v>56</v>
      </c>
      <c r="D202" s="13" t="s">
        <v>42</v>
      </c>
      <c r="E202" s="92" t="s">
        <v>41</v>
      </c>
    </row>
    <row r="203" spans="3:5" x14ac:dyDescent="0.25">
      <c r="C203" s="91" t="s">
        <v>57</v>
      </c>
      <c r="D203" s="13" t="s">
        <v>43</v>
      </c>
      <c r="E203" s="92" t="s">
        <v>42</v>
      </c>
    </row>
    <row r="204" spans="3:5" x14ac:dyDescent="0.25">
      <c r="C204" s="91" t="s">
        <v>63</v>
      </c>
      <c r="D204" s="13" t="s">
        <v>44</v>
      </c>
      <c r="E204" s="92" t="s">
        <v>43</v>
      </c>
    </row>
    <row r="205" spans="3:5" x14ac:dyDescent="0.25">
      <c r="C205" s="91" t="s">
        <v>102</v>
      </c>
      <c r="D205" s="13" t="s">
        <v>45</v>
      </c>
      <c r="E205" s="92" t="s">
        <v>44</v>
      </c>
    </row>
    <row r="206" spans="3:5" x14ac:dyDescent="0.25">
      <c r="C206" s="91" t="s">
        <v>65</v>
      </c>
      <c r="D206" s="13" t="s">
        <v>46</v>
      </c>
      <c r="E206" s="92" t="s">
        <v>45</v>
      </c>
    </row>
    <row r="207" spans="3:5" x14ac:dyDescent="0.25">
      <c r="C207" s="91" t="s">
        <v>66</v>
      </c>
      <c r="D207" s="13" t="s">
        <v>47</v>
      </c>
      <c r="E207" s="92" t="s">
        <v>46</v>
      </c>
    </row>
    <row r="208" spans="3:5" x14ac:dyDescent="0.25">
      <c r="C208" s="94"/>
      <c r="D208" s="13" t="s">
        <v>48</v>
      </c>
      <c r="E208" s="92" t="s">
        <v>47</v>
      </c>
    </row>
    <row r="209" spans="3:5" x14ac:dyDescent="0.25">
      <c r="C209" s="94"/>
      <c r="D209" s="13" t="s">
        <v>49</v>
      </c>
      <c r="E209" s="92" t="s">
        <v>48</v>
      </c>
    </row>
    <row r="210" spans="3:5" x14ac:dyDescent="0.25">
      <c r="C210" s="94"/>
      <c r="D210" s="13" t="s">
        <v>51</v>
      </c>
      <c r="E210" s="92" t="s">
        <v>49</v>
      </c>
    </row>
    <row r="211" spans="3:5" x14ac:dyDescent="0.25">
      <c r="C211" s="94"/>
      <c r="D211" s="13" t="s">
        <v>53</v>
      </c>
      <c r="E211" s="92" t="s">
        <v>50</v>
      </c>
    </row>
    <row r="212" spans="3:5" x14ac:dyDescent="0.25">
      <c r="C212" s="94"/>
      <c r="D212" s="13" t="s">
        <v>56</v>
      </c>
      <c r="E212" s="92" t="s">
        <v>51</v>
      </c>
    </row>
    <row r="213" spans="3:5" x14ac:dyDescent="0.25">
      <c r="C213" s="94"/>
      <c r="D213" s="13" t="s">
        <v>57</v>
      </c>
      <c r="E213" s="92" t="s">
        <v>52</v>
      </c>
    </row>
    <row r="214" spans="3:5" x14ac:dyDescent="0.25">
      <c r="C214" s="94"/>
      <c r="D214" s="13" t="s">
        <v>58</v>
      </c>
      <c r="E214" s="92" t="s">
        <v>53</v>
      </c>
    </row>
    <row r="215" spans="3:5" x14ac:dyDescent="0.25">
      <c r="C215" s="94"/>
      <c r="D215" s="93" t="s">
        <v>95</v>
      </c>
      <c r="E215" s="92" t="s">
        <v>54</v>
      </c>
    </row>
    <row r="216" spans="3:5" x14ac:dyDescent="0.25">
      <c r="C216" s="94"/>
      <c r="D216" s="93" t="s">
        <v>60</v>
      </c>
      <c r="E216" s="92" t="s">
        <v>55</v>
      </c>
    </row>
    <row r="217" spans="3:5" x14ac:dyDescent="0.25">
      <c r="C217" s="94"/>
      <c r="D217" s="13" t="s">
        <v>63</v>
      </c>
      <c r="E217" s="92" t="s">
        <v>56</v>
      </c>
    </row>
    <row r="218" spans="3:5" x14ac:dyDescent="0.25">
      <c r="C218" s="94"/>
      <c r="D218" s="93" t="s">
        <v>64</v>
      </c>
      <c r="E218" s="92" t="s">
        <v>57</v>
      </c>
    </row>
    <row r="219" spans="3:5" x14ac:dyDescent="0.25">
      <c r="C219" s="94"/>
      <c r="D219" s="93" t="s">
        <v>102</v>
      </c>
      <c r="E219" s="92" t="s">
        <v>58</v>
      </c>
    </row>
    <row r="220" spans="3:5" x14ac:dyDescent="0.25">
      <c r="C220" s="94"/>
      <c r="D220" s="13" t="s">
        <v>65</v>
      </c>
      <c r="E220" s="92" t="s">
        <v>59</v>
      </c>
    </row>
    <row r="221" spans="3:5" x14ac:dyDescent="0.25">
      <c r="C221" s="94"/>
      <c r="D221" s="13" t="s">
        <v>66</v>
      </c>
      <c r="E221" s="95" t="s">
        <v>60</v>
      </c>
    </row>
    <row r="222" spans="3:5" x14ac:dyDescent="0.25">
      <c r="C222" s="94"/>
      <c r="D222" s="13" t="s">
        <v>67</v>
      </c>
      <c r="E222" s="92" t="s">
        <v>61</v>
      </c>
    </row>
    <row r="223" spans="3:5" x14ac:dyDescent="0.25">
      <c r="C223" s="94"/>
      <c r="D223" s="13" t="s">
        <v>69</v>
      </c>
      <c r="E223" s="92" t="s">
        <v>62</v>
      </c>
    </row>
    <row r="224" spans="3:5" x14ac:dyDescent="0.25">
      <c r="C224" s="94"/>
      <c r="D224" s="13" t="s">
        <v>72</v>
      </c>
      <c r="E224" s="92" t="s">
        <v>63</v>
      </c>
    </row>
    <row r="225" spans="3:5" x14ac:dyDescent="0.25">
      <c r="C225" s="94"/>
      <c r="D225" s="13"/>
      <c r="E225" s="95" t="s">
        <v>64</v>
      </c>
    </row>
    <row r="226" spans="3:5" x14ac:dyDescent="0.25">
      <c r="C226" s="94"/>
      <c r="D226" s="13"/>
      <c r="E226" s="92" t="s">
        <v>65</v>
      </c>
    </row>
    <row r="227" spans="3:5" x14ac:dyDescent="0.25">
      <c r="C227" s="94"/>
      <c r="D227" s="13"/>
      <c r="E227" s="92" t="s">
        <v>66</v>
      </c>
    </row>
    <row r="228" spans="3:5" x14ac:dyDescent="0.25">
      <c r="C228" s="94"/>
      <c r="D228" s="13"/>
      <c r="E228" s="92" t="s">
        <v>67</v>
      </c>
    </row>
    <row r="229" spans="3:5" x14ac:dyDescent="0.25">
      <c r="C229" s="94"/>
      <c r="D229" s="13"/>
      <c r="E229" s="92" t="s">
        <v>69</v>
      </c>
    </row>
    <row r="230" spans="3:5" x14ac:dyDescent="0.25">
      <c r="C230" s="94"/>
      <c r="D230" s="13"/>
      <c r="E230" s="92" t="s">
        <v>70</v>
      </c>
    </row>
    <row r="231" spans="3:5" x14ac:dyDescent="0.25">
      <c r="C231" s="94"/>
      <c r="D231" s="13"/>
      <c r="E231" s="92" t="s">
        <v>71</v>
      </c>
    </row>
    <row r="232" spans="3:5" x14ac:dyDescent="0.25">
      <c r="C232" s="94"/>
      <c r="D232" s="13"/>
      <c r="E232" s="92" t="s">
        <v>72</v>
      </c>
    </row>
    <row r="233" spans="3:5" ht="13" thickBot="1" x14ac:dyDescent="0.3">
      <c r="C233" s="96"/>
      <c r="D233" s="97"/>
      <c r="E233" s="98" t="s">
        <v>73</v>
      </c>
    </row>
  </sheetData>
  <mergeCells count="35">
    <mergeCell ref="C35:C36"/>
    <mergeCell ref="D35:D36"/>
    <mergeCell ref="E35:E36"/>
    <mergeCell ref="F35:F36"/>
    <mergeCell ref="C102:D103"/>
    <mergeCell ref="E102:F103"/>
    <mergeCell ref="AU102:BH102"/>
    <mergeCell ref="G103:H103"/>
    <mergeCell ref="I103:J103"/>
    <mergeCell ref="K103:L103"/>
    <mergeCell ref="M103:N103"/>
    <mergeCell ref="O103:P103"/>
    <mergeCell ref="Q103:R103"/>
    <mergeCell ref="S103:T103"/>
    <mergeCell ref="AA103:AB103"/>
    <mergeCell ref="AC103:AD103"/>
    <mergeCell ref="G102:T102"/>
    <mergeCell ref="W102:X103"/>
    <mergeCell ref="Y102:Z103"/>
    <mergeCell ref="AA102:AN102"/>
    <mergeCell ref="AQ102:AR103"/>
    <mergeCell ref="AS102:AT103"/>
    <mergeCell ref="BE103:BF103"/>
    <mergeCell ref="BG103:BH103"/>
    <mergeCell ref="C195:E195"/>
    <mergeCell ref="AM103:AN103"/>
    <mergeCell ref="AU103:AV103"/>
    <mergeCell ref="AW103:AX103"/>
    <mergeCell ref="AY103:AZ103"/>
    <mergeCell ref="BA103:BB103"/>
    <mergeCell ref="BC103:BD103"/>
    <mergeCell ref="AE103:AF103"/>
    <mergeCell ref="AG103:AH103"/>
    <mergeCell ref="AI103:AJ103"/>
    <mergeCell ref="AK103:AL103"/>
  </mergeCells>
  <hyperlinks>
    <hyperlink ref="A1" r:id="rId1" display="https://doi.org/10.1787/764847ff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2020-11-17T10:24:22Z</dcterms:created>
  <dcterms:modified xsi:type="dcterms:W3CDTF">2020-11-19T12:28:06Z</dcterms:modified>
</cp:coreProperties>
</file>