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0" windowWidth="14160" windowHeight="11640" tabRatio="934" firstSheet="1" activeTab="1"/>
  </bookViews>
  <sheets>
    <sheet name="Fig 2.1.1 Eng " sheetId="1" state="hidden" r:id="rId1"/>
    <sheet name="Fig 3.1 Fr" sheetId="2" r:id="rId2"/>
    <sheet name="OECDGraphCopy" sheetId="3" state="hidden" r:id="rId3"/>
  </sheets>
  <definedNames/>
  <calcPr fullCalcOnLoad="1"/>
</workbook>
</file>

<file path=xl/sharedStrings.xml><?xml version="1.0" encoding="utf-8"?>
<sst xmlns="http://schemas.openxmlformats.org/spreadsheetml/2006/main" count="126" uniqueCount="110">
  <si>
    <t>List of countries</t>
  </si>
  <si>
    <t>Canada</t>
  </si>
  <si>
    <t>France</t>
  </si>
  <si>
    <t>Luxembourg</t>
  </si>
  <si>
    <t>Difference (+/-) with the native-born</t>
  </si>
  <si>
    <t>Housing</t>
  </si>
  <si>
    <r>
      <t xml:space="preserve">Table 5. Housing overburden rate for the households </t>
    </r>
    <r>
      <rPr>
        <sz val="10"/>
        <color indexed="8"/>
        <rFont val="Arial Narrow"/>
        <family val="2"/>
      </rPr>
      <t>by place of birth, 2009</t>
    </r>
  </si>
  <si>
    <t>OECD</t>
  </si>
  <si>
    <t>GBR</t>
  </si>
  <si>
    <t>CZE</t>
  </si>
  <si>
    <t>IRL</t>
  </si>
  <si>
    <t>FRA</t>
  </si>
  <si>
    <t>FIN</t>
  </si>
  <si>
    <t>AUT</t>
  </si>
  <si>
    <t>ITA</t>
  </si>
  <si>
    <t>PRT</t>
  </si>
  <si>
    <t>SVN</t>
  </si>
  <si>
    <t>BEL</t>
  </si>
  <si>
    <t>ISL</t>
  </si>
  <si>
    <t>DEU</t>
  </si>
  <si>
    <t>LUX</t>
  </si>
  <si>
    <t>GRC</t>
  </si>
  <si>
    <t>NOR</t>
  </si>
  <si>
    <t>SWE</t>
  </si>
  <si>
    <t>NLD</t>
  </si>
  <si>
    <t>ESP</t>
  </si>
  <si>
    <t>CHE</t>
  </si>
  <si>
    <t xml:space="preserve">Source: ACS, EU-SILC, SHP, </t>
  </si>
  <si>
    <t>Note: in the United States, the calculation is based on the total income and not on the disposable income.</t>
  </si>
  <si>
    <t>..</t>
  </si>
  <si>
    <t>DNK</t>
  </si>
  <si>
    <t>USA</t>
  </si>
  <si>
    <t>Share of households for which the total housing costs represent more than 40 % of disposable income, immigrant and foreign housholds, difference with the native-born and national households*Percentgae points</t>
  </si>
  <si>
    <t>Foreign-born</t>
  </si>
  <si>
    <t>Foreigners</t>
  </si>
  <si>
    <t>KOR</t>
  </si>
  <si>
    <t>AUS</t>
  </si>
  <si>
    <t>Portugal</t>
  </si>
  <si>
    <t>HILDA 2009!!!</t>
  </si>
  <si>
    <t>Nés dans le pays</t>
  </si>
  <si>
    <t>Immigrés - ajustement non significatif</t>
  </si>
  <si>
    <t>Estonie</t>
  </si>
  <si>
    <t>Hongrie</t>
  </si>
  <si>
    <t>République slovaque</t>
  </si>
  <si>
    <t>Slovénie</t>
  </si>
  <si>
    <t>Corée</t>
  </si>
  <si>
    <t>Australie</t>
  </si>
  <si>
    <t>Nouvelle-Zélande</t>
  </si>
  <si>
    <t>Pologne</t>
  </si>
  <si>
    <t>Islande</t>
  </si>
  <si>
    <t>République tchèque</t>
  </si>
  <si>
    <t>Norvège</t>
  </si>
  <si>
    <t>OCDE</t>
  </si>
  <si>
    <t>États-Unis</t>
  </si>
  <si>
    <t>Suède</t>
  </si>
  <si>
    <t>Royaume-Uni</t>
  </si>
  <si>
    <t>Espagne</t>
  </si>
  <si>
    <t>Pays-Bas</t>
  </si>
  <si>
    <t>Belgique</t>
  </si>
  <si>
    <t>Allemagne</t>
  </si>
  <si>
    <t>Irlande</t>
  </si>
  <si>
    <t>Danemark</t>
  </si>
  <si>
    <t>Suisse</t>
  </si>
  <si>
    <t>Grèce</t>
  </si>
  <si>
    <t>Italie</t>
  </si>
  <si>
    <t>Finlande</t>
  </si>
  <si>
    <t>Autriche</t>
  </si>
  <si>
    <t>Immigrant - unadjusted</t>
  </si>
  <si>
    <t>Native-born</t>
  </si>
  <si>
    <t>Immigrant - adjusted for age and income</t>
  </si>
  <si>
    <t>Adjustment not significant</t>
  </si>
  <si>
    <t>Estonia</t>
  </si>
  <si>
    <t>Hungary</t>
  </si>
  <si>
    <t>Slovak Republic</t>
  </si>
  <si>
    <t>Slovenia</t>
  </si>
  <si>
    <t>Korea</t>
  </si>
  <si>
    <t>Australia</t>
  </si>
  <si>
    <t>Poland</t>
  </si>
  <si>
    <t>Iceland</t>
  </si>
  <si>
    <t>New Zealand</t>
  </si>
  <si>
    <t>Czech Republic</t>
  </si>
  <si>
    <t>Norway</t>
  </si>
  <si>
    <t>United States</t>
  </si>
  <si>
    <t>Sweden</t>
  </si>
  <si>
    <t>United Kingdom</t>
  </si>
  <si>
    <t>Spain</t>
  </si>
  <si>
    <t>Netherlands</t>
  </si>
  <si>
    <t>Belgium</t>
  </si>
  <si>
    <t>Germany</t>
  </si>
  <si>
    <t>Ireland</t>
  </si>
  <si>
    <t>Denmark</t>
  </si>
  <si>
    <t>Switzerland</t>
  </si>
  <si>
    <t>Greece</t>
  </si>
  <si>
    <t>Italy</t>
  </si>
  <si>
    <t>Finland</t>
  </si>
  <si>
    <t>Austria</t>
  </si>
  <si>
    <t>2.1.1. Ownership rate by household immigration status, 2009</t>
  </si>
  <si>
    <t>Percentages of all households</t>
  </si>
  <si>
    <r>
      <rPr>
        <i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Grey diamonds indicate adjusted immigrant ownership rates not statistically significant to a probability of 0.05. </t>
    </r>
  </si>
  <si>
    <r>
      <rPr>
        <i/>
        <sz val="10"/>
        <rFont val="Arial"/>
        <family val="2"/>
      </rPr>
      <t>Sources:</t>
    </r>
    <r>
      <rPr>
        <sz val="10"/>
        <rFont val="Arial"/>
        <family val="2"/>
      </rPr>
      <t xml:space="preserve"> The Household Income and Living Dynamics in Australia 2009 (HILDA), European Union Statistics on Income and Living Conditions (EU-SILC) 2009, 2008 for Portugal; Swiss Household Panel 2009; Korean Labour and Income Panel Survey 2007; American Community Survey 2009; 2009 New Zealand Household Expenditure Survey.</t>
    </r>
  </si>
  <si>
    <t>Pourcentage de l'ensemble des ménages</t>
  </si>
  <si>
    <t>Immigrés</t>
  </si>
  <si>
    <t>Immigrés - taux ajusté pour l'âge et le revenu</t>
  </si>
  <si>
    <r>
      <rPr>
        <i/>
        <sz val="8"/>
        <color indexed="8"/>
        <rFont val="Arial"/>
        <family val="2"/>
      </rPr>
      <t>Source :</t>
    </r>
    <r>
      <rPr>
        <sz val="8"/>
        <color indexed="8"/>
        <rFont val="Arial"/>
        <family val="2"/>
      </rPr>
      <t xml:space="preserve"> Enquête européenne sur les revenus et les conditions de vie (EU-SILC) 2009, 2008 pour le Portugal ; Panel suisse des ménages (PSM) 2009;  Australie : </t>
    </r>
    <r>
      <rPr>
        <i/>
        <sz val="8"/>
        <color indexed="8"/>
        <rFont val="Arial"/>
        <family val="2"/>
      </rPr>
      <t>Household Income and Living Dynamics in Australia</t>
    </r>
    <r>
      <rPr>
        <sz val="8"/>
        <color indexed="8"/>
        <rFont val="Arial"/>
        <family val="2"/>
      </rPr>
      <t xml:space="preserve"> (HILDA) ; Canada : Enquête sur la dynamique du travail et du revenu (EDTR) 2009; Corée : Enquête par panel sur le travail et le revenu 2007 ; États-Unis : </t>
    </r>
    <r>
      <rPr>
        <i/>
        <sz val="8"/>
        <color indexed="8"/>
        <rFont val="Arial"/>
        <family val="2"/>
      </rPr>
      <t>American Community Survey</t>
    </r>
    <r>
      <rPr>
        <sz val="8"/>
        <color indexed="8"/>
        <rFont val="Arial"/>
        <family val="2"/>
      </rPr>
      <t xml:space="preserve"> 2009; Nouvelle-Zélande : </t>
    </r>
    <r>
      <rPr>
        <i/>
        <sz val="8"/>
        <color indexed="8"/>
        <rFont val="Arial"/>
        <family val="2"/>
      </rPr>
      <t>New Zealand Household Economic Survey</t>
    </r>
    <r>
      <rPr>
        <sz val="8"/>
        <color indexed="8"/>
        <rFont val="Arial"/>
        <family val="2"/>
      </rPr>
      <t xml:space="preserve"> (HES) 2009.</t>
    </r>
  </si>
  <si>
    <t>3.1. Pourcentage de propriétaires selon le statut migratoire du ménage, 2009</t>
  </si>
  <si>
    <r>
      <rPr>
        <i/>
        <sz val="8"/>
        <color indexed="8"/>
        <rFont val="Arial"/>
        <family val="2"/>
      </rPr>
      <t xml:space="preserve">Note : </t>
    </r>
    <r>
      <rPr>
        <sz val="8"/>
        <color indexed="8"/>
        <rFont val="Arial"/>
        <family val="2"/>
      </rPr>
      <t>Les losanges gris indiquent qu'après ajustement les pourcentages de propriétaires parmi les ménages immigrés et nés dans le pays ne sont pas significativement différents au seuil de 5 %.</t>
    </r>
  </si>
  <si>
    <t>Trouver ses marques : Les indicateurs de l'OCDE sur l'intégration des immigrés 2012 - © OECD 2012</t>
  </si>
  <si>
    <t>Chapter 3</t>
  </si>
  <si>
    <t>Graphique 3.1. Taux de propriétaires selon le statut migratoire du ménage, 2009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</si>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</sst>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7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53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0"/>
    </font>
    <font>
      <sz val="10.5"/>
      <color indexed="8"/>
      <name val="Arial Narrow"/>
      <family val="0"/>
    </font>
    <font>
      <sz val="9.25"/>
      <color indexed="8"/>
      <name val="Arial Narrow"/>
      <family val="0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5.3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3" tint="0.39998000860214233"/>
      <name val="Arial Narrow"/>
      <family val="2"/>
    </font>
    <font>
      <sz val="10"/>
      <color rgb="FFFF0000"/>
      <name val="Arial Narrow"/>
      <family val="2"/>
    </font>
    <font>
      <sz val="10"/>
      <color theme="9" tint="-0.24997000396251678"/>
      <name val="Arial Narrow"/>
      <family val="2"/>
    </font>
    <font>
      <sz val="10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>
        <color theme="3"/>
      </top>
      <bottom style="thin">
        <color theme="3"/>
      </bottom>
    </border>
    <border>
      <left style="thin"/>
      <right/>
      <top/>
      <bottom style="thin">
        <color theme="3"/>
      </bottom>
    </border>
    <border>
      <left/>
      <right style="thin"/>
      <top style="thin">
        <color theme="3"/>
      </top>
      <bottom/>
    </border>
    <border>
      <left/>
      <right style="thin"/>
      <top/>
      <bottom style="thin">
        <color theme="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1" fontId="58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57" applyFont="1" applyFill="1" applyBorder="1">
      <alignment/>
      <protection/>
    </xf>
    <xf numFmtId="0" fontId="60" fillId="33" borderId="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 indent="2"/>
    </xf>
    <xf numFmtId="1" fontId="2" fillId="17" borderId="10" xfId="0" applyNumberFormat="1" applyFont="1" applyFill="1" applyBorder="1" applyAlignment="1">
      <alignment horizontal="right" indent="2"/>
    </xf>
    <xf numFmtId="1" fontId="58" fillId="33" borderId="10" xfId="0" applyNumberFormat="1" applyFont="1" applyFill="1" applyBorder="1" applyAlignment="1">
      <alignment horizontal="right" indent="2"/>
    </xf>
    <xf numFmtId="0" fontId="63" fillId="0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35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164" fontId="57" fillId="34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57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justify"/>
    </xf>
    <xf numFmtId="0" fontId="5" fillId="0" borderId="0" xfId="0" applyFont="1" applyAlignment="1">
      <alignment horizontal="left" vertical="top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wrapText="1"/>
    </xf>
    <xf numFmtId="1" fontId="58" fillId="33" borderId="13" xfId="0" applyNumberFormat="1" applyFont="1" applyFill="1" applyBorder="1" applyAlignment="1">
      <alignment horizontal="left" vertical="center"/>
    </xf>
    <xf numFmtId="1" fontId="58" fillId="33" borderId="14" xfId="0" applyNumberFormat="1" applyFont="1" applyFill="1" applyBorder="1" applyAlignment="1">
      <alignment horizontal="left" vertical="center"/>
    </xf>
    <xf numFmtId="0" fontId="49" fillId="0" borderId="0" xfId="52" applyFill="1" applyAlignment="1" applyProtection="1">
      <alignment/>
      <protection/>
    </xf>
    <xf numFmtId="0" fontId="0" fillId="0" borderId="0" xfId="0" applyFill="1" applyAlignment="1">
      <alignment/>
    </xf>
    <xf numFmtId="0" fontId="49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39"/>
          <c:w val="0.978"/>
          <c:h val="0.9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2.1.1 Eng '!$B$4</c:f>
              <c:strCache>
                <c:ptCount val="1"/>
                <c:pt idx="0">
                  <c:v>Immigrant - unadjusted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'Fig 2.1.1 Eng '!$A$5:$A$34</c:f>
              <c:strCache/>
            </c:strRef>
          </c:cat>
          <c:val>
            <c:numRef>
              <c:f>'Fig 2.1.1 Eng '!$B$5:$B$34</c:f>
              <c:numCache/>
            </c:numRef>
          </c:val>
        </c:ser>
        <c:ser>
          <c:idx val="0"/>
          <c:order val="1"/>
          <c:tx>
            <c:strRef>
              <c:f>'Fig 2.1.1 Eng '!$C$4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2.1.1 Eng '!$A$5:$A$34</c:f>
              <c:strCache/>
            </c:strRef>
          </c:cat>
          <c:val>
            <c:numRef>
              <c:f>'Fig 2.1.1 Eng '!$C$5:$C$34</c:f>
              <c:numCache/>
            </c:numRef>
          </c:val>
        </c:ser>
        <c:overlap val="100"/>
        <c:gapWidth val="90"/>
        <c:axId val="58412590"/>
        <c:axId val="55951263"/>
      </c:barChart>
      <c:lineChart>
        <c:grouping val="standard"/>
        <c:varyColors val="0"/>
        <c:ser>
          <c:idx val="1"/>
          <c:order val="2"/>
          <c:tx>
            <c:strRef>
              <c:f>'Fig 2.1.1 Eng '!$D$4</c:f>
              <c:strCache>
                <c:ptCount val="1"/>
                <c:pt idx="0">
                  <c:v>Immigrant - adjusted for age and income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2.1.1 Eng '!$A$5:$A$34</c:f>
              <c:strCache/>
            </c:strRef>
          </c:cat>
          <c:val>
            <c:numRef>
              <c:f>'Fig 2.1.1 Eng '!$D$5:$D$34</c:f>
              <c:numCache/>
            </c:numRef>
          </c:val>
          <c:smooth val="0"/>
        </c:ser>
        <c:ser>
          <c:idx val="3"/>
          <c:order val="3"/>
          <c:tx>
            <c:strRef>
              <c:f>'Fig 2.1.1 Eng '!$E$4</c:f>
              <c:strCache>
                <c:ptCount val="1"/>
                <c:pt idx="0">
                  <c:v>Adjustment not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'Fig 2.1.1 Eng '!$A$5:$A$34</c:f>
              <c:strCache/>
            </c:strRef>
          </c:cat>
          <c:val>
            <c:numRef>
              <c:f>'Fig 2.1.1 Eng '!$E$5:$E$34</c:f>
              <c:numCache/>
            </c:numRef>
          </c:val>
          <c:smooth val="0"/>
        </c:ser>
        <c:axId val="58412590"/>
        <c:axId val="55951263"/>
      </c:lineChart>
      <c:catAx>
        <c:axId val="5841259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412590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675"/>
          <c:y val="0.00275"/>
          <c:w val="0.8775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775"/>
          <c:w val="0.99725"/>
          <c:h val="0.9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3.1 Fr'!$B$30</c:f>
              <c:strCache>
                <c:ptCount val="1"/>
                <c:pt idx="0">
                  <c:v>Immigrés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'Fig 3.1 Fr'!$A$31:$A$60</c:f>
              <c:strCache/>
            </c:strRef>
          </c:cat>
          <c:val>
            <c:numRef>
              <c:f>'Fig 3.1 Fr'!$B$31:$B$60</c:f>
              <c:numCache/>
            </c:numRef>
          </c:val>
        </c:ser>
        <c:ser>
          <c:idx val="0"/>
          <c:order val="1"/>
          <c:tx>
            <c:strRef>
              <c:f>'Fig 3.1 Fr'!$C$30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3.1 Fr'!$A$31:$A$60</c:f>
              <c:strCache/>
            </c:strRef>
          </c:cat>
          <c:val>
            <c:numRef>
              <c:f>'Fig 3.1 Fr'!$C$31:$C$60</c:f>
              <c:numCache/>
            </c:numRef>
          </c:val>
        </c:ser>
        <c:overlap val="100"/>
        <c:gapWidth val="90"/>
        <c:axId val="33799320"/>
        <c:axId val="35758425"/>
      </c:barChart>
      <c:lineChart>
        <c:grouping val="standard"/>
        <c:varyColors val="0"/>
        <c:ser>
          <c:idx val="1"/>
          <c:order val="2"/>
          <c:tx>
            <c:strRef>
              <c:f>'Fig 3.1 Fr'!$D$30</c:f>
              <c:strCache>
                <c:ptCount val="1"/>
                <c:pt idx="0">
                  <c:v>Immigrés - taux ajusté pour l'âge et le revenu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 3.1 Fr'!$A$31:$A$60</c:f>
              <c:strCache/>
            </c:strRef>
          </c:cat>
          <c:val>
            <c:numRef>
              <c:f>'Fig 3.1 Fr'!$D$31:$D$60</c:f>
              <c:numCache/>
            </c:numRef>
          </c:val>
          <c:smooth val="0"/>
        </c:ser>
        <c:ser>
          <c:idx val="3"/>
          <c:order val="3"/>
          <c:tx>
            <c:strRef>
              <c:f>'Fig 3.1 Fr'!$E$30</c:f>
              <c:strCache>
                <c:ptCount val="1"/>
                <c:pt idx="0">
                  <c:v>Immigrés - ajustement non significatif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'Fig 3.1 Fr'!$A$31:$A$60</c:f>
              <c:strCache/>
            </c:strRef>
          </c:cat>
          <c:val>
            <c:numRef>
              <c:f>'Fig 3.1 Fr'!$E$31:$E$60</c:f>
              <c:numCache/>
            </c:numRef>
          </c:val>
          <c:smooth val="0"/>
        </c:ser>
        <c:axId val="33799320"/>
        <c:axId val="35758425"/>
      </c:lineChart>
      <c:catAx>
        <c:axId val="337993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799320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00325"/>
          <c:w val="0.95475"/>
          <c:h val="0.0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"/>
          <c:w val="0.994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OECDGraphCopy!$L$8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OECDGraphCopy!$K$9:$K$32</c:f>
              <c:strCache/>
            </c:strRef>
          </c:cat>
          <c:val>
            <c:numRef>
              <c:f>OECDGraphCopy!$L$9:$L$32</c:f>
              <c:numCache/>
            </c:numRef>
          </c:val>
        </c:ser>
        <c:ser>
          <c:idx val="1"/>
          <c:order val="1"/>
          <c:tx>
            <c:strRef>
              <c:f>OECDGraphCopy!$M$8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OECDGraphCopy!$K$9:$K$32</c:f>
              <c:strCache/>
            </c:strRef>
          </c:cat>
          <c:val>
            <c:numRef>
              <c:f>OECDGraphCopy!$M$9:$M$32</c:f>
              <c:numCache/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 val="autoZero"/>
        <c:auto val="1"/>
        <c:lblOffset val="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At val="1"/>
        <c:crossBetween val="between"/>
        <c:dispUnits/>
      </c:valAx>
      <c:spPr>
        <a:solidFill>
          <a:srgbClr val="E6E6E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5"/>
          <c:y val="0"/>
          <c:w val="0.9945"/>
          <c:h val="0.073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12</xdr:col>
      <xdr:colOff>590550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6172200"/>
        <a:ext cx="824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590550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971550"/>
        <a:ext cx="7029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0.3065</cdr:x>
      <cdr:y>0.0255</cdr:y>
    </cdr:from>
    <cdr:to>
      <cdr:x>0.318</cdr:x>
      <cdr:y>0.0495</cdr:y>
    </cdr:to>
    <cdr:sp>
      <cdr:nvSpPr>
        <cdr:cNvPr id="1" name="xlamShapesMarker"/>
        <cdr:cNvSpPr>
          <a:spLocks/>
        </cdr:cNvSpPr>
      </cdr:nvSpPr>
      <cdr:spPr>
        <a:xfrm>
          <a:off x="1638300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0.02525</cdr:y>
    </cdr:from>
    <cdr:to>
      <cdr:x>0.319</cdr:x>
      <cdr:y>0.0515</cdr:y>
    </cdr:to>
    <cdr:sp>
      <cdr:nvSpPr>
        <cdr:cNvPr id="2" name="xlamShapesMarker"/>
        <cdr:cNvSpPr>
          <a:spLocks/>
        </cdr:cNvSpPr>
      </cdr:nvSpPr>
      <cdr:spPr>
        <a:xfrm>
          <a:off x="1600200" y="57150"/>
          <a:ext cx="104775" cy="66675"/>
        </a:xfrm>
        <a:prstGeom prst="rect">
          <a:avLst/>
        </a:prstGeom>
        <a:solidFill>
          <a:srgbClr val="4B4B4B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0.6645</cdr:x>
      <cdr:y>0.0255</cdr:y>
    </cdr:from>
    <cdr:to>
      <cdr:x>0.675</cdr:x>
      <cdr:y>0.0495</cdr:y>
    </cdr:to>
    <cdr:sp>
      <cdr:nvSpPr>
        <cdr:cNvPr id="3" name="xlamShapesMarker"/>
        <cdr:cNvSpPr>
          <a:spLocks/>
        </cdr:cNvSpPr>
      </cdr:nvSpPr>
      <cdr:spPr>
        <a:xfrm>
          <a:off x="3562350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0.02525</cdr:y>
    </cdr:from>
    <cdr:to>
      <cdr:x>0.676</cdr:x>
      <cdr:y>0.0515</cdr:y>
    </cdr:to>
    <cdr:sp>
      <cdr:nvSpPr>
        <cdr:cNvPr id="4" name="xlamShapesMarker"/>
        <cdr:cNvSpPr>
          <a:spLocks/>
        </cdr:cNvSpPr>
      </cdr:nvSpPr>
      <cdr:spPr>
        <a:xfrm>
          <a:off x="3514725" y="57150"/>
          <a:ext cx="104775" cy="66675"/>
        </a:xfrm>
        <a:prstGeom prst="rect">
          <a:avLst/>
        </a:prstGeom>
        <a:solidFill>
          <a:srgbClr val="BFBFB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9</xdr:col>
      <xdr:colOff>304800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247650" y="333375"/>
        <a:ext cx="53721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2">
      <selection activeCell="A59" sqref="A59"/>
    </sheetView>
  </sheetViews>
  <sheetFormatPr defaultColWidth="9.140625" defaultRowHeight="12.75"/>
  <cols>
    <col min="1" max="1" width="14.28125" style="21" bestFit="1" customWidth="1"/>
    <col min="2" max="5" width="9.140625" style="21" customWidth="1"/>
  </cols>
  <sheetData>
    <row r="1" ht="12.75">
      <c r="A1" s="51" t="s">
        <v>106</v>
      </c>
    </row>
    <row r="2" spans="1:2" ht="12.75">
      <c r="A2" s="52" t="s">
        <v>107</v>
      </c>
      <c r="B2" s="21" t="s">
        <v>108</v>
      </c>
    </row>
    <row r="3" ht="12.75">
      <c r="A3" s="52" t="s">
        <v>109</v>
      </c>
    </row>
    <row r="4" spans="2:6" ht="63.75">
      <c r="B4" s="41" t="s">
        <v>67</v>
      </c>
      <c r="C4" s="41" t="s">
        <v>68</v>
      </c>
      <c r="D4" s="41" t="s">
        <v>69</v>
      </c>
      <c r="E4" s="41" t="s">
        <v>70</v>
      </c>
      <c r="F4" s="27"/>
    </row>
    <row r="5" spans="1:4" ht="12.75">
      <c r="A5" s="21" t="s">
        <v>71</v>
      </c>
      <c r="B5" s="21">
        <v>90.88</v>
      </c>
      <c r="C5" s="21">
        <v>82</v>
      </c>
      <c r="D5" s="21">
        <v>93.21251</v>
      </c>
    </row>
    <row r="6" spans="1:5" ht="12.75">
      <c r="A6" s="21" t="s">
        <v>72</v>
      </c>
      <c r="B6" s="21">
        <v>89.24</v>
      </c>
      <c r="C6" s="21">
        <v>87.51</v>
      </c>
      <c r="E6" s="21">
        <v>88.96060999999999</v>
      </c>
    </row>
    <row r="7" spans="1:5" ht="12.75">
      <c r="A7" s="21" t="s">
        <v>73</v>
      </c>
      <c r="B7" s="21">
        <v>84.34</v>
      </c>
      <c r="C7" s="21">
        <v>88.77</v>
      </c>
      <c r="E7" s="21">
        <v>82.78262000000001</v>
      </c>
    </row>
    <row r="8" spans="1:3" ht="12.75">
      <c r="A8" s="21" t="s">
        <v>74</v>
      </c>
      <c r="B8" s="21">
        <v>73.43</v>
      </c>
      <c r="C8" s="21">
        <v>79.16</v>
      </c>
    </row>
    <row r="9" spans="1:5" ht="12.75">
      <c r="A9" s="21" t="s">
        <v>75</v>
      </c>
      <c r="B9" s="21">
        <v>70.8</v>
      </c>
      <c r="C9" s="21">
        <v>63</v>
      </c>
      <c r="E9" s="21">
        <f>B9+1.4136</f>
        <v>72.2136</v>
      </c>
    </row>
    <row r="10" spans="1:5" ht="12.75">
      <c r="A10" s="21" t="s">
        <v>76</v>
      </c>
      <c r="B10" s="21">
        <v>69.38</v>
      </c>
      <c r="C10" s="21">
        <v>65.86</v>
      </c>
      <c r="E10" s="26"/>
    </row>
    <row r="11" spans="1:3" ht="12.75">
      <c r="A11" s="21" t="s">
        <v>1</v>
      </c>
      <c r="B11" s="21">
        <v>66.59</v>
      </c>
      <c r="C11" s="21">
        <v>67.61</v>
      </c>
    </row>
    <row r="12" spans="1:4" ht="12.75">
      <c r="A12" s="21" t="s">
        <v>37</v>
      </c>
      <c r="B12" s="21">
        <v>63.57</v>
      </c>
      <c r="C12" s="21">
        <v>72.6</v>
      </c>
      <c r="D12" s="21">
        <v>64.347003</v>
      </c>
    </row>
    <row r="13" spans="1:5" ht="12.75">
      <c r="A13" s="21" t="s">
        <v>77</v>
      </c>
      <c r="B13" s="21">
        <v>63.03</v>
      </c>
      <c r="C13" s="21">
        <v>64.66</v>
      </c>
      <c r="E13" s="21">
        <v>62.84413</v>
      </c>
    </row>
    <row r="14" spans="1:4" ht="12.75">
      <c r="A14" s="21" t="s">
        <v>78</v>
      </c>
      <c r="B14" s="21">
        <v>60.26</v>
      </c>
      <c r="C14" s="21">
        <v>82</v>
      </c>
      <c r="D14" s="21">
        <v>69.63695</v>
      </c>
    </row>
    <row r="15" spans="1:5" ht="12.75">
      <c r="A15" s="21" t="s">
        <v>79</v>
      </c>
      <c r="B15" s="21">
        <v>60</v>
      </c>
      <c r="C15" s="21">
        <v>69.4</v>
      </c>
      <c r="E15" s="26"/>
    </row>
    <row r="16" spans="1:5" ht="12.75">
      <c r="A16" s="21" t="s">
        <v>80</v>
      </c>
      <c r="B16" s="21">
        <v>54.53</v>
      </c>
      <c r="C16" s="21">
        <v>74.5</v>
      </c>
      <c r="E16" s="21">
        <v>54.733270000000005</v>
      </c>
    </row>
    <row r="17" spans="1:4" ht="12.75">
      <c r="A17" s="21" t="s">
        <v>81</v>
      </c>
      <c r="B17" s="21">
        <v>53.66534</v>
      </c>
      <c r="C17" s="21">
        <v>81.12534</v>
      </c>
      <c r="D17" s="21">
        <v>64.46626</v>
      </c>
    </row>
    <row r="18" spans="1:5" ht="12.75">
      <c r="A18" s="42" t="s">
        <v>7</v>
      </c>
      <c r="B18" s="42">
        <v>53.27880482758621</v>
      </c>
      <c r="C18" s="42">
        <v>70.88018413793104</v>
      </c>
      <c r="D18" s="42">
        <v>54.54221720833335</v>
      </c>
      <c r="E18" s="42"/>
    </row>
    <row r="19" spans="1:4" ht="12.75">
      <c r="A19" s="21" t="s">
        <v>82</v>
      </c>
      <c r="B19" s="21">
        <v>53.16</v>
      </c>
      <c r="C19" s="21">
        <v>67.95</v>
      </c>
      <c r="D19" s="21">
        <f>B19+3.5276</f>
        <v>56.687599999999996</v>
      </c>
    </row>
    <row r="20" spans="1:4" ht="12.75">
      <c r="A20" s="21" t="s">
        <v>83</v>
      </c>
      <c r="B20" s="21">
        <v>48.47</v>
      </c>
      <c r="C20" s="21">
        <v>66.35</v>
      </c>
      <c r="D20" s="21">
        <v>52.78398</v>
      </c>
    </row>
    <row r="21" spans="1:4" ht="12.75">
      <c r="A21" s="21" t="s">
        <v>3</v>
      </c>
      <c r="B21" s="21">
        <v>47.45</v>
      </c>
      <c r="C21" s="21">
        <v>80.39</v>
      </c>
      <c r="D21" s="21">
        <v>51.82537000000001</v>
      </c>
    </row>
    <row r="22" spans="1:4" ht="12.75">
      <c r="A22" s="21" t="s">
        <v>84</v>
      </c>
      <c r="B22" s="21">
        <v>47.22</v>
      </c>
      <c r="C22" s="21">
        <v>68.87</v>
      </c>
      <c r="D22" s="21">
        <v>51.13343</v>
      </c>
    </row>
    <row r="23" spans="1:4" ht="12.75">
      <c r="A23" s="21" t="s">
        <v>85</v>
      </c>
      <c r="B23" s="21">
        <v>46.25</v>
      </c>
      <c r="C23" s="21">
        <v>85.24</v>
      </c>
      <c r="D23" s="21">
        <v>53.54153</v>
      </c>
    </row>
    <row r="24" spans="1:4" ht="12.75">
      <c r="A24" s="21" t="s">
        <v>2</v>
      </c>
      <c r="B24" s="21">
        <v>46.13</v>
      </c>
      <c r="C24" s="21">
        <v>60.84</v>
      </c>
      <c r="D24" s="21">
        <v>49.34288</v>
      </c>
    </row>
    <row r="25" spans="1:4" ht="12.75">
      <c r="A25" s="21" t="s">
        <v>86</v>
      </c>
      <c r="B25" s="21">
        <v>44.6</v>
      </c>
      <c r="C25" s="21">
        <v>62.21</v>
      </c>
      <c r="D25" s="21">
        <v>51.87715</v>
      </c>
    </row>
    <row r="26" spans="1:4" ht="12.75">
      <c r="A26" s="21" t="s">
        <v>87</v>
      </c>
      <c r="B26" s="21">
        <v>44.26</v>
      </c>
      <c r="C26" s="21">
        <v>70.17</v>
      </c>
      <c r="D26" s="21">
        <v>49.32194</v>
      </c>
    </row>
    <row r="27" spans="1:5" ht="12.75">
      <c r="A27" s="21" t="s">
        <v>88</v>
      </c>
      <c r="B27" s="21">
        <v>39.96</v>
      </c>
      <c r="C27" s="21">
        <v>46.9</v>
      </c>
      <c r="E27" s="21">
        <v>38.718650000000004</v>
      </c>
    </row>
    <row r="28" spans="1:4" ht="12.75">
      <c r="A28" s="21" t="s">
        <v>89</v>
      </c>
      <c r="B28" s="21">
        <v>38.04</v>
      </c>
      <c r="C28" s="21">
        <v>76.6</v>
      </c>
      <c r="D28" s="21">
        <v>45.16811</v>
      </c>
    </row>
    <row r="29" spans="1:4" ht="12.75">
      <c r="A29" s="21" t="s">
        <v>90</v>
      </c>
      <c r="B29" s="21">
        <v>37.68</v>
      </c>
      <c r="C29" s="21">
        <v>60.82</v>
      </c>
      <c r="D29" s="21">
        <v>44.29832</v>
      </c>
    </row>
    <row r="30" spans="1:5" ht="12.75">
      <c r="A30" s="21" t="s">
        <v>91</v>
      </c>
      <c r="B30" s="21">
        <v>34.37</v>
      </c>
      <c r="C30" s="21">
        <v>49.95</v>
      </c>
      <c r="E30" s="21">
        <v>34.75187</v>
      </c>
    </row>
    <row r="31" spans="1:4" ht="12.75">
      <c r="A31" s="21" t="s">
        <v>92</v>
      </c>
      <c r="B31" s="21">
        <v>34.21</v>
      </c>
      <c r="C31" s="21">
        <v>76.55</v>
      </c>
      <c r="D31" s="21">
        <v>42.40318</v>
      </c>
    </row>
    <row r="32" spans="1:4" ht="12.75">
      <c r="A32" s="21" t="s">
        <v>93</v>
      </c>
      <c r="B32" s="21">
        <v>32.71</v>
      </c>
      <c r="C32" s="21">
        <v>75.63</v>
      </c>
      <c r="D32" s="21">
        <v>44.0523</v>
      </c>
    </row>
    <row r="33" spans="1:4" ht="12.75">
      <c r="A33" s="21" t="s">
        <v>94</v>
      </c>
      <c r="B33" s="21">
        <v>31.07</v>
      </c>
      <c r="C33" s="21">
        <v>70.47</v>
      </c>
      <c r="D33" s="21">
        <v>35.97</v>
      </c>
    </row>
    <row r="34" spans="1:4" ht="12.75">
      <c r="A34" s="21" t="s">
        <v>95</v>
      </c>
      <c r="B34" s="21">
        <v>19.79</v>
      </c>
      <c r="C34" s="21">
        <v>58.39</v>
      </c>
      <c r="D34" s="21">
        <v>26.15355</v>
      </c>
    </row>
    <row r="36" ht="12.75">
      <c r="A36" s="43" t="s">
        <v>96</v>
      </c>
    </row>
    <row r="37" ht="12.75">
      <c r="A37" s="44" t="s">
        <v>97</v>
      </c>
    </row>
    <row r="60" ht="12.75">
      <c r="A60" s="32" t="s">
        <v>98</v>
      </c>
    </row>
    <row r="61" spans="1:10" ht="40.5" customHeight="1">
      <c r="A61" s="46" t="s">
        <v>99</v>
      </c>
      <c r="B61" s="46"/>
      <c r="C61" s="46"/>
      <c r="D61" s="46"/>
      <c r="E61" s="46"/>
      <c r="F61" s="46"/>
      <c r="G61" s="46"/>
      <c r="H61" s="46"/>
      <c r="I61" s="46"/>
      <c r="J61" s="46"/>
    </row>
    <row r="62" ht="12.75">
      <c r="A62" s="45"/>
    </row>
  </sheetData>
  <sheetProtection/>
  <mergeCells count="1">
    <mergeCell ref="A61:J61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5" width="11.421875" style="24" customWidth="1"/>
  </cols>
  <sheetData>
    <row r="1" ht="12.75">
      <c r="A1" s="53" t="s">
        <v>106</v>
      </c>
    </row>
    <row r="2" spans="1:2" ht="12.75">
      <c r="A2" s="28" t="s">
        <v>107</v>
      </c>
      <c r="B2" s="24" t="s">
        <v>108</v>
      </c>
    </row>
    <row r="3" ht="12.75">
      <c r="A3" s="28" t="s">
        <v>109</v>
      </c>
    </row>
    <row r="4" spans="1:4" ht="12.75">
      <c r="A4" s="30" t="s">
        <v>104</v>
      </c>
      <c r="C4" s="28"/>
      <c r="D4" s="28"/>
    </row>
    <row r="5" spans="1:4" ht="12.75">
      <c r="A5" s="31" t="s">
        <v>100</v>
      </c>
      <c r="C5" s="28"/>
      <c r="D5" s="28"/>
    </row>
    <row r="27" spans="1:10" ht="21.75" customHeight="1">
      <c r="A27" s="48" t="s">
        <v>105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51.75" customHeight="1">
      <c r="A28" s="47" t="s">
        <v>103</v>
      </c>
      <c r="B28" s="47"/>
      <c r="C28" s="47"/>
      <c r="D28" s="47"/>
      <c r="E28" s="47"/>
      <c r="F28" s="47"/>
      <c r="G28" s="47"/>
      <c r="H28" s="47"/>
      <c r="I28" s="47"/>
      <c r="J28" s="47"/>
    </row>
    <row r="30" spans="2:6" ht="51">
      <c r="B30" s="29" t="s">
        <v>101</v>
      </c>
      <c r="C30" s="29" t="s">
        <v>39</v>
      </c>
      <c r="D30" s="29" t="s">
        <v>102</v>
      </c>
      <c r="E30" s="29" t="s">
        <v>40</v>
      </c>
      <c r="F30" s="27"/>
    </row>
    <row r="31" spans="1:5" ht="12.75">
      <c r="A31" t="s">
        <v>41</v>
      </c>
      <c r="B31" s="33">
        <v>90.88</v>
      </c>
      <c r="C31" s="33">
        <v>82</v>
      </c>
      <c r="D31" s="33">
        <v>93.21251</v>
      </c>
      <c r="E31" s="33"/>
    </row>
    <row r="32" spans="1:5" ht="12.75">
      <c r="A32" t="s">
        <v>42</v>
      </c>
      <c r="B32" s="33">
        <v>89.24</v>
      </c>
      <c r="C32" s="33">
        <v>87.51</v>
      </c>
      <c r="D32" s="33"/>
      <c r="E32" s="33">
        <v>88.96060999999999</v>
      </c>
    </row>
    <row r="33" spans="1:5" ht="12.75">
      <c r="A33" t="s">
        <v>43</v>
      </c>
      <c r="B33" s="33">
        <v>84.34</v>
      </c>
      <c r="C33" s="33">
        <v>88.77</v>
      </c>
      <c r="D33" s="34"/>
      <c r="E33" s="33">
        <v>82.78262000000001</v>
      </c>
    </row>
    <row r="34" spans="1:5" ht="12.75">
      <c r="A34" t="s">
        <v>44</v>
      </c>
      <c r="B34" s="33">
        <v>73.43</v>
      </c>
      <c r="C34" s="33">
        <v>79.16</v>
      </c>
      <c r="D34" s="33"/>
      <c r="E34" s="33"/>
    </row>
    <row r="35" spans="1:5" ht="12.75">
      <c r="A35" t="s">
        <v>45</v>
      </c>
      <c r="B35" s="33">
        <v>70.8</v>
      </c>
      <c r="C35" s="33">
        <v>63</v>
      </c>
      <c r="D35" s="33"/>
      <c r="E35" s="33">
        <f>B35+1.4136</f>
        <v>72.2136</v>
      </c>
    </row>
    <row r="36" spans="1:6" ht="12.75">
      <c r="A36" s="22" t="s">
        <v>46</v>
      </c>
      <c r="B36" s="35">
        <v>69.38</v>
      </c>
      <c r="C36" s="35">
        <v>65.86</v>
      </c>
      <c r="D36" s="35"/>
      <c r="E36" s="36"/>
      <c r="F36" s="23" t="s">
        <v>38</v>
      </c>
    </row>
    <row r="37" spans="1:5" ht="12.75">
      <c r="A37" t="s">
        <v>1</v>
      </c>
      <c r="B37" s="33">
        <v>66.59</v>
      </c>
      <c r="C37" s="33">
        <v>67.61</v>
      </c>
      <c r="D37" s="33"/>
      <c r="E37" s="33"/>
    </row>
    <row r="38" spans="1:5" ht="12.75">
      <c r="A38" t="s">
        <v>37</v>
      </c>
      <c r="B38" s="33">
        <v>63.57</v>
      </c>
      <c r="C38" s="33">
        <v>72.6</v>
      </c>
      <c r="D38" s="33">
        <v>64.347003</v>
      </c>
      <c r="E38" s="33"/>
    </row>
    <row r="39" spans="1:5" ht="12.75">
      <c r="A39" t="s">
        <v>48</v>
      </c>
      <c r="B39" s="33">
        <v>63.03</v>
      </c>
      <c r="C39" s="33">
        <v>64.66</v>
      </c>
      <c r="D39" s="34"/>
      <c r="E39" s="33">
        <v>62.84413</v>
      </c>
    </row>
    <row r="40" spans="1:5" ht="12.75">
      <c r="A40" t="s">
        <v>49</v>
      </c>
      <c r="B40" s="33">
        <v>60.26</v>
      </c>
      <c r="C40" s="33">
        <v>82</v>
      </c>
      <c r="D40" s="33">
        <v>69.63695</v>
      </c>
      <c r="E40" s="33"/>
    </row>
    <row r="41" spans="1:6" s="21" customFormat="1" ht="12.75">
      <c r="A41" s="21" t="s">
        <v>47</v>
      </c>
      <c r="B41" s="37">
        <v>60</v>
      </c>
      <c r="C41" s="37">
        <v>69.4</v>
      </c>
      <c r="D41" s="37"/>
      <c r="E41" s="38"/>
      <c r="F41" s="26"/>
    </row>
    <row r="42" spans="1:5" ht="12.75">
      <c r="A42" t="s">
        <v>50</v>
      </c>
      <c r="B42" s="33">
        <v>54.53</v>
      </c>
      <c r="C42" s="33">
        <v>74.5</v>
      </c>
      <c r="D42" s="34"/>
      <c r="E42" s="33">
        <v>54.733270000000005</v>
      </c>
    </row>
    <row r="43" spans="1:5" ht="12.75">
      <c r="A43" t="s">
        <v>51</v>
      </c>
      <c r="B43" s="33">
        <v>53.66534</v>
      </c>
      <c r="C43" s="33">
        <v>81.12534</v>
      </c>
      <c r="D43" s="33">
        <v>64.46626</v>
      </c>
      <c r="E43" s="33"/>
    </row>
    <row r="44" spans="1:6" ht="12.75">
      <c r="A44" s="32" t="s">
        <v>52</v>
      </c>
      <c r="B44" s="39">
        <v>53.27880482758621</v>
      </c>
      <c r="C44" s="39">
        <v>70.88018413793104</v>
      </c>
      <c r="D44" s="39">
        <v>54.54221720833335</v>
      </c>
      <c r="E44" s="40"/>
      <c r="F44" s="25"/>
    </row>
    <row r="45" spans="1:5" ht="12.75">
      <c r="A45" t="s">
        <v>53</v>
      </c>
      <c r="B45" s="33">
        <v>53.16</v>
      </c>
      <c r="C45" s="33">
        <v>67.95</v>
      </c>
      <c r="D45" s="33">
        <f>B45+3.5276</f>
        <v>56.687599999999996</v>
      </c>
      <c r="E45" s="33"/>
    </row>
    <row r="46" spans="1:5" ht="12.75">
      <c r="A46" t="s">
        <v>54</v>
      </c>
      <c r="B46" s="33">
        <v>48.47</v>
      </c>
      <c r="C46" s="33">
        <v>66.35</v>
      </c>
      <c r="D46" s="33">
        <v>52.78398</v>
      </c>
      <c r="E46" s="33"/>
    </row>
    <row r="47" spans="1:5" ht="12.75">
      <c r="A47" t="s">
        <v>3</v>
      </c>
      <c r="B47" s="33">
        <v>47.45</v>
      </c>
      <c r="C47" s="33">
        <v>80.39</v>
      </c>
      <c r="D47" s="33">
        <v>51.82537000000001</v>
      </c>
      <c r="E47" s="33"/>
    </row>
    <row r="48" spans="1:5" ht="12.75">
      <c r="A48" t="s">
        <v>55</v>
      </c>
      <c r="B48" s="33">
        <v>47.22</v>
      </c>
      <c r="C48" s="33">
        <v>68.87</v>
      </c>
      <c r="D48" s="33">
        <v>51.13343</v>
      </c>
      <c r="E48" s="33"/>
    </row>
    <row r="49" spans="1:5" ht="12.75">
      <c r="A49" t="s">
        <v>56</v>
      </c>
      <c r="B49" s="33">
        <v>46.25</v>
      </c>
      <c r="C49" s="33">
        <v>85.24</v>
      </c>
      <c r="D49" s="33">
        <v>53.54153</v>
      </c>
      <c r="E49" s="33"/>
    </row>
    <row r="50" spans="1:5" ht="12.75">
      <c r="A50" t="s">
        <v>2</v>
      </c>
      <c r="B50" s="33">
        <v>46.13</v>
      </c>
      <c r="C50" s="33">
        <v>60.84</v>
      </c>
      <c r="D50" s="33">
        <v>49.34288</v>
      </c>
      <c r="E50" s="33"/>
    </row>
    <row r="51" spans="1:5" ht="12.75">
      <c r="A51" t="s">
        <v>57</v>
      </c>
      <c r="B51" s="33">
        <v>44.6</v>
      </c>
      <c r="C51" s="33">
        <v>62.21</v>
      </c>
      <c r="D51" s="33">
        <v>51.87715</v>
      </c>
      <c r="E51" s="33"/>
    </row>
    <row r="52" spans="1:5" ht="12.75">
      <c r="A52" t="s">
        <v>58</v>
      </c>
      <c r="B52" s="33">
        <v>44.26</v>
      </c>
      <c r="C52" s="33">
        <v>70.17</v>
      </c>
      <c r="D52" s="33">
        <v>49.32194</v>
      </c>
      <c r="E52" s="33"/>
    </row>
    <row r="53" spans="1:5" ht="12.75">
      <c r="A53" t="s">
        <v>59</v>
      </c>
      <c r="B53" s="33">
        <v>39.96</v>
      </c>
      <c r="C53" s="33">
        <v>46.9</v>
      </c>
      <c r="D53" s="34"/>
      <c r="E53" s="33">
        <v>38.718650000000004</v>
      </c>
    </row>
    <row r="54" spans="1:5" ht="12.75">
      <c r="A54" t="s">
        <v>60</v>
      </c>
      <c r="B54" s="33">
        <v>38.04</v>
      </c>
      <c r="C54" s="33">
        <v>76.6</v>
      </c>
      <c r="D54" s="33">
        <v>45.16811</v>
      </c>
      <c r="E54" s="33"/>
    </row>
    <row r="55" spans="1:5" ht="12.75">
      <c r="A55" t="s">
        <v>61</v>
      </c>
      <c r="B55" s="33">
        <v>37.68</v>
      </c>
      <c r="C55" s="33">
        <v>60.82</v>
      </c>
      <c r="D55" s="33">
        <v>44.29832</v>
      </c>
      <c r="E55" s="33"/>
    </row>
    <row r="56" spans="1:5" ht="12.75">
      <c r="A56" t="s">
        <v>62</v>
      </c>
      <c r="B56" s="33">
        <v>34.37</v>
      </c>
      <c r="C56" s="33">
        <v>49.95</v>
      </c>
      <c r="D56" s="34"/>
      <c r="E56" s="33">
        <v>34.75187</v>
      </c>
    </row>
    <row r="57" spans="1:5" ht="12.75">
      <c r="A57" t="s">
        <v>63</v>
      </c>
      <c r="B57" s="33">
        <v>34.21</v>
      </c>
      <c r="C57" s="33">
        <v>76.55</v>
      </c>
      <c r="D57" s="33">
        <v>42.40318</v>
      </c>
      <c r="E57" s="33"/>
    </row>
    <row r="58" spans="1:5" ht="12.75">
      <c r="A58" t="s">
        <v>64</v>
      </c>
      <c r="B58" s="33">
        <v>32.71</v>
      </c>
      <c r="C58" s="33">
        <v>75.63</v>
      </c>
      <c r="D58" s="33">
        <v>44.0523</v>
      </c>
      <c r="E58" s="33"/>
    </row>
    <row r="59" spans="1:5" ht="12.75">
      <c r="A59" t="s">
        <v>65</v>
      </c>
      <c r="B59" s="33">
        <v>31.07</v>
      </c>
      <c r="C59" s="33">
        <v>70.47</v>
      </c>
      <c r="D59" s="33">
        <v>35.97</v>
      </c>
      <c r="E59" s="33"/>
    </row>
    <row r="60" spans="1:5" ht="12.75">
      <c r="A60" t="s">
        <v>66</v>
      </c>
      <c r="B60" s="33">
        <v>19.79</v>
      </c>
      <c r="C60" s="33">
        <v>58.39</v>
      </c>
      <c r="D60" s="33">
        <v>26.15355</v>
      </c>
      <c r="E60" s="33"/>
    </row>
  </sheetData>
  <sheetProtection/>
  <mergeCells count="2">
    <mergeCell ref="A28:J28"/>
    <mergeCell ref="A27:J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H19" sqref="H19"/>
    </sheetView>
  </sheetViews>
  <sheetFormatPr defaultColWidth="8.8515625" defaultRowHeight="12.75"/>
  <cols>
    <col min="1" max="10" width="8.8515625" style="0" customWidth="1"/>
    <col min="11" max="11" width="15.421875" style="2" customWidth="1"/>
    <col min="12" max="13" width="16.140625" style="2" customWidth="1"/>
  </cols>
  <sheetData>
    <row r="1" ht="12.75">
      <c r="A1" s="53" t="s">
        <v>106</v>
      </c>
    </row>
    <row r="2" spans="1:2" ht="12.75">
      <c r="A2" s="28" t="s">
        <v>107</v>
      </c>
      <c r="B2" t="s">
        <v>108</v>
      </c>
    </row>
    <row r="3" ht="12.75">
      <c r="A3" s="28" t="s">
        <v>109</v>
      </c>
    </row>
    <row r="4" spans="2:13" ht="13.5">
      <c r="B4" t="s">
        <v>32</v>
      </c>
      <c r="K4" s="3" t="s">
        <v>5</v>
      </c>
      <c r="L4" s="4"/>
      <c r="M4" s="4"/>
    </row>
    <row r="5" spans="1:13" ht="12.75">
      <c r="A5" s="18"/>
      <c r="B5" s="18"/>
      <c r="C5" s="18"/>
      <c r="D5" s="18"/>
      <c r="E5" s="18"/>
      <c r="F5" s="18"/>
      <c r="G5" s="18"/>
      <c r="H5" s="18"/>
      <c r="I5" s="10"/>
      <c r="J5" s="10"/>
      <c r="K5" s="9"/>
      <c r="L5" s="4"/>
      <c r="M5" s="4"/>
    </row>
    <row r="6" spans="1:13" ht="12.75">
      <c r="A6" s="18"/>
      <c r="B6" s="18"/>
      <c r="C6" s="18"/>
      <c r="D6" s="18"/>
      <c r="E6" s="18"/>
      <c r="F6" s="18"/>
      <c r="G6" s="18"/>
      <c r="H6" s="18"/>
      <c r="I6" s="10"/>
      <c r="J6" s="10"/>
      <c r="K6" s="5" t="s">
        <v>6</v>
      </c>
      <c r="L6" s="4"/>
      <c r="M6" s="4"/>
    </row>
    <row r="7" spans="1:13" ht="25.5">
      <c r="A7" s="18"/>
      <c r="B7" s="18"/>
      <c r="C7" s="18"/>
      <c r="D7" s="18"/>
      <c r="E7" s="18"/>
      <c r="F7" s="18"/>
      <c r="G7" s="18"/>
      <c r="H7" s="18"/>
      <c r="I7" s="10"/>
      <c r="J7" s="10"/>
      <c r="K7" s="49" t="s">
        <v>0</v>
      </c>
      <c r="L7" s="19" t="s">
        <v>4</v>
      </c>
      <c r="M7" s="19" t="s">
        <v>4</v>
      </c>
    </row>
    <row r="8" spans="1:13" ht="12.75">
      <c r="A8" s="18"/>
      <c r="B8" s="18"/>
      <c r="C8" s="18"/>
      <c r="D8" s="18"/>
      <c r="E8" s="18"/>
      <c r="F8" s="18"/>
      <c r="G8" s="18"/>
      <c r="H8" s="18"/>
      <c r="I8" s="10"/>
      <c r="J8" s="10"/>
      <c r="K8" s="50"/>
      <c r="L8" s="20" t="s">
        <v>33</v>
      </c>
      <c r="M8" s="20" t="s">
        <v>34</v>
      </c>
    </row>
    <row r="9" spans="1:13" ht="12.75">
      <c r="A9" s="18"/>
      <c r="B9" s="18"/>
      <c r="C9" s="18"/>
      <c r="D9" s="18"/>
      <c r="E9" s="18"/>
      <c r="F9" s="18"/>
      <c r="G9" s="18"/>
      <c r="H9" s="18"/>
      <c r="I9" s="10"/>
      <c r="J9" s="10"/>
      <c r="K9" s="6" t="s">
        <v>21</v>
      </c>
      <c r="L9" s="11">
        <v>-12.23</v>
      </c>
      <c r="M9" s="11">
        <v>-11.700000000000001</v>
      </c>
    </row>
    <row r="10" spans="1:13" ht="12.75">
      <c r="A10" s="18"/>
      <c r="B10" s="18"/>
      <c r="C10" s="18"/>
      <c r="D10" s="18"/>
      <c r="E10" s="18"/>
      <c r="F10" s="18"/>
      <c r="G10" s="18"/>
      <c r="H10" s="18"/>
      <c r="I10" s="10"/>
      <c r="J10" s="10"/>
      <c r="K10" s="6" t="s">
        <v>24</v>
      </c>
      <c r="L10" s="11">
        <v>-3.4299999999999997</v>
      </c>
      <c r="M10" s="11">
        <v>-5.159999999999999</v>
      </c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0"/>
      <c r="J11" s="10"/>
      <c r="K11" s="6" t="s">
        <v>16</v>
      </c>
      <c r="L11" s="11">
        <v>-2.63</v>
      </c>
      <c r="M11" s="11" t="s">
        <v>29</v>
      </c>
    </row>
    <row r="12" spans="1:13" ht="12.75">
      <c r="A12" s="18"/>
      <c r="B12" s="18"/>
      <c r="C12" s="18"/>
      <c r="D12" s="18"/>
      <c r="E12" s="18"/>
      <c r="F12" s="18"/>
      <c r="G12" s="18"/>
      <c r="H12" s="18"/>
      <c r="I12" s="10"/>
      <c r="J12" s="10"/>
      <c r="K12" s="6" t="s">
        <v>12</v>
      </c>
      <c r="L12" s="11">
        <v>-2.1000000000000005</v>
      </c>
      <c r="M12" s="11">
        <v>-2.88</v>
      </c>
    </row>
    <row r="13" spans="1:13" ht="12.75">
      <c r="A13" s="18"/>
      <c r="B13" s="18"/>
      <c r="C13" s="18"/>
      <c r="D13" s="18"/>
      <c r="E13" s="18"/>
      <c r="F13" s="18"/>
      <c r="G13" s="18"/>
      <c r="H13" s="18"/>
      <c r="I13" s="10"/>
      <c r="J13" s="10"/>
      <c r="K13" s="7" t="s">
        <v>13</v>
      </c>
      <c r="L13" s="11">
        <v>-0.25</v>
      </c>
      <c r="M13" s="11">
        <v>3.8099999999999996</v>
      </c>
    </row>
    <row r="14" spans="1:13" ht="12.75">
      <c r="A14" s="18"/>
      <c r="B14" s="18"/>
      <c r="C14" s="18"/>
      <c r="D14" s="18"/>
      <c r="E14" s="18"/>
      <c r="F14" s="18"/>
      <c r="G14" s="18"/>
      <c r="H14" s="18"/>
      <c r="I14" s="10"/>
      <c r="J14" s="10"/>
      <c r="K14" s="1" t="s">
        <v>23</v>
      </c>
      <c r="L14" s="11">
        <v>-0.019999999999999574</v>
      </c>
      <c r="M14" s="11">
        <v>22.909999999999997</v>
      </c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0"/>
      <c r="J15" s="10"/>
      <c r="K15" s="6" t="s">
        <v>31</v>
      </c>
      <c r="L15" s="11">
        <v>0.52</v>
      </c>
      <c r="M15" s="11">
        <v>1.23</v>
      </c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0"/>
      <c r="J16" s="10"/>
      <c r="K16" s="6" t="s">
        <v>11</v>
      </c>
      <c r="L16" s="11">
        <v>0.9199999999999999</v>
      </c>
      <c r="M16" s="11">
        <v>1.92</v>
      </c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0"/>
      <c r="J17" s="10"/>
      <c r="K17" s="6" t="s">
        <v>19</v>
      </c>
      <c r="L17" s="11">
        <v>0.9700000000000006</v>
      </c>
      <c r="M17" s="11">
        <v>4.76</v>
      </c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0"/>
      <c r="J18" s="10"/>
      <c r="K18" s="8" t="s">
        <v>7</v>
      </c>
      <c r="L18" s="11">
        <v>2.95</v>
      </c>
      <c r="M18" s="11">
        <v>6.670500000000001</v>
      </c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0"/>
      <c r="J19" s="10"/>
      <c r="K19" s="6" t="s">
        <v>36</v>
      </c>
      <c r="L19" s="11">
        <v>3</v>
      </c>
      <c r="M19" s="17" t="s">
        <v>29</v>
      </c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0"/>
      <c r="J20" s="10"/>
      <c r="K20" s="6" t="s">
        <v>14</v>
      </c>
      <c r="L20" s="11">
        <v>3.33</v>
      </c>
      <c r="M20" s="11">
        <v>0.7300000000000004</v>
      </c>
    </row>
    <row r="21" spans="1:13" ht="12.75">
      <c r="A21" s="18"/>
      <c r="B21" s="18"/>
      <c r="C21" s="18"/>
      <c r="D21" s="18"/>
      <c r="E21" s="18"/>
      <c r="F21" s="18"/>
      <c r="G21" s="18"/>
      <c r="H21" s="18"/>
      <c r="K21" s="6" t="s">
        <v>18</v>
      </c>
      <c r="L21" s="11">
        <v>3.4299999999999997</v>
      </c>
      <c r="M21" s="11">
        <v>7.179999999999998</v>
      </c>
    </row>
    <row r="22" spans="1:13" ht="12.75">
      <c r="A22" s="18"/>
      <c r="B22" s="18"/>
      <c r="C22" s="18"/>
      <c r="D22" s="18"/>
      <c r="E22" s="18"/>
      <c r="F22" s="18"/>
      <c r="G22" s="18"/>
      <c r="H22" s="18"/>
      <c r="K22" s="6" t="s">
        <v>26</v>
      </c>
      <c r="L22" s="11">
        <v>3.700000000000001</v>
      </c>
      <c r="M22" s="11">
        <v>-0.5400000000000009</v>
      </c>
    </row>
    <row r="23" spans="1:13" ht="12.75">
      <c r="A23" s="18"/>
      <c r="B23" s="18"/>
      <c r="C23" s="18"/>
      <c r="D23" s="18"/>
      <c r="E23" s="18"/>
      <c r="F23" s="18"/>
      <c r="G23" s="18"/>
      <c r="H23" s="18"/>
      <c r="K23" s="6" t="s">
        <v>30</v>
      </c>
      <c r="L23" s="11">
        <v>4.520000000000003</v>
      </c>
      <c r="M23" s="11">
        <v>3.75</v>
      </c>
    </row>
    <row r="24" spans="11:13" ht="12.75">
      <c r="K24" s="6" t="s">
        <v>9</v>
      </c>
      <c r="L24" s="11">
        <v>4.800000000000001</v>
      </c>
      <c r="M24" s="11">
        <v>20.760000000000005</v>
      </c>
    </row>
    <row r="25" spans="1:13" ht="12.75">
      <c r="A25" s="13" t="s">
        <v>27</v>
      </c>
      <c r="K25" s="6" t="s">
        <v>10</v>
      </c>
      <c r="L25" s="11">
        <v>4.81</v>
      </c>
      <c r="M25" s="11">
        <v>6.8999999999999995</v>
      </c>
    </row>
    <row r="26" spans="1:13" ht="12.75">
      <c r="A26" s="14" t="s">
        <v>28</v>
      </c>
      <c r="K26" s="6" t="s">
        <v>17</v>
      </c>
      <c r="L26" s="11">
        <v>5.200000000000001</v>
      </c>
      <c r="M26" s="11">
        <v>9.61</v>
      </c>
    </row>
    <row r="27" spans="11:13" ht="12.75">
      <c r="K27" s="6" t="s">
        <v>25</v>
      </c>
      <c r="L27" s="11">
        <v>6.039999999999999</v>
      </c>
      <c r="M27" s="11">
        <v>6.149999999999999</v>
      </c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K28" s="6" t="s">
        <v>20</v>
      </c>
      <c r="L28" s="11">
        <v>6.57</v>
      </c>
      <c r="M28" s="11">
        <v>6.720000000000001</v>
      </c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K29" s="6" t="s">
        <v>22</v>
      </c>
      <c r="L29" s="11">
        <v>9.469999999999999</v>
      </c>
      <c r="M29" s="11">
        <v>8.869999999999997</v>
      </c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K30" s="6" t="s">
        <v>8</v>
      </c>
      <c r="L30" s="11">
        <v>13.369999999999997</v>
      </c>
      <c r="M30" s="11">
        <v>20.580000000000002</v>
      </c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K31" s="6" t="s">
        <v>15</v>
      </c>
      <c r="L31" s="11">
        <v>14.96</v>
      </c>
      <c r="M31" s="11">
        <v>27.809999999999995</v>
      </c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K32" s="12" t="s">
        <v>35</v>
      </c>
      <c r="L32" s="16">
        <v>23.15</v>
      </c>
      <c r="M32" s="15" t="s">
        <v>29</v>
      </c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K33" s="1"/>
    </row>
    <row r="34" spans="1:9" ht="12.7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</sheetData>
  <sheetProtection/>
  <mergeCells count="1">
    <mergeCell ref="K7:K8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gindrey_v</dc:creator>
  <cp:keywords/>
  <dc:description/>
  <cp:lastModifiedBy>finat-duclos_v</cp:lastModifiedBy>
  <cp:lastPrinted>2012-07-25T13:02:01Z</cp:lastPrinted>
  <dcterms:created xsi:type="dcterms:W3CDTF">2011-07-22T10:21:35Z</dcterms:created>
  <dcterms:modified xsi:type="dcterms:W3CDTF">2012-11-12T18:09:30Z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