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585" activeTab="0"/>
  </bookViews>
  <sheets>
    <sheet name="6.23 Urban Landcove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'6.23 Urban Landcover'!$A$100:$K$155</definedName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rea_data">OFFSET('[1]charts'!$B$45,0,0,15,COUNT('[1]charts'!$C$46:$Z$46)+1)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'[3]CONSTANT'!#REF!</definedName>
    <definedName name="gia">'[4]Sheet3'!$A$4:$B$164</definedName>
    <definedName name="giac">'[5]TableData'!$A$4:$AI$231</definedName>
    <definedName name="giac1">'[5]Sheet1'!$A$4:$T$231</definedName>
    <definedName name="Highest_Inter_Bank_Rate">'[2]Inter-Bank'!$L$5</definedName>
    <definedName name="idx_AND_Note1">'[6]Index'!#REF!</definedName>
    <definedName name="idx_AND_Note2">'[6]Index'!#REF!</definedName>
    <definedName name="idx_IMR_Note1">'[6]Index'!#REF!</definedName>
    <definedName name="idx_IMR_Note2">'[6]Index'!#REF!</definedName>
    <definedName name="idx_IMR_V1">'[6]Index'!#REF!</definedName>
    <definedName name="idx_IMR_V2">'[6]Index'!#REF!</definedName>
    <definedName name="idx_IMR_Y1">'[6]Index'!#REF!</definedName>
    <definedName name="idx_IMR_Y2">'[6]Index'!#REF!</definedName>
    <definedName name="label_year">OFFSET('[1]charts'!$C$45,0,0,1,'[1]charts'!$A$45)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ycir1" hidden="1">1*COS([7]!xcir1)+0</definedName>
    <definedName name="ycir2" hidden="1">1*COS([7]!xcir2)+0</definedName>
    <definedName name="ycir3" hidden="1">1*COS([7]!xcir3)+0</definedName>
    <definedName name="ydata1" hidden="1">18.0667553538713+2.52173031924552*[7]!xdata1-13.6636321063411*(0.032258064516129+([7]!xdata1-10.8321238595548)^2/44.8681805799255)^0.5</definedName>
    <definedName name="ydata2" hidden="1">18.0667553538713+2.52173031924552*[7]!xdata2+13.6636321063411*(0.032258064516129+([7]!xdata2-10.8321238595548)^2/44.8681805799255)^0.5</definedName>
    <definedName name="ydata3" hidden="1">18.0667553538713+2.52173031924552*[7]!xdata3-13.6636321063411*(1.03225806451613+([7]!xdata3-10.8321238595548)^2/44.8681805799255)^0.5</definedName>
    <definedName name="ydata4" hidden="1">18.0667553538713+2.52173031924552*[7]!xdata4+13.6636321063411*(1.03225806451613+([7]!xdata4-10.8321238595548)^2/44.8681805799255)^0.5</definedName>
    <definedName name="ydata5" hidden="1">0+1*[7]!xdata5-13.6636321063411*(1.03225806451613+([7]!xdata5-45.3824505123333)^2/285.322315123202)^0.5</definedName>
    <definedName name="ydata6" hidden="1">0+1*[7]!xdata6+13.6636321063411*(1.03225806451613+([7]!xdata6-45.3824505123333)^2/285.322315123202)^0.5</definedName>
    <definedName name="yycir1" hidden="1">1*SIN([7]!xcir1)+0+0*COS([7]!xcir1)</definedName>
    <definedName name="yycir2" hidden="1">1*SIN([7]!xcir2)+0+0*COS([7]!xcir2)</definedName>
    <definedName name="yycir3" hidden="1">1*SIN([7]!xcir3)+0+0*COS([7]!xcir3)</definedName>
  </definedNames>
  <calcPr fullCalcOnLoad="1"/>
</workbook>
</file>

<file path=xl/sharedStrings.xml><?xml version="1.0" encoding="utf-8"?>
<sst xmlns="http://schemas.openxmlformats.org/spreadsheetml/2006/main" count="150" uniqueCount="150">
  <si>
    <r>
      <rPr>
        <b/>
        <sz val="11"/>
        <color indexed="8"/>
        <rFont val="Calibri"/>
        <family val="2"/>
      </rPr>
      <t>Figura 6.23: Projeções de ocupação do solo urbano para África, 2000-50</t>
    </r>
  </si>
  <si>
    <r>
      <rPr>
        <u val="single"/>
        <sz val="10"/>
        <color indexed="12"/>
        <rFont val="Arial"/>
        <family val="2"/>
      </rPr>
      <t xml:space="preserve">https://www.lincolninst.edu/pubs/dl/1861_1171_Angel%20III%20Final.pdf </t>
    </r>
  </si>
  <si>
    <r>
      <rPr>
        <sz val="10"/>
        <rFont val="Arial"/>
        <family val="2"/>
      </rPr>
      <t>Região</t>
    </r>
  </si>
  <si>
    <r>
      <rPr>
        <sz val="10"/>
        <rFont val="Arial"/>
        <family val="2"/>
      </rPr>
      <t>Queda da densidade anual</t>
    </r>
  </si>
  <si>
    <r>
      <rPr>
        <sz val="10"/>
        <rFont val="Arial"/>
        <family val="2"/>
      </rPr>
      <t>Norte de África</t>
    </r>
  </si>
  <si>
    <r>
      <rPr>
        <sz val="10"/>
        <rFont val="Arial"/>
        <family val="2"/>
      </rPr>
      <t>Norte de África</t>
    </r>
  </si>
  <si>
    <r>
      <rPr>
        <sz val="10"/>
        <rFont val="Arial"/>
        <family val="2"/>
      </rPr>
      <t>Norte de África</t>
    </r>
  </si>
  <si>
    <r>
      <rPr>
        <sz val="10"/>
        <rFont val="Arial"/>
        <family val="2"/>
      </rPr>
      <t>ASS</t>
    </r>
  </si>
  <si>
    <r>
      <rPr>
        <sz val="10"/>
        <rFont val="Arial"/>
        <family val="2"/>
      </rPr>
      <t>ASS</t>
    </r>
  </si>
  <si>
    <r>
      <rPr>
        <sz val="10"/>
        <rFont val="Arial"/>
        <family val="2"/>
      </rPr>
      <t>ASS</t>
    </r>
  </si>
  <si>
    <r>
      <rPr>
        <b/>
        <sz val="10"/>
        <rFont val="Arial"/>
        <family val="2"/>
      </rPr>
      <t>África</t>
    </r>
  </si>
  <si>
    <r>
      <rPr>
        <b/>
        <sz val="10"/>
        <rFont val="Arial"/>
        <family val="2"/>
      </rPr>
      <t>Cenário 0%</t>
    </r>
  </si>
  <si>
    <r>
      <rPr>
        <b/>
        <sz val="10"/>
        <rFont val="Arial"/>
        <family val="2"/>
      </rPr>
      <t>África</t>
    </r>
  </si>
  <si>
    <r>
      <rPr>
        <b/>
        <sz val="10"/>
        <rFont val="Arial"/>
        <family val="2"/>
      </rPr>
      <t>Cenário 1%</t>
    </r>
  </si>
  <si>
    <r>
      <rPr>
        <b/>
        <sz val="10"/>
        <rFont val="Arial"/>
        <family val="2"/>
      </rPr>
      <t>África</t>
    </r>
  </si>
  <si>
    <r>
      <rPr>
        <b/>
        <sz val="10"/>
        <rFont val="Arial"/>
        <family val="2"/>
      </rPr>
      <t>Cenário 2%</t>
    </r>
  </si>
  <si>
    <r>
      <rPr>
        <sz val="10"/>
        <rFont val="Arial"/>
        <family val="2"/>
      </rPr>
      <t>Projeções de ocupação do solo urbano (km2)</t>
    </r>
  </si>
  <si>
    <r>
      <rPr>
        <sz val="10"/>
        <rFont val="Arial"/>
        <family val="2"/>
      </rPr>
      <t>Ano</t>
    </r>
  </si>
  <si>
    <r>
      <rPr>
        <sz val="10"/>
        <rFont val="Arial"/>
        <family val="2"/>
      </rPr>
      <t>A densidade diminui 2%/ano</t>
    </r>
  </si>
  <si>
    <r>
      <rPr>
        <sz val="10"/>
        <rFont val="Arial"/>
        <family val="2"/>
      </rPr>
      <t>A densidade diminui 1%/ano</t>
    </r>
  </si>
  <si>
    <r>
      <rPr>
        <sz val="10"/>
        <rFont val="Arial"/>
        <family val="2"/>
      </rPr>
      <t>Densidade constante</t>
    </r>
  </si>
  <si>
    <r>
      <rPr>
        <sz val="10"/>
        <rFont val="Arial"/>
        <family val="2"/>
      </rPr>
      <t>Nota: esta figura é baseada em projeções da população urbana e um nível médio de densidade. Os três cenários dependem de o nível médio de densidade urbana diminuir 1% ou 2% por ano ou não mudar de todo.</t>
    </r>
  </si>
  <si>
    <r>
      <rPr>
        <sz val="10"/>
        <rFont val="Arial"/>
        <family val="2"/>
      </rPr>
      <t xml:space="preserve">Fonte: adaptado de Angel </t>
    </r>
    <r>
      <rPr>
        <i/>
        <sz val="10"/>
        <rFont val="Arial"/>
        <family val="2"/>
      </rPr>
      <t>et al.</t>
    </r>
    <r>
      <rPr>
        <sz val="10"/>
        <rFont val="Arial"/>
        <family val="2"/>
      </rPr>
      <t xml:space="preserve"> (2010b)</t>
    </r>
  </si>
  <si>
    <r>
      <rPr>
        <sz val="7"/>
        <color indexed="9"/>
        <rFont val="Arial"/>
        <family val="2"/>
      </rPr>
      <t>Grandes Cidades</t>
    </r>
  </si>
  <si>
    <r>
      <rPr>
        <sz val="7"/>
        <color indexed="9"/>
        <rFont val="Arial"/>
        <family val="2"/>
      </rPr>
      <t>País/Região</t>
    </r>
  </si>
  <si>
    <r>
      <rPr>
        <sz val="7"/>
        <color indexed="9"/>
        <rFont val="Arial"/>
        <family val="2"/>
      </rPr>
      <t>Código</t>
    </r>
  </si>
  <si>
    <r>
      <rPr>
        <sz val="7"/>
        <color indexed="9"/>
        <rFont val="Arial"/>
        <family val="2"/>
      </rPr>
      <t>Número de grandes cidades</t>
    </r>
  </si>
  <si>
    <r>
      <rPr>
        <sz val="7"/>
        <color indexed="9"/>
        <rFont val="Arial"/>
        <family val="2"/>
      </rPr>
      <t>População total nas grandes cidades</t>
    </r>
  </si>
  <si>
    <r>
      <rPr>
        <sz val="7"/>
        <color indexed="9"/>
        <rFont val="Arial"/>
        <family val="2"/>
      </rPr>
      <t>Ocupação do solo urbano nas grandes cidades (hectares)</t>
    </r>
  </si>
  <si>
    <r>
      <rPr>
        <sz val="7"/>
        <color indexed="9"/>
        <rFont val="Arial"/>
        <family val="2"/>
      </rPr>
      <t>População urbana total</t>
    </r>
  </si>
  <si>
    <r>
      <rPr>
        <sz val="7"/>
        <color indexed="9"/>
        <rFont val="Arial"/>
        <family val="2"/>
      </rPr>
      <t>Ocupação total do solo urbano (hectares)</t>
    </r>
  </si>
  <si>
    <r>
      <rPr>
        <sz val="7"/>
        <color indexed="9"/>
        <rFont val="Arial"/>
        <family val="2"/>
      </rPr>
      <t>Ocupação do solo urbano enquanto percentagem da área total de terrenos</t>
    </r>
  </si>
  <si>
    <r>
      <rPr>
        <sz val="7"/>
        <color indexed="9"/>
        <rFont val="Arial"/>
        <family val="2"/>
      </rPr>
      <t>Ocupação do solo urbano enquanto percentagem do total de terrenos aráveis</t>
    </r>
  </si>
  <si>
    <r>
      <rPr>
        <sz val="7"/>
        <color indexed="9"/>
        <rFont val="Arial"/>
        <family val="2"/>
      </rPr>
      <t>Densidade nas grandes cidades</t>
    </r>
  </si>
  <si>
    <r>
      <rPr>
        <sz val="7"/>
        <color indexed="9"/>
        <rFont val="Arial"/>
        <family val="2"/>
      </rPr>
      <t>Densidade (total)</t>
    </r>
  </si>
  <si>
    <r>
      <rPr>
        <sz val="7"/>
        <rFont val="Arial"/>
        <family val="2"/>
      </rPr>
      <t> Benim</t>
    </r>
  </si>
  <si>
    <r>
      <rPr>
        <sz val="7"/>
        <rFont val="Arial"/>
        <family val="2"/>
      </rPr>
      <t>BEN</t>
    </r>
  </si>
  <si>
    <r>
      <rPr>
        <sz val="7"/>
        <rFont val="Arial"/>
        <family val="2"/>
      </rPr>
      <t> Gana</t>
    </r>
  </si>
  <si>
    <r>
      <rPr>
        <sz val="7"/>
        <rFont val="Arial"/>
        <family val="2"/>
      </rPr>
      <t>GHA</t>
    </r>
  </si>
  <si>
    <r>
      <rPr>
        <sz val="7"/>
        <rFont val="Arial"/>
        <family val="2"/>
      </rPr>
      <t> Botswana</t>
    </r>
  </si>
  <si>
    <r>
      <rPr>
        <sz val="7"/>
        <rFont val="Arial"/>
        <family val="2"/>
      </rPr>
      <t>BWA</t>
    </r>
  </si>
  <si>
    <r>
      <rPr>
        <sz val="7"/>
        <rFont val="Arial"/>
        <family val="2"/>
      </rPr>
      <t> Tunísia</t>
    </r>
  </si>
  <si>
    <r>
      <rPr>
        <sz val="7"/>
        <rFont val="Arial"/>
        <family val="2"/>
      </rPr>
      <t>TUN</t>
    </r>
  </si>
  <si>
    <r>
      <rPr>
        <sz val="7"/>
        <rFont val="Arial"/>
        <family val="2"/>
      </rPr>
      <t> Uganda</t>
    </r>
  </si>
  <si>
    <r>
      <rPr>
        <sz val="7"/>
        <rFont val="Arial"/>
        <family val="2"/>
      </rPr>
      <t>UGA</t>
    </r>
  </si>
  <si>
    <r>
      <rPr>
        <sz val="7"/>
        <rFont val="Arial"/>
        <family val="2"/>
      </rPr>
      <t> Sudão</t>
    </r>
  </si>
  <si>
    <r>
      <rPr>
        <sz val="7"/>
        <rFont val="Arial"/>
        <family val="2"/>
      </rPr>
      <t>SDN</t>
    </r>
  </si>
  <si>
    <r>
      <rPr>
        <sz val="7"/>
        <rFont val="Arial"/>
        <family val="2"/>
      </rPr>
      <t> Namíbia</t>
    </r>
  </si>
  <si>
    <r>
      <rPr>
        <sz val="7"/>
        <rFont val="Arial"/>
        <family val="2"/>
      </rPr>
      <t>NAM</t>
    </r>
  </si>
  <si>
    <r>
      <rPr>
        <sz val="7"/>
        <rFont val="Arial"/>
        <family val="2"/>
      </rPr>
      <t> África do Sul</t>
    </r>
  </si>
  <si>
    <r>
      <rPr>
        <sz val="7"/>
        <rFont val="Arial"/>
        <family val="2"/>
      </rPr>
      <t>ZAF</t>
    </r>
  </si>
  <si>
    <r>
      <rPr>
        <sz val="7"/>
        <rFont val="Arial"/>
        <family val="2"/>
      </rPr>
      <t> Mauritânia</t>
    </r>
  </si>
  <si>
    <r>
      <rPr>
        <sz val="7"/>
        <rFont val="Arial"/>
        <family val="2"/>
      </rPr>
      <t>MRT</t>
    </r>
  </si>
  <si>
    <r>
      <rPr>
        <sz val="7"/>
        <rFont val="Arial"/>
        <family val="2"/>
      </rPr>
      <t> Cabo Verde</t>
    </r>
  </si>
  <si>
    <r>
      <rPr>
        <sz val="7"/>
        <rFont val="Arial"/>
        <family val="2"/>
      </rPr>
      <t>CPV</t>
    </r>
  </si>
  <si>
    <r>
      <rPr>
        <sz val="7"/>
        <rFont val="Arial"/>
        <family val="2"/>
      </rPr>
      <t> Comores</t>
    </r>
  </si>
  <si>
    <r>
      <rPr>
        <sz val="7"/>
        <rFont val="Arial"/>
        <family val="2"/>
      </rPr>
      <t>COM</t>
    </r>
  </si>
  <si>
    <r>
      <rPr>
        <sz val="7"/>
        <rFont val="Arial"/>
        <family val="2"/>
      </rPr>
      <t> Guiné Equatorial</t>
    </r>
  </si>
  <si>
    <r>
      <rPr>
        <sz val="7"/>
        <rFont val="Arial"/>
        <family val="2"/>
      </rPr>
      <t>GNQ</t>
    </r>
  </si>
  <si>
    <r>
      <rPr>
        <sz val="7"/>
        <rFont val="Arial"/>
        <family val="2"/>
      </rPr>
      <t> Lesoto</t>
    </r>
  </si>
  <si>
    <r>
      <rPr>
        <sz val="7"/>
        <rFont val="Arial"/>
        <family val="2"/>
      </rPr>
      <t>LSO</t>
    </r>
  </si>
  <si>
    <r>
      <rPr>
        <sz val="7"/>
        <rFont val="Arial"/>
        <family val="2"/>
      </rPr>
      <t> Maurícias</t>
    </r>
  </si>
  <si>
    <r>
      <rPr>
        <sz val="7"/>
        <rFont val="Arial"/>
        <family val="2"/>
      </rPr>
      <t>MUS</t>
    </r>
  </si>
  <si>
    <r>
      <rPr>
        <sz val="7"/>
        <rFont val="Arial"/>
        <family val="2"/>
      </rPr>
      <t> São Tomé e Príncipe</t>
    </r>
  </si>
  <si>
    <r>
      <rPr>
        <sz val="7"/>
        <rFont val="Arial"/>
        <family val="2"/>
      </rPr>
      <t>STP</t>
    </r>
  </si>
  <si>
    <r>
      <rPr>
        <sz val="7"/>
        <rFont val="Arial"/>
        <family val="2"/>
      </rPr>
      <t> Seychelles</t>
    </r>
  </si>
  <si>
    <r>
      <rPr>
        <sz val="7"/>
        <rFont val="Arial"/>
        <family val="2"/>
      </rPr>
      <t>SYC</t>
    </r>
  </si>
  <si>
    <r>
      <rPr>
        <sz val="7"/>
        <rFont val="Arial"/>
        <family val="2"/>
      </rPr>
      <t> Suazilândia</t>
    </r>
  </si>
  <si>
    <r>
      <rPr>
        <sz val="7"/>
        <rFont val="Arial"/>
        <family val="2"/>
      </rPr>
      <t>SWZ</t>
    </r>
  </si>
  <si>
    <r>
      <rPr>
        <sz val="7"/>
        <rFont val="Arial"/>
        <family val="2"/>
      </rPr>
      <t> Gâmbia</t>
    </r>
  </si>
  <si>
    <r>
      <rPr>
        <sz val="7"/>
        <rFont val="Arial"/>
        <family val="2"/>
      </rPr>
      <t>GMB</t>
    </r>
  </si>
  <si>
    <r>
      <rPr>
        <sz val="7"/>
        <rFont val="Arial"/>
        <family val="2"/>
      </rPr>
      <t> Burkina Faso</t>
    </r>
  </si>
  <si>
    <r>
      <rPr>
        <sz val="7"/>
        <rFont val="Arial"/>
        <family val="2"/>
      </rPr>
      <t>BFA</t>
    </r>
  </si>
  <si>
    <r>
      <rPr>
        <sz val="7"/>
        <rFont val="Arial"/>
        <family val="2"/>
      </rPr>
      <t> Argélia</t>
    </r>
  </si>
  <si>
    <r>
      <rPr>
        <sz val="7"/>
        <rFont val="Arial"/>
        <family val="2"/>
      </rPr>
      <t>DZA</t>
    </r>
  </si>
  <si>
    <r>
      <rPr>
        <sz val="7"/>
        <rFont val="Arial"/>
        <family val="2"/>
      </rPr>
      <t> Mali</t>
    </r>
  </si>
  <si>
    <r>
      <rPr>
        <sz val="7"/>
        <rFont val="Arial"/>
        <family val="2"/>
      </rPr>
      <t>MLI</t>
    </r>
  </si>
  <si>
    <r>
      <rPr>
        <sz val="7"/>
        <rFont val="Arial"/>
        <family val="2"/>
      </rPr>
      <t> Zâmbia</t>
    </r>
  </si>
  <si>
    <r>
      <rPr>
        <sz val="7"/>
        <rFont val="Arial"/>
        <family val="2"/>
      </rPr>
      <t>ZMB</t>
    </r>
  </si>
  <si>
    <r>
      <rPr>
        <sz val="7"/>
        <rFont val="Arial"/>
        <family val="2"/>
      </rPr>
      <t> Zimbabwe</t>
    </r>
  </si>
  <si>
    <r>
      <rPr>
        <sz val="7"/>
        <rFont val="Arial"/>
        <family val="2"/>
      </rPr>
      <t>ZWE</t>
    </r>
  </si>
  <si>
    <r>
      <rPr>
        <sz val="7"/>
        <rFont val="Arial"/>
        <family val="2"/>
      </rPr>
      <t> Chade</t>
    </r>
  </si>
  <si>
    <r>
      <rPr>
        <sz val="7"/>
        <rFont val="Arial"/>
        <family val="2"/>
      </rPr>
      <t>TCD</t>
    </r>
  </si>
  <si>
    <r>
      <rPr>
        <sz val="7"/>
        <rFont val="Arial"/>
        <family val="2"/>
      </rPr>
      <t> Ruanda</t>
    </r>
  </si>
  <si>
    <r>
      <rPr>
        <sz val="7"/>
        <rFont val="Arial"/>
        <family val="2"/>
      </rPr>
      <t>RWA</t>
    </r>
  </si>
  <si>
    <r>
      <rPr>
        <sz val="7"/>
        <rFont val="Arial"/>
        <family val="2"/>
      </rPr>
      <t> Gabão</t>
    </r>
  </si>
  <si>
    <r>
      <rPr>
        <sz val="7"/>
        <rFont val="Arial"/>
        <family val="2"/>
      </rPr>
      <t>GAB</t>
    </r>
  </si>
  <si>
    <r>
      <rPr>
        <sz val="7"/>
        <rFont val="Arial"/>
        <family val="2"/>
      </rPr>
      <t> Malawi</t>
    </r>
  </si>
  <si>
    <r>
      <rPr>
        <sz val="7"/>
        <rFont val="Arial"/>
        <family val="2"/>
      </rPr>
      <t>MWI</t>
    </r>
  </si>
  <si>
    <r>
      <rPr>
        <sz val="7"/>
        <rFont val="Arial"/>
        <family val="2"/>
      </rPr>
      <t>África subsariana</t>
    </r>
  </si>
  <si>
    <r>
      <rPr>
        <sz val="7"/>
        <rFont val="Arial"/>
        <family val="2"/>
      </rPr>
      <t>SSA</t>
    </r>
  </si>
  <si>
    <r>
      <rPr>
        <sz val="7"/>
        <rFont val="Arial"/>
        <family val="2"/>
      </rPr>
      <t> Etiópia</t>
    </r>
  </si>
  <si>
    <r>
      <rPr>
        <sz val="7"/>
        <rFont val="Arial"/>
        <family val="2"/>
      </rPr>
      <t>ETH</t>
    </r>
  </si>
  <si>
    <r>
      <rPr>
        <sz val="7"/>
        <rFont val="Arial"/>
        <family val="2"/>
      </rPr>
      <t> República Centro-Africana</t>
    </r>
  </si>
  <si>
    <r>
      <rPr>
        <sz val="7"/>
        <rFont val="Arial"/>
        <family val="2"/>
      </rPr>
      <t>CAF</t>
    </r>
  </si>
  <si>
    <r>
      <rPr>
        <sz val="7"/>
        <rFont val="Arial"/>
        <family val="2"/>
      </rPr>
      <t> República do Congo</t>
    </r>
  </si>
  <si>
    <r>
      <rPr>
        <sz val="7"/>
        <rFont val="Arial"/>
        <family val="2"/>
      </rPr>
      <t>COG</t>
    </r>
  </si>
  <si>
    <r>
      <rPr>
        <sz val="7"/>
        <rFont val="Arial"/>
        <family val="2"/>
      </rPr>
      <t> Madagáscar</t>
    </r>
  </si>
  <si>
    <r>
      <rPr>
        <sz val="7"/>
        <rFont val="Arial"/>
        <family val="2"/>
      </rPr>
      <t>MDG</t>
    </r>
  </si>
  <si>
    <r>
      <rPr>
        <sz val="7"/>
        <rFont val="Arial"/>
        <family val="2"/>
      </rPr>
      <t> Togo</t>
    </r>
  </si>
  <si>
    <r>
      <rPr>
        <sz val="7"/>
        <rFont val="Arial"/>
        <family val="2"/>
      </rPr>
      <t>TGO</t>
    </r>
  </si>
  <si>
    <r>
      <rPr>
        <sz val="7"/>
        <rFont val="Arial"/>
        <family val="2"/>
      </rPr>
      <t> Côte d'Ivoire</t>
    </r>
  </si>
  <si>
    <r>
      <rPr>
        <sz val="7"/>
        <rFont val="Arial"/>
        <family val="2"/>
      </rPr>
      <t>CIV</t>
    </r>
  </si>
  <si>
    <r>
      <rPr>
        <sz val="7"/>
        <rFont val="Arial"/>
        <family val="2"/>
      </rPr>
      <t> Níger</t>
    </r>
  </si>
  <si>
    <r>
      <rPr>
        <sz val="7"/>
        <rFont val="Arial"/>
        <family val="2"/>
      </rPr>
      <t>NER</t>
    </r>
  </si>
  <si>
    <r>
      <rPr>
        <sz val="7"/>
        <rFont val="Arial"/>
        <family val="2"/>
      </rPr>
      <t> Quénia</t>
    </r>
  </si>
  <si>
    <r>
      <rPr>
        <sz val="7"/>
        <rFont val="Arial"/>
        <family val="2"/>
      </rPr>
      <t>KEN</t>
    </r>
  </si>
  <si>
    <r>
      <rPr>
        <sz val="7"/>
        <rFont val="Arial"/>
        <family val="2"/>
      </rPr>
      <t> Moçambique</t>
    </r>
  </si>
  <si>
    <r>
      <rPr>
        <sz val="7"/>
        <rFont val="Arial"/>
        <family val="2"/>
      </rPr>
      <t>MOZ</t>
    </r>
  </si>
  <si>
    <r>
      <rPr>
        <sz val="7"/>
        <rFont val="Arial"/>
        <family val="2"/>
      </rPr>
      <t> Burundi</t>
    </r>
  </si>
  <si>
    <r>
      <rPr>
        <sz val="7"/>
        <rFont val="Arial"/>
        <family val="2"/>
      </rPr>
      <t>BDI</t>
    </r>
  </si>
  <si>
    <r>
      <rPr>
        <sz val="7"/>
        <rFont val="Arial"/>
        <family val="2"/>
      </rPr>
      <t> Serra Leoa</t>
    </r>
  </si>
  <si>
    <r>
      <rPr>
        <sz val="7"/>
        <rFont val="Arial"/>
        <family val="2"/>
      </rPr>
      <t>SLE</t>
    </r>
  </si>
  <si>
    <r>
      <rPr>
        <sz val="7"/>
        <rFont val="Arial"/>
        <family val="2"/>
      </rPr>
      <t> Líbia</t>
    </r>
  </si>
  <si>
    <r>
      <rPr>
        <sz val="7"/>
        <rFont val="Arial"/>
        <family val="2"/>
      </rPr>
      <t>LBY</t>
    </r>
  </si>
  <si>
    <r>
      <rPr>
        <sz val="7"/>
        <rFont val="Arial"/>
        <family val="2"/>
      </rPr>
      <t> Guiné-Bissau</t>
    </r>
  </si>
  <si>
    <r>
      <rPr>
        <sz val="7"/>
        <rFont val="Arial"/>
        <family val="2"/>
      </rPr>
      <t>GNB</t>
    </r>
  </si>
  <si>
    <r>
      <rPr>
        <sz val="7"/>
        <rFont val="Arial"/>
        <family val="2"/>
      </rPr>
      <t> Guiné</t>
    </r>
  </si>
  <si>
    <r>
      <rPr>
        <sz val="7"/>
        <rFont val="Arial"/>
        <family val="2"/>
      </rPr>
      <t>GIN</t>
    </r>
  </si>
  <si>
    <r>
      <rPr>
        <sz val="7"/>
        <rFont val="Arial"/>
        <family val="2"/>
      </rPr>
      <t> Marrocos</t>
    </r>
  </si>
  <si>
    <r>
      <rPr>
        <sz val="7"/>
        <rFont val="Arial"/>
        <family val="2"/>
      </rPr>
      <t>MAR</t>
    </r>
  </si>
  <si>
    <r>
      <rPr>
        <sz val="7"/>
        <rFont val="Arial"/>
        <family val="2"/>
      </rPr>
      <t> Eritreia</t>
    </r>
  </si>
  <si>
    <r>
      <rPr>
        <sz val="7"/>
        <rFont val="Arial"/>
        <family val="2"/>
      </rPr>
      <t>ERI</t>
    </r>
  </si>
  <si>
    <r>
      <rPr>
        <sz val="7"/>
        <rFont val="Arial"/>
        <family val="2"/>
      </rPr>
      <t> Nigéria</t>
    </r>
  </si>
  <si>
    <r>
      <rPr>
        <sz val="7"/>
        <rFont val="Arial"/>
        <family val="2"/>
      </rPr>
      <t>NGA</t>
    </r>
  </si>
  <si>
    <r>
      <rPr>
        <sz val="7"/>
        <rFont val="Arial"/>
        <family val="2"/>
      </rPr>
      <t> Egito, República Árabe</t>
    </r>
  </si>
  <si>
    <r>
      <rPr>
        <sz val="7"/>
        <rFont val="Arial"/>
        <family val="2"/>
      </rPr>
      <t>EGY</t>
    </r>
  </si>
  <si>
    <r>
      <rPr>
        <sz val="7"/>
        <rFont val="Arial"/>
        <family val="2"/>
      </rPr>
      <t> Camarões</t>
    </r>
  </si>
  <si>
    <r>
      <rPr>
        <sz val="7"/>
        <rFont val="Arial"/>
        <family val="2"/>
      </rPr>
      <t>CMR</t>
    </r>
  </si>
  <si>
    <r>
      <rPr>
        <sz val="7"/>
        <rFont val="Arial"/>
        <family val="2"/>
      </rPr>
      <t> Senegal</t>
    </r>
  </si>
  <si>
    <r>
      <rPr>
        <sz val="7"/>
        <rFont val="Arial"/>
        <family val="2"/>
      </rPr>
      <t>SEN</t>
    </r>
  </si>
  <si>
    <r>
      <rPr>
        <sz val="7"/>
        <rFont val="Arial"/>
        <family val="2"/>
      </rPr>
      <t> Angola</t>
    </r>
  </si>
  <si>
    <r>
      <rPr>
        <sz val="7"/>
        <rFont val="Arial"/>
        <family val="2"/>
      </rPr>
      <t>AGO</t>
    </r>
  </si>
  <si>
    <r>
      <rPr>
        <sz val="7"/>
        <rFont val="Arial"/>
        <family val="2"/>
      </rPr>
      <t> Congo, República Democrática</t>
    </r>
  </si>
  <si>
    <r>
      <rPr>
        <sz val="7"/>
        <rFont val="Arial"/>
        <family val="2"/>
      </rPr>
      <t>COD</t>
    </r>
  </si>
  <si>
    <r>
      <rPr>
        <sz val="7"/>
        <rFont val="Arial"/>
        <family val="2"/>
      </rPr>
      <t> Tanzânia</t>
    </r>
  </si>
  <si>
    <r>
      <rPr>
        <sz val="7"/>
        <rFont val="Arial"/>
        <family val="2"/>
      </rPr>
      <t>TZA</t>
    </r>
  </si>
  <si>
    <r>
      <rPr>
        <sz val="7"/>
        <rFont val="Arial"/>
        <family val="2"/>
      </rPr>
      <t> Somália</t>
    </r>
  </si>
  <si>
    <r>
      <rPr>
        <sz val="7"/>
        <rFont val="Arial"/>
        <family val="2"/>
      </rPr>
      <t>SOM</t>
    </r>
  </si>
  <si>
    <r>
      <rPr>
        <sz val="7"/>
        <rFont val="Arial"/>
        <family val="2"/>
      </rPr>
      <t> Djibouti</t>
    </r>
  </si>
  <si>
    <r>
      <rPr>
        <sz val="7"/>
        <rFont val="Arial"/>
        <family val="2"/>
      </rPr>
      <t>DJI</t>
    </r>
  </si>
  <si>
    <r>
      <rPr>
        <sz val="7"/>
        <rFont val="Arial"/>
        <family val="2"/>
      </rPr>
      <t> Libéria</t>
    </r>
  </si>
  <si>
    <r>
      <rPr>
        <sz val="7"/>
        <rFont val="Arial"/>
        <family val="2"/>
      </rPr>
      <t>LBR</t>
    </r>
  </si>
  <si>
    <r>
      <rPr>
        <sz val="7"/>
        <rFont val="Arial"/>
        <family val="2"/>
      </rPr>
      <t xml:space="preserve"> Sara Ocidental </t>
    </r>
  </si>
  <si>
    <r>
      <rPr>
        <sz val="7"/>
        <rFont val="Arial"/>
        <family val="2"/>
      </rPr>
      <t>WBG</t>
    </r>
  </si>
  <si>
    <t>Perspetivas económicas em África 2016 (Versão Condensada) Cidades sustentáveis e transformação estrutural - © OECD 2016</t>
  </si>
  <si>
    <t>Chapter 6</t>
  </si>
  <si>
    <t>Figure 6.23. Projeções de ocupação do solo urbano para África, 2000-50</t>
  </si>
  <si>
    <t>Version 1 - Last updated: 12-Jul-2016</t>
  </si>
  <si>
    <t>Disclaimer: http://oe.cd/disclaimer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</si>
</sst>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_);_(@_)"/>
    <numFmt numFmtId="166" formatCode="0.0"/>
    <numFmt numFmtId="167" formatCode="mmm\ dd\,\ yyyy"/>
  </numFmts>
  <fonts count="8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10"/>
      <name val="Courier New Cyr"/>
      <family val="0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name val="Microsoft Sans Serif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  <family val="0"/>
    </font>
    <font>
      <i/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rgb="FF01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11" fillId="0" borderId="1">
      <alignment horizontal="center" vertical="center"/>
      <protection/>
    </xf>
    <xf numFmtId="0" fontId="58" fillId="40" borderId="0" applyNumberFormat="0" applyBorder="0" applyAlignment="0" applyProtection="0"/>
    <xf numFmtId="0" fontId="12" fillId="10" borderId="0" applyNumberFormat="0" applyBorder="0" applyAlignment="0" applyProtection="0"/>
    <xf numFmtId="0" fontId="59" fillId="41" borderId="2" applyNumberFormat="0" applyAlignment="0" applyProtection="0"/>
    <xf numFmtId="0" fontId="13" fillId="42" borderId="3" applyNumberFormat="0" applyAlignment="0" applyProtection="0"/>
    <xf numFmtId="0" fontId="14" fillId="43" borderId="4" applyNumberFormat="0" applyAlignment="0" applyProtection="0"/>
    <xf numFmtId="0" fontId="15" fillId="0" borderId="5" applyNumberFormat="0" applyFill="0" applyAlignment="0" applyProtection="0"/>
    <xf numFmtId="0" fontId="60" fillId="44" borderId="6" applyNumberFormat="0" applyAlignment="0" applyProtection="0"/>
    <xf numFmtId="1" fontId="16" fillId="45" borderId="7">
      <alignment horizontal="right" vertical="center"/>
      <protection/>
    </xf>
    <xf numFmtId="0" fontId="16" fillId="42" borderId="7">
      <alignment horizontal="center" vertical="center"/>
      <protection/>
    </xf>
    <xf numFmtId="1" fontId="16" fillId="45" borderId="7">
      <alignment horizontal="right" vertical="center"/>
      <protection/>
    </xf>
    <xf numFmtId="0" fontId="4" fillId="45" borderId="0">
      <alignment/>
      <protection/>
    </xf>
    <xf numFmtId="0" fontId="17" fillId="45" borderId="7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1" fillId="0" borderId="0" applyBorder="0">
      <alignment/>
      <protection/>
    </xf>
    <xf numFmtId="166" fontId="11" fillId="0" borderId="8">
      <alignment/>
      <protection/>
    </xf>
    <xf numFmtId="0" fontId="19" fillId="0" borderId="0" applyNumberFormat="0" applyFill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49" borderId="0" applyNumberFormat="0" applyBorder="0" applyAlignment="0" applyProtection="0"/>
    <xf numFmtId="0" fontId="20" fillId="13" borderId="3" applyNumberFormat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6" fillId="0" borderId="0">
      <alignment/>
      <protection/>
    </xf>
    <xf numFmtId="0" fontId="6" fillId="0" borderId="0">
      <alignment horizontal="left" indent="1"/>
      <protection/>
    </xf>
    <xf numFmtId="0" fontId="4" fillId="0" borderId="0">
      <alignment horizontal="left" indent="2"/>
      <protection/>
    </xf>
    <xf numFmtId="0" fontId="4" fillId="0" borderId="0">
      <alignment horizontal="left" indent="3"/>
      <protection/>
    </xf>
    <xf numFmtId="0" fontId="4" fillId="0" borderId="0">
      <alignment horizontal="left" indent="4"/>
      <protection/>
    </xf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>
      <alignment/>
      <protection/>
    </xf>
    <xf numFmtId="0" fontId="24" fillId="9" borderId="0" applyNumberFormat="0" applyBorder="0" applyAlignment="0" applyProtection="0"/>
    <xf numFmtId="0" fontId="70" fillId="51" borderId="2" applyNumberFormat="0" applyAlignment="0" applyProtection="0"/>
    <xf numFmtId="0" fontId="71" fillId="0" borderId="12" applyNumberFormat="0" applyFill="0" applyAlignment="0" applyProtection="0"/>
    <xf numFmtId="43" fontId="4" fillId="0" borderId="0" applyFont="0" applyFill="0" applyBorder="0" applyAlignment="0" applyProtection="0"/>
    <xf numFmtId="0" fontId="72" fillId="5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2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53" borderId="13" applyNumberFormat="0" applyFont="0" applyAlignment="0" applyProtection="0"/>
    <xf numFmtId="0" fontId="0" fillId="54" borderId="14" applyNumberFormat="0" applyFont="0" applyAlignment="0" applyProtection="0"/>
    <xf numFmtId="0" fontId="29" fillId="0" borderId="0">
      <alignment horizontal="left"/>
      <protection/>
    </xf>
    <xf numFmtId="0" fontId="75" fillId="41" borderId="15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30" fillId="42" borderId="16" applyNumberFormat="0" applyAlignment="0" applyProtection="0"/>
    <xf numFmtId="0" fontId="11" fillId="0" borderId="17">
      <alignment horizontal="center" vertical="center"/>
      <protection/>
    </xf>
    <xf numFmtId="167" fontId="4" fillId="0" borderId="0" applyFill="0" applyBorder="0" applyAlignment="0" applyProtection="0"/>
    <xf numFmtId="0" fontId="6" fillId="0" borderId="0" applyNumberFormat="0" applyFill="0" applyBorder="0">
      <alignment horizontal="center" wrapText="1"/>
      <protection/>
    </xf>
    <xf numFmtId="0" fontId="6" fillId="0" borderId="0" applyNumberFormat="0" applyFill="0" applyBorder="0">
      <alignment horizontal="center" wrapText="1"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19" fillId="0" borderId="20" applyNumberFormat="0" applyFill="0" applyAlignment="0" applyProtection="0"/>
    <xf numFmtId="0" fontId="77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38" fillId="0" borderId="0">
      <alignment/>
      <protection/>
    </xf>
  </cellStyleXfs>
  <cellXfs count="88">
    <xf numFmtId="0" fontId="0" fillId="0" borderId="0" xfId="0" applyAlignment="1">
      <alignment/>
    </xf>
    <xf numFmtId="0" fontId="79" fillId="0" borderId="0" xfId="0" applyFont="1" applyAlignment="1">
      <alignment vertical="center"/>
    </xf>
    <xf numFmtId="0" fontId="4" fillId="0" borderId="0" xfId="111">
      <alignment/>
      <protection/>
    </xf>
    <xf numFmtId="0" fontId="68" fillId="0" borderId="0" xfId="102" applyAlignment="1">
      <alignment/>
    </xf>
    <xf numFmtId="164" fontId="0" fillId="0" borderId="0" xfId="73" applyNumberFormat="1" applyFont="1" applyAlignment="1">
      <alignment/>
    </xf>
    <xf numFmtId="0" fontId="6" fillId="0" borderId="0" xfId="111" applyFont="1">
      <alignment/>
      <protection/>
    </xf>
    <xf numFmtId="164" fontId="77" fillId="0" borderId="0" xfId="73" applyNumberFormat="1" applyFont="1" applyAlignment="1">
      <alignment/>
    </xf>
    <xf numFmtId="3" fontId="7" fillId="10" borderId="22" xfId="111" applyNumberFormat="1" applyFont="1" applyFill="1" applyBorder="1">
      <alignment/>
      <protection/>
    </xf>
    <xf numFmtId="3" fontId="7" fillId="10" borderId="23" xfId="111" applyNumberFormat="1" applyFont="1" applyFill="1" applyBorder="1" applyAlignment="1">
      <alignment horizontal="right"/>
      <protection/>
    </xf>
    <xf numFmtId="3" fontId="7" fillId="10" borderId="24" xfId="111" applyNumberFormat="1" applyFont="1" applyFill="1" applyBorder="1" applyAlignment="1">
      <alignment horizontal="right"/>
      <protection/>
    </xf>
    <xf numFmtId="10" fontId="7" fillId="10" borderId="23" xfId="111" applyNumberFormat="1" applyFont="1" applyFill="1" applyBorder="1" applyAlignment="1">
      <alignment horizontal="center"/>
      <protection/>
    </xf>
    <xf numFmtId="10" fontId="7" fillId="10" borderId="24" xfId="111" applyNumberFormat="1" applyFont="1" applyFill="1" applyBorder="1" applyAlignment="1">
      <alignment horizontal="center"/>
      <protection/>
    </xf>
    <xf numFmtId="2" fontId="7" fillId="10" borderId="1" xfId="111" applyNumberFormat="1" applyFont="1" applyFill="1" applyBorder="1" applyAlignment="1">
      <alignment horizontal="center"/>
      <protection/>
    </xf>
    <xf numFmtId="2" fontId="7" fillId="10" borderId="25" xfId="111" applyNumberFormat="1" applyFont="1" applyFill="1" applyBorder="1" applyAlignment="1">
      <alignment horizontal="center"/>
      <protection/>
    </xf>
    <xf numFmtId="3" fontId="7" fillId="10" borderId="8" xfId="111" applyNumberFormat="1" applyFont="1" applyFill="1" applyBorder="1">
      <alignment/>
      <protection/>
    </xf>
    <xf numFmtId="3" fontId="7" fillId="10" borderId="0" xfId="111" applyNumberFormat="1" applyFont="1" applyFill="1" applyBorder="1" applyAlignment="1">
      <alignment horizontal="right"/>
      <protection/>
    </xf>
    <xf numFmtId="3" fontId="7" fillId="10" borderId="26" xfId="111" applyNumberFormat="1" applyFont="1" applyFill="1" applyBorder="1" applyAlignment="1">
      <alignment horizontal="right"/>
      <protection/>
    </xf>
    <xf numFmtId="10" fontId="7" fillId="10" borderId="0" xfId="111" applyNumberFormat="1" applyFont="1" applyFill="1" applyBorder="1" applyAlignment="1">
      <alignment horizontal="center"/>
      <protection/>
    </xf>
    <xf numFmtId="10" fontId="7" fillId="10" borderId="26" xfId="111" applyNumberFormat="1" applyFont="1" applyFill="1" applyBorder="1" applyAlignment="1">
      <alignment horizontal="center"/>
      <protection/>
    </xf>
    <xf numFmtId="3" fontId="7" fillId="10" borderId="27" xfId="111" applyNumberFormat="1" applyFont="1" applyFill="1" applyBorder="1">
      <alignment/>
      <protection/>
    </xf>
    <xf numFmtId="3" fontId="7" fillId="10" borderId="17" xfId="111" applyNumberFormat="1" applyFont="1" applyFill="1" applyBorder="1" applyAlignment="1">
      <alignment horizontal="right"/>
      <protection/>
    </xf>
    <xf numFmtId="3" fontId="7" fillId="10" borderId="28" xfId="111" applyNumberFormat="1" applyFont="1" applyFill="1" applyBorder="1" applyAlignment="1">
      <alignment horizontal="right"/>
      <protection/>
    </xf>
    <xf numFmtId="10" fontId="7" fillId="10" borderId="17" xfId="111" applyNumberFormat="1" applyFont="1" applyFill="1" applyBorder="1" applyAlignment="1">
      <alignment horizontal="center"/>
      <protection/>
    </xf>
    <xf numFmtId="10" fontId="7" fillId="10" borderId="28" xfId="111" applyNumberFormat="1" applyFont="1" applyFill="1" applyBorder="1" applyAlignment="1">
      <alignment horizontal="center"/>
      <protection/>
    </xf>
    <xf numFmtId="3" fontId="8" fillId="55" borderId="29" xfId="111" applyNumberFormat="1" applyFont="1" applyFill="1" applyBorder="1" applyAlignment="1">
      <alignment wrapText="1"/>
      <protection/>
    </xf>
    <xf numFmtId="3" fontId="8" fillId="55" borderId="1" xfId="111" applyNumberFormat="1" applyFont="1" applyFill="1" applyBorder="1" applyAlignment="1">
      <alignment wrapText="1"/>
      <protection/>
    </xf>
    <xf numFmtId="3" fontId="8" fillId="55" borderId="25" xfId="111" applyNumberFormat="1" applyFont="1" applyFill="1" applyBorder="1" applyAlignment="1">
      <alignment wrapText="1"/>
      <protection/>
    </xf>
    <xf numFmtId="3" fontId="8" fillId="55" borderId="30" xfId="111" applyNumberFormat="1" applyFont="1" applyFill="1" applyBorder="1" applyAlignment="1">
      <alignment wrapText="1"/>
      <protection/>
    </xf>
    <xf numFmtId="3" fontId="8" fillId="55" borderId="27" xfId="111" applyNumberFormat="1" applyFont="1" applyFill="1" applyBorder="1" applyAlignment="1">
      <alignment horizontal="center" wrapText="1"/>
      <protection/>
    </xf>
    <xf numFmtId="3" fontId="8" fillId="55" borderId="17" xfId="111" applyNumberFormat="1" applyFont="1" applyFill="1" applyBorder="1" applyAlignment="1">
      <alignment horizontal="center" wrapText="1"/>
      <protection/>
    </xf>
    <xf numFmtId="3" fontId="8" fillId="55" borderId="28" xfId="111" applyNumberFormat="1" applyFont="1" applyFill="1" applyBorder="1" applyAlignment="1">
      <alignment horizontal="center" wrapText="1"/>
      <protection/>
    </xf>
    <xf numFmtId="3" fontId="8" fillId="55" borderId="22" xfId="111" applyNumberFormat="1" applyFont="1" applyFill="1" applyBorder="1" applyAlignment="1">
      <alignment wrapText="1"/>
      <protection/>
    </xf>
    <xf numFmtId="3" fontId="8" fillId="55" borderId="23" xfId="111" applyNumberFormat="1" applyFont="1" applyFill="1" applyBorder="1" applyAlignment="1">
      <alignment wrapText="1"/>
      <protection/>
    </xf>
    <xf numFmtId="3" fontId="8" fillId="55" borderId="24" xfId="111" applyNumberFormat="1" applyFont="1" applyFill="1" applyBorder="1" applyAlignment="1">
      <alignment wrapText="1"/>
      <protection/>
    </xf>
    <xf numFmtId="0" fontId="7" fillId="56" borderId="29" xfId="111" applyFont="1" applyFill="1" applyBorder="1">
      <alignment/>
      <protection/>
    </xf>
    <xf numFmtId="0" fontId="7" fillId="56" borderId="7" xfId="111" applyFont="1" applyFill="1" applyBorder="1" applyAlignment="1">
      <alignment horizontal="center"/>
      <protection/>
    </xf>
    <xf numFmtId="3" fontId="7" fillId="56" borderId="1" xfId="111" applyNumberFormat="1" applyFont="1" applyFill="1" applyBorder="1">
      <alignment/>
      <protection/>
    </xf>
    <xf numFmtId="3" fontId="7" fillId="56" borderId="25" xfId="111" applyNumberFormat="1" applyFont="1" applyFill="1" applyBorder="1">
      <alignment/>
      <protection/>
    </xf>
    <xf numFmtId="10" fontId="7" fillId="56" borderId="1" xfId="111" applyNumberFormat="1" applyFont="1" applyFill="1" applyBorder="1" applyAlignment="1">
      <alignment horizontal="center"/>
      <protection/>
    </xf>
    <xf numFmtId="10" fontId="7" fillId="56" borderId="25" xfId="111" applyNumberFormat="1" applyFont="1" applyFill="1" applyBorder="1" applyAlignment="1">
      <alignment horizontal="center"/>
      <protection/>
    </xf>
    <xf numFmtId="2" fontId="7" fillId="16" borderId="1" xfId="111" applyNumberFormat="1" applyFont="1" applyFill="1" applyBorder="1" applyAlignment="1">
      <alignment horizontal="center"/>
      <protection/>
    </xf>
    <xf numFmtId="2" fontId="7" fillId="56" borderId="25" xfId="111" applyNumberFormat="1" applyFont="1" applyFill="1" applyBorder="1" applyAlignment="1">
      <alignment horizontal="center"/>
      <protection/>
    </xf>
    <xf numFmtId="0" fontId="7" fillId="56" borderId="8" xfId="111" applyFont="1" applyFill="1" applyBorder="1">
      <alignment/>
      <protection/>
    </xf>
    <xf numFmtId="0" fontId="7" fillId="56" borderId="31" xfId="111" applyFont="1" applyFill="1" applyBorder="1" applyAlignment="1">
      <alignment horizontal="center"/>
      <protection/>
    </xf>
    <xf numFmtId="3" fontId="7" fillId="56" borderId="0" xfId="111" applyNumberFormat="1" applyFont="1" applyFill="1" applyBorder="1">
      <alignment/>
      <protection/>
    </xf>
    <xf numFmtId="3" fontId="7" fillId="56" borderId="26" xfId="111" applyNumberFormat="1" applyFont="1" applyFill="1" applyBorder="1">
      <alignment/>
      <protection/>
    </xf>
    <xf numFmtId="10" fontId="7" fillId="56" borderId="0" xfId="111" applyNumberFormat="1" applyFont="1" applyFill="1" applyBorder="1" applyAlignment="1">
      <alignment horizontal="center"/>
      <protection/>
    </xf>
    <xf numFmtId="10" fontId="7" fillId="56" borderId="26" xfId="111" applyNumberFormat="1" applyFont="1" applyFill="1" applyBorder="1" applyAlignment="1">
      <alignment horizontal="center"/>
      <protection/>
    </xf>
    <xf numFmtId="2" fontId="7" fillId="16" borderId="26" xfId="111" applyNumberFormat="1" applyFont="1" applyFill="1" applyBorder="1" applyAlignment="1">
      <alignment horizontal="center"/>
      <protection/>
    </xf>
    <xf numFmtId="2" fontId="7" fillId="56" borderId="26" xfId="111" applyNumberFormat="1" applyFont="1" applyFill="1" applyBorder="1" applyAlignment="1">
      <alignment horizontal="center"/>
      <protection/>
    </xf>
    <xf numFmtId="0" fontId="7" fillId="0" borderId="8" xfId="111" applyFont="1" applyBorder="1">
      <alignment/>
      <protection/>
    </xf>
    <xf numFmtId="0" fontId="7" fillId="0" borderId="31" xfId="111" applyFont="1" applyBorder="1" applyAlignment="1">
      <alignment horizontal="center"/>
      <protection/>
    </xf>
    <xf numFmtId="0" fontId="7" fillId="0" borderId="0" xfId="111" applyFont="1" applyBorder="1">
      <alignment/>
      <protection/>
    </xf>
    <xf numFmtId="3" fontId="7" fillId="0" borderId="26" xfId="111" applyNumberFormat="1" applyFont="1" applyBorder="1">
      <alignment/>
      <protection/>
    </xf>
    <xf numFmtId="3" fontId="7" fillId="0" borderId="0" xfId="111" applyNumberFormat="1" applyFont="1" applyBorder="1">
      <alignment/>
      <protection/>
    </xf>
    <xf numFmtId="10" fontId="7" fillId="0" borderId="0" xfId="111" applyNumberFormat="1" applyFont="1" applyBorder="1" applyAlignment="1">
      <alignment horizontal="center"/>
      <protection/>
    </xf>
    <xf numFmtId="10" fontId="7" fillId="0" borderId="26" xfId="111" applyNumberFormat="1" applyFont="1" applyBorder="1" applyAlignment="1">
      <alignment horizontal="center"/>
      <protection/>
    </xf>
    <xf numFmtId="2" fontId="7" fillId="0" borderId="26" xfId="111" applyNumberFormat="1" applyFont="1" applyBorder="1" applyAlignment="1">
      <alignment horizontal="center"/>
      <protection/>
    </xf>
    <xf numFmtId="3" fontId="7" fillId="0" borderId="0" xfId="111" applyNumberFormat="1" applyFont="1">
      <alignment/>
      <protection/>
    </xf>
    <xf numFmtId="3" fontId="7" fillId="56" borderId="0" xfId="111" applyNumberFormat="1" applyFont="1" applyFill="1">
      <alignment/>
      <protection/>
    </xf>
    <xf numFmtId="0" fontId="7" fillId="0" borderId="8" xfId="111" applyFont="1" applyFill="1" applyBorder="1">
      <alignment/>
      <protection/>
    </xf>
    <xf numFmtId="0" fontId="7" fillId="0" borderId="31" xfId="111" applyFont="1" applyFill="1" applyBorder="1" applyAlignment="1">
      <alignment horizontal="center"/>
      <protection/>
    </xf>
    <xf numFmtId="3" fontId="7" fillId="0" borderId="0" xfId="111" applyNumberFormat="1" applyFont="1" applyFill="1" applyBorder="1">
      <alignment/>
      <protection/>
    </xf>
    <xf numFmtId="3" fontId="7" fillId="0" borderId="26" xfId="111" applyNumberFormat="1" applyFont="1" applyFill="1" applyBorder="1">
      <alignment/>
      <protection/>
    </xf>
    <xf numFmtId="10" fontId="7" fillId="0" borderId="0" xfId="111" applyNumberFormat="1" applyFont="1" applyFill="1" applyBorder="1" applyAlignment="1">
      <alignment horizontal="center"/>
      <protection/>
    </xf>
    <xf numFmtId="10" fontId="7" fillId="0" borderId="26" xfId="111" applyNumberFormat="1" applyFont="1" applyFill="1" applyBorder="1" applyAlignment="1">
      <alignment horizontal="center"/>
      <protection/>
    </xf>
    <xf numFmtId="2" fontId="7" fillId="0" borderId="26" xfId="111" applyNumberFormat="1" applyFont="1" applyFill="1" applyBorder="1" applyAlignment="1">
      <alignment horizontal="center"/>
      <protection/>
    </xf>
    <xf numFmtId="2" fontId="7" fillId="15" borderId="26" xfId="111" applyNumberFormat="1" applyFont="1" applyFill="1" applyBorder="1" applyAlignment="1">
      <alignment horizontal="center"/>
      <protection/>
    </xf>
    <xf numFmtId="0" fontId="7" fillId="10" borderId="8" xfId="111" applyFont="1" applyFill="1" applyBorder="1">
      <alignment/>
      <protection/>
    </xf>
    <xf numFmtId="0" fontId="7" fillId="10" borderId="31" xfId="111" applyFont="1" applyFill="1" applyBorder="1" applyAlignment="1">
      <alignment horizontal="center"/>
      <protection/>
    </xf>
    <xf numFmtId="2" fontId="7" fillId="10" borderId="26" xfId="111" applyNumberFormat="1" applyFont="1" applyFill="1" applyBorder="1" applyAlignment="1">
      <alignment horizontal="center"/>
      <protection/>
    </xf>
    <xf numFmtId="0" fontId="7" fillId="0" borderId="27" xfId="111" applyFont="1" applyBorder="1">
      <alignment/>
      <protection/>
    </xf>
    <xf numFmtId="0" fontId="7" fillId="0" borderId="32" xfId="111" applyFont="1" applyBorder="1" applyAlignment="1">
      <alignment horizontal="center"/>
      <protection/>
    </xf>
    <xf numFmtId="0" fontId="7" fillId="0" borderId="17" xfId="111" applyFont="1" applyBorder="1">
      <alignment/>
      <protection/>
    </xf>
    <xf numFmtId="3" fontId="7" fillId="0" borderId="28" xfId="111" applyNumberFormat="1" applyFont="1" applyBorder="1">
      <alignment/>
      <protection/>
    </xf>
    <xf numFmtId="3" fontId="7" fillId="0" borderId="17" xfId="111" applyNumberFormat="1" applyFont="1" applyBorder="1">
      <alignment/>
      <protection/>
    </xf>
    <xf numFmtId="10" fontId="7" fillId="0" borderId="17" xfId="111" applyNumberFormat="1" applyFont="1" applyBorder="1" applyAlignment="1">
      <alignment horizontal="center"/>
      <protection/>
    </xf>
    <xf numFmtId="10" fontId="7" fillId="0" borderId="28" xfId="111" applyNumberFormat="1" applyFont="1" applyBorder="1" applyAlignment="1">
      <alignment horizontal="center"/>
      <protection/>
    </xf>
    <xf numFmtId="2" fontId="7" fillId="15" borderId="28" xfId="111" applyNumberFormat="1" applyFont="1" applyFill="1" applyBorder="1" applyAlignment="1">
      <alignment horizontal="center"/>
      <protection/>
    </xf>
    <xf numFmtId="2" fontId="7" fillId="0" borderId="28" xfId="111" applyNumberFormat="1" applyFont="1" applyBorder="1" applyAlignment="1">
      <alignment horizontal="center"/>
      <protection/>
    </xf>
    <xf numFmtId="0" fontId="7" fillId="56" borderId="27" xfId="111" applyFont="1" applyFill="1" applyBorder="1">
      <alignment/>
      <protection/>
    </xf>
    <xf numFmtId="0" fontId="7" fillId="56" borderId="32" xfId="111" applyFont="1" applyFill="1" applyBorder="1" applyAlignment="1">
      <alignment horizontal="center"/>
      <protection/>
    </xf>
    <xf numFmtId="3" fontId="7" fillId="56" borderId="17" xfId="111" applyNumberFormat="1" applyFont="1" applyFill="1" applyBorder="1">
      <alignment/>
      <protection/>
    </xf>
    <xf numFmtId="3" fontId="7" fillId="56" borderId="28" xfId="111" applyNumberFormat="1" applyFont="1" applyFill="1" applyBorder="1">
      <alignment/>
      <protection/>
    </xf>
    <xf numFmtId="10" fontId="7" fillId="56" borderId="17" xfId="111" applyNumberFormat="1" applyFont="1" applyFill="1" applyBorder="1" applyAlignment="1">
      <alignment horizontal="center"/>
      <protection/>
    </xf>
    <xf numFmtId="10" fontId="7" fillId="56" borderId="28" xfId="111" applyNumberFormat="1" applyFont="1" applyFill="1" applyBorder="1" applyAlignment="1">
      <alignment horizontal="center"/>
      <protection/>
    </xf>
    <xf numFmtId="0" fontId="80" fillId="45" borderId="0" xfId="111" applyFont="1" applyFill="1" applyAlignment="1">
      <alignment/>
      <protection/>
    </xf>
    <xf numFmtId="0" fontId="68" fillId="45" borderId="0" xfId="102" applyFill="1" applyAlignment="1">
      <alignment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Comma" xfId="70"/>
    <cellStyle name="Comma [0]" xfId="71"/>
    <cellStyle name="Comma [0] 2" xfId="72"/>
    <cellStyle name="Comma 2" xfId="73"/>
    <cellStyle name="Comma 3" xfId="74"/>
    <cellStyle name="Comma 4" xfId="75"/>
    <cellStyle name="Comma 5" xfId="76"/>
    <cellStyle name="Comma 6" xfId="77"/>
    <cellStyle name="Currency" xfId="78"/>
    <cellStyle name="Currency [0]" xfId="79"/>
    <cellStyle name="Currency [0] 2" xfId="80"/>
    <cellStyle name="données" xfId="81"/>
    <cellStyle name="donnéesbord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H1" xfId="93"/>
    <cellStyle name="H2" xfId="94"/>
    <cellStyle name="H3" xfId="95"/>
    <cellStyle name="H4" xfId="96"/>
    <cellStyle name="H5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Hyperlink 3" xfId="104"/>
    <cellStyle name="Îáű÷íűé_ÂŰŐÎÄ" xfId="105"/>
    <cellStyle name="Incorrecto" xfId="106"/>
    <cellStyle name="Input" xfId="107"/>
    <cellStyle name="Linked Cell" xfId="108"/>
    <cellStyle name="Millares_Hoja1" xfId="109"/>
    <cellStyle name="Neutral" xfId="110"/>
    <cellStyle name="Normal 10" xfId="111"/>
    <cellStyle name="Normal 11" xfId="112"/>
    <cellStyle name="Normal 11 2" xfId="113"/>
    <cellStyle name="Normal 12" xfId="114"/>
    <cellStyle name="Normal 13" xfId="115"/>
    <cellStyle name="Normal 14" xfId="116"/>
    <cellStyle name="Normal 15" xfId="117"/>
    <cellStyle name="Normal 15 2" xfId="118"/>
    <cellStyle name="Normal 2" xfId="119"/>
    <cellStyle name="Normal 2 2" xfId="120"/>
    <cellStyle name="Normal 2 2 2" xfId="121"/>
    <cellStyle name="Normal 2 2 3" xfId="122"/>
    <cellStyle name="Normal 2 3" xfId="123"/>
    <cellStyle name="Normal 2 4" xfId="124"/>
    <cellStyle name="Normal 3" xfId="125"/>
    <cellStyle name="Normal 3 2" xfId="126"/>
    <cellStyle name="Normal 3 3" xfId="127"/>
    <cellStyle name="Normal 32 2" xfId="128"/>
    <cellStyle name="Normal 4" xfId="129"/>
    <cellStyle name="Normal 5" xfId="130"/>
    <cellStyle name="Normal 5 2" xfId="131"/>
    <cellStyle name="Normal 6" xfId="132"/>
    <cellStyle name="Normal 6 2" xfId="133"/>
    <cellStyle name="Normal 7" xfId="134"/>
    <cellStyle name="Normal 8" xfId="135"/>
    <cellStyle name="Normal 9" xfId="136"/>
    <cellStyle name="normální 2" xfId="137"/>
    <cellStyle name="normální 2 2" xfId="138"/>
    <cellStyle name="normální_povolenikpopbytudlezemipuvodu942000" xfId="139"/>
    <cellStyle name="Notas" xfId="140"/>
    <cellStyle name="Note" xfId="141"/>
    <cellStyle name="notes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Percent 6" xfId="150"/>
    <cellStyle name="Percent 7" xfId="151"/>
    <cellStyle name="Percent 8" xfId="152"/>
    <cellStyle name="Percent 9" xfId="153"/>
    <cellStyle name="Salida" xfId="154"/>
    <cellStyle name="semestre" xfId="155"/>
    <cellStyle name="Style 27" xfId="156"/>
    <cellStyle name="Style 35" xfId="157"/>
    <cellStyle name="Style 36" xfId="158"/>
    <cellStyle name="tête chapitre" xfId="159"/>
    <cellStyle name="Texto de advertencia" xfId="160"/>
    <cellStyle name="Texto explicativo" xfId="161"/>
    <cellStyle name="Title" xfId="162"/>
    <cellStyle name="titre" xfId="163"/>
    <cellStyle name="Título" xfId="164"/>
    <cellStyle name="Título 1" xfId="165"/>
    <cellStyle name="Título 2" xfId="166"/>
    <cellStyle name="Título 3" xfId="167"/>
    <cellStyle name="Total" xfId="168"/>
    <cellStyle name="Warning Text" xfId="169"/>
    <cellStyle name="Обычный_2. ВСЕГО, МУЖЧИНЫ, ЖЕНЩИНЫ 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-0.0085"/>
          <c:w val="0.8852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'6.23 Urban Landcover'!$C$18</c:f>
              <c:strCache>
                <c:ptCount val="1"/>
                <c:pt idx="0">
                  <c:v>Cenário 0%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'6.23 Urban Landcover'!$D$17:$I$17</c:f>
              <c:numCache/>
            </c:numRef>
          </c:cat>
          <c:val>
            <c:numRef>
              <c:f>'6.23 Urban Landcover'!$D$18:$I$18</c:f>
              <c:numCache/>
            </c:numRef>
          </c:val>
          <c:smooth val="0"/>
        </c:ser>
        <c:ser>
          <c:idx val="1"/>
          <c:order val="1"/>
          <c:tx>
            <c:strRef>
              <c:f>'6.23 Urban Landcover'!$C$19</c:f>
              <c:strCache>
                <c:ptCount val="1"/>
                <c:pt idx="0">
                  <c:v>Cenário 1%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'6.23 Urban Landcover'!$D$17:$I$17</c:f>
              <c:numCache/>
            </c:numRef>
          </c:cat>
          <c:val>
            <c:numRef>
              <c:f>'6.23 Urban Landcover'!$D$19:$I$19</c:f>
              <c:numCache/>
            </c:numRef>
          </c:val>
          <c:smooth val="0"/>
        </c:ser>
        <c:ser>
          <c:idx val="2"/>
          <c:order val="2"/>
          <c:tx>
            <c:strRef>
              <c:f>'6.23 Urban Landcover'!$C$20</c:f>
              <c:strCache>
                <c:ptCount val="1"/>
                <c:pt idx="0">
                  <c:v>Cenário 2%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'6.23 Urban Landcover'!$D$17:$I$17</c:f>
              <c:numCache/>
            </c:numRef>
          </c:cat>
          <c:val>
            <c:numRef>
              <c:f>'6.23 Urban Landcover'!$D$20:$I$20</c:f>
              <c:numCache/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80844"/>
        <c:crosses val="autoZero"/>
        <c:auto val="1"/>
        <c:lblOffset val="100"/>
        <c:tickLblSkip val="1"/>
        <c:noMultiLvlLbl val="0"/>
      </c:catAx>
      <c:valAx>
        <c:axId val="3758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Projeções de ocupação do solo urbano (km2)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18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0.3045</cdr:y>
    </cdr:from>
    <cdr:to>
      <cdr:x>0.9105</cdr:x>
      <cdr:y>0.60925</cdr:y>
    </cdr:to>
    <cdr:grpSp>
      <cdr:nvGrpSpPr>
        <cdr:cNvPr id="1" name="Group 5"/>
        <cdr:cNvGrpSpPr>
          <a:grpSpLocks/>
        </cdr:cNvGrpSpPr>
      </cdr:nvGrpSpPr>
      <cdr:grpSpPr>
        <a:xfrm>
          <a:off x="2762250" y="828675"/>
          <a:ext cx="1400175" cy="838200"/>
          <a:chOff x="2714625" y="809627"/>
          <a:chExt cx="1371600" cy="809626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 rot="19489445">
            <a:off x="2714625" y="759026"/>
            <a:ext cx="914514" cy="26677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densidade diminui 2%/ano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 rot="20012737">
            <a:off x="2959113" y="1063647"/>
            <a:ext cx="914514" cy="26677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densidade diminui 1%/ano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 rot="20645961">
            <a:off x="3120962" y="1301677"/>
            <a:ext cx="914514" cy="26677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densidade mantém-se constante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19</xdr:row>
      <xdr:rowOff>0</xdr:rowOff>
    </xdr:from>
    <xdr:to>
      <xdr:col>18</xdr:col>
      <xdr:colOff>9525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7496175" y="3276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PUBLICATIONS%20AND%20COMMUNICATION%20MATERIALS\AEO\AEO2016\Ready%20for%20typeset_AEO2016\FIGURES\ENGLISH\Data\African%20Development%20Outlook\AEO2015\Theme%20Research%202015\AEO%202015%20v2\Chapter%206%20AM\AEO-Ch6_Figures_DELETED_TN%2024%20Mar%2020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2 Convergence graph"/>
      <sheetName val="AEO-Ch6_Figures_DELETED_TN 24 M"/>
    </sheetNames>
    <definedNames>
      <definedName name="xcir1" refersTo="#REF!"/>
      <definedName name="xcir2" refersTo="#REF!"/>
      <definedName name="xcir3" refersTo="#REF!"/>
      <definedName name="xdata1"/>
      <definedName name="xdata2"/>
      <definedName name="xdata3"/>
      <definedName name="xdata4"/>
      <definedName name="xdata5"/>
      <definedName name="xdata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incolninst.edu/pubs/dl/1861_1171_Angel%20III%20Final.pdf" TargetMode="External" /><Relationship Id="rId2" Type="http://schemas.openxmlformats.org/officeDocument/2006/relationships/hyperlink" Target="http://dx.doi.org/10.1787/9789264261037-pt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PageLayoutView="0" workbookViewId="0" topLeftCell="A1">
      <selection activeCell="K39" sqref="K39:K40"/>
    </sheetView>
  </sheetViews>
  <sheetFormatPr defaultColWidth="9.140625" defaultRowHeight="12.75"/>
  <cols>
    <col min="1" max="1" width="14.57421875" style="2" customWidth="1"/>
    <col min="2" max="3" width="9.140625" style="2" customWidth="1"/>
    <col min="4" max="5" width="10.28125" style="2" bestFit="1" customWidth="1"/>
    <col min="6" max="9" width="11.28125" style="2" bestFit="1" customWidth="1"/>
    <col min="10" max="243" width="9.140625" style="2" customWidth="1"/>
    <col min="244" max="244" width="23.8515625" style="2" customWidth="1"/>
    <col min="245" max="245" width="5.00390625" style="2" customWidth="1"/>
    <col min="246" max="246" width="7.421875" style="2" customWidth="1"/>
    <col min="247" max="247" width="9.57421875" style="2" customWidth="1"/>
    <col min="248" max="248" width="10.421875" style="2" bestFit="1" customWidth="1"/>
    <col min="249" max="249" width="9.7109375" style="2" customWidth="1"/>
    <col min="250" max="250" width="10.421875" style="2" bestFit="1" customWidth="1"/>
    <col min="251" max="251" width="9.28125" style="2" bestFit="1" customWidth="1"/>
    <col min="252" max="252" width="9.8515625" style="2" bestFit="1" customWidth="1"/>
    <col min="253" max="16384" width="9.140625" style="2" customWidth="1"/>
  </cols>
  <sheetData>
    <row r="1" s="86" customFormat="1" ht="12.75">
      <c r="A1" s="87" t="s">
        <v>145</v>
      </c>
    </row>
    <row r="2" spans="1:2" s="86" customFormat="1" ht="12.75">
      <c r="A2" s="86" t="s">
        <v>146</v>
      </c>
      <c r="B2" s="86" t="s">
        <v>147</v>
      </c>
    </row>
    <row r="3" s="86" customFormat="1" ht="12.75">
      <c r="A3" s="86" t="s">
        <v>148</v>
      </c>
    </row>
    <row r="4" s="86" customFormat="1" ht="12.75">
      <c r="A4" s="87" t="s">
        <v>149</v>
      </c>
    </row>
    <row r="5" s="86" customFormat="1" ht="12.75"/>
    <row r="6" ht="15.75" customHeight="1">
      <c r="B6" s="1" t="s">
        <v>0</v>
      </c>
    </row>
    <row r="7" ht="12.75">
      <c r="B7" s="3" t="s">
        <v>1</v>
      </c>
    </row>
    <row r="9" spans="2:9" ht="12.75">
      <c r="B9" s="2" t="s">
        <v>2</v>
      </c>
      <c r="C9" s="2" t="s">
        <v>3</v>
      </c>
      <c r="D9" s="2">
        <v>2000</v>
      </c>
      <c r="E9" s="2">
        <v>2010</v>
      </c>
      <c r="F9" s="2">
        <v>2020</v>
      </c>
      <c r="G9" s="2">
        <v>2030</v>
      </c>
      <c r="H9" s="2">
        <v>2040</v>
      </c>
      <c r="I9" s="2">
        <v>2050</v>
      </c>
    </row>
    <row r="10" spans="2:9" ht="12.75">
      <c r="B10" s="2" t="s">
        <v>4</v>
      </c>
      <c r="C10" s="2">
        <v>0</v>
      </c>
      <c r="D10" s="4">
        <v>12104</v>
      </c>
      <c r="E10" s="4">
        <v>15782</v>
      </c>
      <c r="F10" s="4">
        <v>20093</v>
      </c>
      <c r="G10" s="4">
        <v>24676</v>
      </c>
      <c r="H10" s="4">
        <v>29277</v>
      </c>
      <c r="I10" s="4">
        <v>33519</v>
      </c>
    </row>
    <row r="11" spans="2:9" ht="12.75">
      <c r="B11" s="2" t="s">
        <v>5</v>
      </c>
      <c r="C11" s="2">
        <v>1</v>
      </c>
      <c r="D11" s="4">
        <v>12104</v>
      </c>
      <c r="E11" s="4">
        <v>17441</v>
      </c>
      <c r="F11" s="4">
        <v>24542</v>
      </c>
      <c r="G11" s="4">
        <v>33309</v>
      </c>
      <c r="H11" s="4">
        <v>43677</v>
      </c>
      <c r="I11" s="4">
        <v>55263</v>
      </c>
    </row>
    <row r="12" spans="2:9" ht="12.75">
      <c r="B12" s="2" t="s">
        <v>6</v>
      </c>
      <c r="C12" s="2">
        <v>2</v>
      </c>
      <c r="D12" s="4">
        <v>12104</v>
      </c>
      <c r="E12" s="4">
        <v>19276</v>
      </c>
      <c r="F12" s="4">
        <v>29975</v>
      </c>
      <c r="G12" s="4">
        <v>44962</v>
      </c>
      <c r="H12" s="4">
        <v>65158</v>
      </c>
      <c r="I12" s="4">
        <v>91113</v>
      </c>
    </row>
    <row r="13" spans="2:9" ht="11.25" customHeight="1">
      <c r="B13" s="2" t="s">
        <v>7</v>
      </c>
      <c r="C13" s="2">
        <v>0</v>
      </c>
      <c r="D13" s="4">
        <v>26500</v>
      </c>
      <c r="E13" s="4">
        <v>37568</v>
      </c>
      <c r="F13" s="4">
        <v>52304</v>
      </c>
      <c r="G13" s="4">
        <v>71375</v>
      </c>
      <c r="H13" s="4">
        <v>94325</v>
      </c>
      <c r="I13" s="4">
        <v>120182</v>
      </c>
    </row>
    <row r="14" spans="2:9" ht="38.25" customHeight="1">
      <c r="B14" s="2" t="s">
        <v>8</v>
      </c>
      <c r="C14" s="2">
        <v>1</v>
      </c>
      <c r="D14" s="4">
        <v>26500</v>
      </c>
      <c r="E14" s="4">
        <v>41519</v>
      </c>
      <c r="F14" s="4">
        <v>63884</v>
      </c>
      <c r="G14" s="4">
        <v>96347</v>
      </c>
      <c r="H14" s="4">
        <v>140716</v>
      </c>
      <c r="I14" s="4">
        <v>198147</v>
      </c>
    </row>
    <row r="15" spans="2:9" ht="10.5" customHeight="1">
      <c r="B15" s="2" t="s">
        <v>9</v>
      </c>
      <c r="C15" s="2">
        <v>2</v>
      </c>
      <c r="D15" s="4">
        <v>26500</v>
      </c>
      <c r="E15" s="4">
        <v>45886</v>
      </c>
      <c r="F15" s="4">
        <v>78028</v>
      </c>
      <c r="G15" s="4">
        <v>130054</v>
      </c>
      <c r="H15" s="4">
        <v>209924</v>
      </c>
      <c r="I15" s="4">
        <v>326689</v>
      </c>
    </row>
    <row r="16" spans="4:9" ht="10.5" customHeight="1">
      <c r="D16" s="4"/>
      <c r="E16" s="4"/>
      <c r="F16" s="4"/>
      <c r="G16" s="4"/>
      <c r="H16" s="4"/>
      <c r="I16" s="4"/>
    </row>
    <row r="17" spans="2:9" ht="10.5" customHeight="1">
      <c r="B17" s="5"/>
      <c r="C17" s="5"/>
      <c r="D17" s="5">
        <v>2000</v>
      </c>
      <c r="E17" s="5">
        <v>2010</v>
      </c>
      <c r="F17" s="5">
        <v>2020</v>
      </c>
      <c r="G17" s="5">
        <v>2030</v>
      </c>
      <c r="H17" s="5">
        <v>2040</v>
      </c>
      <c r="I17" s="5">
        <v>2050</v>
      </c>
    </row>
    <row r="18" spans="2:9" ht="10.5" customHeight="1">
      <c r="B18" s="5" t="s">
        <v>10</v>
      </c>
      <c r="C18" s="5" t="s">
        <v>11</v>
      </c>
      <c r="D18" s="6">
        <f aca="true" t="shared" si="0" ref="D18:I20">D10+D13</f>
        <v>38604</v>
      </c>
      <c r="E18" s="6">
        <f t="shared" si="0"/>
        <v>53350</v>
      </c>
      <c r="F18" s="6">
        <f t="shared" si="0"/>
        <v>72397</v>
      </c>
      <c r="G18" s="6">
        <f t="shared" si="0"/>
        <v>96051</v>
      </c>
      <c r="H18" s="6">
        <f t="shared" si="0"/>
        <v>123602</v>
      </c>
      <c r="I18" s="6">
        <f t="shared" si="0"/>
        <v>153701</v>
      </c>
    </row>
    <row r="19" spans="2:9" ht="10.5" customHeight="1">
      <c r="B19" s="5" t="s">
        <v>12</v>
      </c>
      <c r="C19" s="5" t="s">
        <v>13</v>
      </c>
      <c r="D19" s="6">
        <f t="shared" si="0"/>
        <v>38604</v>
      </c>
      <c r="E19" s="6">
        <f t="shared" si="0"/>
        <v>58960</v>
      </c>
      <c r="F19" s="6">
        <f t="shared" si="0"/>
        <v>88426</v>
      </c>
      <c r="G19" s="6">
        <f t="shared" si="0"/>
        <v>129656</v>
      </c>
      <c r="H19" s="6">
        <f t="shared" si="0"/>
        <v>184393</v>
      </c>
      <c r="I19" s="6">
        <f t="shared" si="0"/>
        <v>253410</v>
      </c>
    </row>
    <row r="20" spans="2:9" ht="10.5" customHeight="1">
      <c r="B20" s="5" t="s">
        <v>14</v>
      </c>
      <c r="C20" s="5" t="s">
        <v>15</v>
      </c>
      <c r="D20" s="6">
        <f t="shared" si="0"/>
        <v>38604</v>
      </c>
      <c r="E20" s="6">
        <f t="shared" si="0"/>
        <v>65162</v>
      </c>
      <c r="F20" s="6">
        <f t="shared" si="0"/>
        <v>108003</v>
      </c>
      <c r="G20" s="6">
        <f t="shared" si="0"/>
        <v>175016</v>
      </c>
      <c r="H20" s="6">
        <f t="shared" si="0"/>
        <v>275082</v>
      </c>
      <c r="I20" s="6">
        <f t="shared" si="0"/>
        <v>417802</v>
      </c>
    </row>
    <row r="21" ht="10.5" customHeight="1"/>
    <row r="22" ht="10.5" customHeight="1"/>
    <row r="23" ht="10.5" customHeight="1">
      <c r="B23" s="2" t="s">
        <v>16</v>
      </c>
    </row>
    <row r="24" ht="10.5" customHeight="1">
      <c r="B24" s="2" t="s">
        <v>17</v>
      </c>
    </row>
    <row r="25" ht="10.5" customHeight="1"/>
    <row r="26" ht="10.5" customHeight="1">
      <c r="B26" s="2" t="s">
        <v>18</v>
      </c>
    </row>
    <row r="27" ht="10.5" customHeight="1">
      <c r="B27" s="2" t="s">
        <v>19</v>
      </c>
    </row>
    <row r="28" ht="10.5" customHeight="1">
      <c r="B28" s="2" t="s">
        <v>20</v>
      </c>
    </row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>
      <c r="K44" s="2" t="s">
        <v>21</v>
      </c>
    </row>
    <row r="45" ht="10.5" customHeight="1">
      <c r="K45" s="2" t="s">
        <v>22</v>
      </c>
    </row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2.75" customHeight="1"/>
    <row r="75" ht="36.7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spans="1:9" ht="10.5" customHeight="1">
      <c r="A96" s="7">
        <v>2557</v>
      </c>
      <c r="B96" s="8">
        <v>1385466688.1129336</v>
      </c>
      <c r="C96" s="9">
        <v>15920569.110316679</v>
      </c>
      <c r="D96" s="8">
        <v>1960349344</v>
      </c>
      <c r="E96" s="8">
        <v>29984733.10561063</v>
      </c>
      <c r="F96" s="10">
        <v>0.003736056818474109</v>
      </c>
      <c r="G96" s="11">
        <v>0.03195552627773754</v>
      </c>
      <c r="H96" s="12">
        <f>B96/C96</f>
        <v>87.02369108244618</v>
      </c>
      <c r="I96" s="13">
        <f>D96/E96</f>
        <v>65.37824889404091</v>
      </c>
    </row>
    <row r="97" spans="1:9" ht="10.5" customHeight="1">
      <c r="A97" s="14">
        <v>1092</v>
      </c>
      <c r="B97" s="15">
        <v>627799817.1476059</v>
      </c>
      <c r="C97" s="16">
        <v>18062997.49915594</v>
      </c>
      <c r="D97" s="15">
        <v>870086166</v>
      </c>
      <c r="E97" s="15">
        <v>30602811.299509417</v>
      </c>
      <c r="F97" s="17">
        <v>0.006236725894871019</v>
      </c>
      <c r="G97" s="18">
        <v>0.051434333632794975</v>
      </c>
      <c r="H97" s="12">
        <f>B97/C97</f>
        <v>34.75612600715591</v>
      </c>
      <c r="I97" s="13">
        <f>D97/E97</f>
        <v>28.43157635043641</v>
      </c>
    </row>
    <row r="98" spans="1:9" ht="10.5" customHeight="1">
      <c r="A98" s="19">
        <v>3649</v>
      </c>
      <c r="B98" s="20">
        <v>2013266505.26054</v>
      </c>
      <c r="C98" s="21">
        <v>33983566.6094726</v>
      </c>
      <c r="D98" s="20">
        <v>2830435510</v>
      </c>
      <c r="E98" s="20">
        <v>60587544.40512006</v>
      </c>
      <c r="F98" s="22">
        <v>0.004684854588569978</v>
      </c>
      <c r="G98" s="23">
        <v>0.039514088367439214</v>
      </c>
      <c r="H98" s="12">
        <f>B98/C98</f>
        <v>59.24235464735949</v>
      </c>
      <c r="I98" s="13">
        <f>D98/E98</f>
        <v>46.71645860202265</v>
      </c>
    </row>
    <row r="99" spans="3:5" ht="10.5" customHeight="1">
      <c r="C99" s="24" t="s">
        <v>23</v>
      </c>
      <c r="D99" s="25"/>
      <c r="E99" s="26"/>
    </row>
    <row r="100" spans="1:11" ht="10.5" customHeight="1">
      <c r="A100" s="27" t="s">
        <v>24</v>
      </c>
      <c r="B100" s="27" t="s">
        <v>25</v>
      </c>
      <c r="C100" s="28" t="s">
        <v>26</v>
      </c>
      <c r="D100" s="29" t="s">
        <v>27</v>
      </c>
      <c r="E100" s="30" t="s">
        <v>28</v>
      </c>
      <c r="F100" s="31" t="s">
        <v>29</v>
      </c>
      <c r="G100" s="32" t="s">
        <v>30</v>
      </c>
      <c r="H100" s="32" t="s">
        <v>31</v>
      </c>
      <c r="I100" s="33" t="s">
        <v>32</v>
      </c>
      <c r="J100" s="31" t="s">
        <v>33</v>
      </c>
      <c r="K100" s="33" t="s">
        <v>34</v>
      </c>
    </row>
    <row r="101" spans="1:11" ht="10.5" customHeight="1">
      <c r="A101" s="34" t="s">
        <v>35</v>
      </c>
      <c r="B101" s="35" t="s">
        <v>36</v>
      </c>
      <c r="C101" s="34">
        <v>3</v>
      </c>
      <c r="D101" s="36">
        <v>1018122</v>
      </c>
      <c r="E101" s="37">
        <v>21426.018920849998</v>
      </c>
      <c r="F101" s="36">
        <v>2550524</v>
      </c>
      <c r="G101" s="36">
        <v>85489.48220969187</v>
      </c>
      <c r="H101" s="38">
        <v>0.007728212096338082</v>
      </c>
      <c r="I101" s="39">
        <v>0.03232116529666989</v>
      </c>
      <c r="J101" s="40">
        <f aca="true" t="shared" si="1" ref="J101:J109">D101/E101</f>
        <v>47.518020205295784</v>
      </c>
      <c r="K101" s="41">
        <f aca="true" t="shared" si="2" ref="K101:K154">F101/G101</f>
        <v>29.834360135016112</v>
      </c>
    </row>
    <row r="102" spans="1:11" ht="10.5" customHeight="1">
      <c r="A102" s="42" t="s">
        <v>37</v>
      </c>
      <c r="B102" s="43" t="s">
        <v>38</v>
      </c>
      <c r="C102" s="42">
        <v>5</v>
      </c>
      <c r="D102" s="44">
        <v>2861038</v>
      </c>
      <c r="E102" s="45">
        <v>52824.10766136</v>
      </c>
      <c r="F102" s="44">
        <v>8592894</v>
      </c>
      <c r="G102" s="44">
        <v>263056.60790026153</v>
      </c>
      <c r="H102" s="46">
        <v>0.011560895134932827</v>
      </c>
      <c r="I102" s="47">
        <v>0.043124034082010085</v>
      </c>
      <c r="J102" s="48">
        <f t="shared" si="1"/>
        <v>54.16159641240478</v>
      </c>
      <c r="K102" s="49">
        <f t="shared" si="2"/>
        <v>32.66556985049398</v>
      </c>
    </row>
    <row r="103" spans="1:11" ht="10.5" customHeight="1">
      <c r="A103" s="50" t="s">
        <v>39</v>
      </c>
      <c r="B103" s="51" t="s">
        <v>40</v>
      </c>
      <c r="C103" s="50">
        <v>2</v>
      </c>
      <c r="D103" s="52">
        <v>383850</v>
      </c>
      <c r="E103" s="53">
        <v>7099.59994774</v>
      </c>
      <c r="F103" s="54">
        <v>919760</v>
      </c>
      <c r="G103" s="54">
        <v>26790.258184933766</v>
      </c>
      <c r="H103" s="55">
        <v>0.0004727164290744052</v>
      </c>
      <c r="I103" s="56">
        <v>0.07050067943403622</v>
      </c>
      <c r="J103" s="48">
        <f t="shared" si="1"/>
        <v>54.06642667551854</v>
      </c>
      <c r="K103" s="57">
        <f t="shared" si="2"/>
        <v>34.33188264371607</v>
      </c>
    </row>
    <row r="104" spans="1:11" ht="10.5" customHeight="1">
      <c r="A104" s="50" t="s">
        <v>41</v>
      </c>
      <c r="B104" s="51" t="s">
        <v>42</v>
      </c>
      <c r="C104" s="50">
        <v>6</v>
      </c>
      <c r="D104" s="52">
        <v>2632758</v>
      </c>
      <c r="E104" s="53">
        <v>47158.55480449</v>
      </c>
      <c r="F104" s="54">
        <v>6063259</v>
      </c>
      <c r="G104" s="58">
        <v>152564.46545344606</v>
      </c>
      <c r="H104" s="55">
        <v>0.03057404117303528</v>
      </c>
      <c r="I104" s="56">
        <v>0.009820060855654355</v>
      </c>
      <c r="J104" s="48">
        <f t="shared" si="1"/>
        <v>55.82779224076929</v>
      </c>
      <c r="K104" s="57">
        <f t="shared" si="2"/>
        <v>39.742275384894</v>
      </c>
    </row>
    <row r="105" spans="1:11" ht="10.5" customHeight="1">
      <c r="A105" s="42" t="s">
        <v>43</v>
      </c>
      <c r="B105" s="43" t="s">
        <v>44</v>
      </c>
      <c r="C105" s="42">
        <v>1</v>
      </c>
      <c r="D105" s="44">
        <v>1111000</v>
      </c>
      <c r="E105" s="45">
        <v>16737.8447253</v>
      </c>
      <c r="F105" s="44">
        <v>2956374</v>
      </c>
      <c r="G105" s="44">
        <v>71966.68374723224</v>
      </c>
      <c r="H105" s="46">
        <v>0.0036512777142177696</v>
      </c>
      <c r="I105" s="47">
        <v>0.010051212813859251</v>
      </c>
      <c r="J105" s="48">
        <f t="shared" si="1"/>
        <v>66.37652686075369</v>
      </c>
      <c r="K105" s="57">
        <f t="shared" si="2"/>
        <v>41.079758661433374</v>
      </c>
    </row>
    <row r="106" spans="1:11" ht="10.5" customHeight="1">
      <c r="A106" s="42" t="s">
        <v>45</v>
      </c>
      <c r="B106" s="43" t="s">
        <v>46</v>
      </c>
      <c r="C106" s="42">
        <v>14</v>
      </c>
      <c r="D106" s="44">
        <v>6784955</v>
      </c>
      <c r="E106" s="45">
        <v>111011.926455665</v>
      </c>
      <c r="F106" s="44">
        <v>12600333</v>
      </c>
      <c r="G106" s="59">
        <v>274226.3309787633</v>
      </c>
      <c r="H106" s="46">
        <v>0.01646708286667647</v>
      </c>
      <c r="I106" s="47">
        <v>0.0011541512246580946</v>
      </c>
      <c r="J106" s="48">
        <f t="shared" si="1"/>
        <v>61.1191537398436</v>
      </c>
      <c r="K106" s="49">
        <f t="shared" si="2"/>
        <v>45.948662023180404</v>
      </c>
    </row>
    <row r="107" spans="1:11" ht="10.5" customHeight="1">
      <c r="A107" s="42" t="s">
        <v>47</v>
      </c>
      <c r="B107" s="43" t="s">
        <v>48</v>
      </c>
      <c r="C107" s="42">
        <v>1</v>
      </c>
      <c r="D107" s="44">
        <v>233529</v>
      </c>
      <c r="E107" s="45">
        <v>3033.46543222</v>
      </c>
      <c r="F107" s="44">
        <v>608944</v>
      </c>
      <c r="G107" s="44">
        <v>12720.835547351531</v>
      </c>
      <c r="H107" s="46">
        <v>0.00015451220769536288</v>
      </c>
      <c r="I107" s="47">
        <v>0.015513214082136014</v>
      </c>
      <c r="J107" s="48">
        <f t="shared" si="1"/>
        <v>76.98422982492832</v>
      </c>
      <c r="K107" s="49">
        <f t="shared" si="2"/>
        <v>47.86981151774906</v>
      </c>
    </row>
    <row r="108" spans="1:11" ht="10.5" customHeight="1">
      <c r="A108" s="42" t="s">
        <v>49</v>
      </c>
      <c r="B108" s="43" t="s">
        <v>50</v>
      </c>
      <c r="C108" s="42">
        <v>37</v>
      </c>
      <c r="D108" s="44">
        <v>23019165</v>
      </c>
      <c r="E108" s="45">
        <v>431530.0854762201</v>
      </c>
      <c r="F108" s="44">
        <v>25036000</v>
      </c>
      <c r="G108" s="44">
        <v>506638.3839783825</v>
      </c>
      <c r="H108" s="46">
        <v>0.004171682989109509</v>
      </c>
      <c r="I108" s="47">
        <v>0.03224531466257526</v>
      </c>
      <c r="J108" s="48">
        <f t="shared" si="1"/>
        <v>53.34312896074657</v>
      </c>
      <c r="K108" s="57">
        <f t="shared" si="2"/>
        <v>49.415916345312375</v>
      </c>
    </row>
    <row r="109" spans="1:11" ht="10.5" customHeight="1">
      <c r="A109" s="60" t="s">
        <v>51</v>
      </c>
      <c r="B109" s="61" t="s">
        <v>52</v>
      </c>
      <c r="C109" s="60">
        <v>1</v>
      </c>
      <c r="D109" s="62">
        <v>604721</v>
      </c>
      <c r="E109" s="63">
        <v>8390.43630188</v>
      </c>
      <c r="F109" s="62">
        <v>1026461</v>
      </c>
      <c r="G109" s="62">
        <v>20014.830490469372</v>
      </c>
      <c r="H109" s="64">
        <v>0.00019418677103395142</v>
      </c>
      <c r="I109" s="65">
        <v>0.04002966098093874</v>
      </c>
      <c r="J109" s="48">
        <f t="shared" si="1"/>
        <v>72.07265251087163</v>
      </c>
      <c r="K109" s="66">
        <f t="shared" si="2"/>
        <v>51.28502089931656</v>
      </c>
    </row>
    <row r="110" spans="1:11" ht="10.5" customHeight="1">
      <c r="A110" s="50" t="s">
        <v>53</v>
      </c>
      <c r="B110" s="61" t="s">
        <v>54</v>
      </c>
      <c r="C110" s="50">
        <v>0</v>
      </c>
      <c r="D110" s="54">
        <v>0</v>
      </c>
      <c r="E110" s="53">
        <v>0</v>
      </c>
      <c r="F110" s="54">
        <v>240768</v>
      </c>
      <c r="G110" s="54">
        <v>4648.784206427874</v>
      </c>
      <c r="H110" s="55">
        <v>0.011535444680962466</v>
      </c>
      <c r="I110" s="56">
        <v>0.09891030226442285</v>
      </c>
      <c r="J110" s="57"/>
      <c r="K110" s="57">
        <f t="shared" si="2"/>
        <v>51.791606000358136</v>
      </c>
    </row>
    <row r="111" spans="1:11" ht="10.5" customHeight="1">
      <c r="A111" s="42" t="s">
        <v>55</v>
      </c>
      <c r="B111" s="43" t="s">
        <v>56</v>
      </c>
      <c r="C111" s="42">
        <v>0</v>
      </c>
      <c r="D111" s="44">
        <v>0</v>
      </c>
      <c r="E111" s="45">
        <v>0</v>
      </c>
      <c r="F111" s="44">
        <v>151832</v>
      </c>
      <c r="G111" s="44">
        <v>2931.5947452749406</v>
      </c>
      <c r="H111" s="46">
        <v>0.01575279282791478</v>
      </c>
      <c r="I111" s="47">
        <v>0.022550728809807234</v>
      </c>
      <c r="J111" s="49"/>
      <c r="K111" s="49">
        <f t="shared" si="2"/>
        <v>51.791606000358136</v>
      </c>
    </row>
    <row r="112" spans="1:11" ht="10.5" customHeight="1">
      <c r="A112" s="50" t="s">
        <v>57</v>
      </c>
      <c r="B112" s="61" t="s">
        <v>58</v>
      </c>
      <c r="C112" s="50">
        <v>0</v>
      </c>
      <c r="D112" s="54">
        <v>0</v>
      </c>
      <c r="E112" s="53">
        <v>0</v>
      </c>
      <c r="F112" s="54">
        <v>205206</v>
      </c>
      <c r="G112" s="54">
        <v>3962.1478430033817</v>
      </c>
      <c r="H112" s="55">
        <v>0.0014125304253131486</v>
      </c>
      <c r="I112" s="56">
        <v>0.017226729752188617</v>
      </c>
      <c r="J112" s="57"/>
      <c r="K112" s="57">
        <f t="shared" si="2"/>
        <v>51.791606000358136</v>
      </c>
    </row>
    <row r="113" spans="1:11" ht="10.5" customHeight="1">
      <c r="A113" s="42" t="s">
        <v>59</v>
      </c>
      <c r="B113" s="43" t="s">
        <v>60</v>
      </c>
      <c r="C113" s="42">
        <v>0</v>
      </c>
      <c r="D113" s="44">
        <v>0</v>
      </c>
      <c r="E113" s="45">
        <v>0</v>
      </c>
      <c r="F113" s="44">
        <v>377102</v>
      </c>
      <c r="G113" s="44">
        <v>7281.141272147312</v>
      </c>
      <c r="H113" s="46">
        <v>0.0023990580797849464</v>
      </c>
      <c r="I113" s="47">
        <v>0.021799824168105723</v>
      </c>
      <c r="J113" s="49"/>
      <c r="K113" s="49">
        <f t="shared" si="2"/>
        <v>51.791606000358136</v>
      </c>
    </row>
    <row r="114" spans="1:11" ht="10.5" customHeight="1">
      <c r="A114" s="42" t="s">
        <v>61</v>
      </c>
      <c r="B114" s="43" t="s">
        <v>62</v>
      </c>
      <c r="C114" s="42">
        <v>0</v>
      </c>
      <c r="D114" s="44">
        <v>0</v>
      </c>
      <c r="E114" s="45">
        <v>0</v>
      </c>
      <c r="F114" s="44">
        <v>506795</v>
      </c>
      <c r="G114" s="44">
        <v>9785.272926205369</v>
      </c>
      <c r="H114" s="46">
        <v>0.04820331490741561</v>
      </c>
      <c r="I114" s="47">
        <v>0.09231389553023933</v>
      </c>
      <c r="J114" s="49"/>
      <c r="K114" s="49">
        <f t="shared" si="2"/>
        <v>51.791606000358136</v>
      </c>
    </row>
    <row r="115" spans="1:11" ht="10.5" customHeight="1">
      <c r="A115" s="50" t="s">
        <v>63</v>
      </c>
      <c r="B115" s="51" t="s">
        <v>64</v>
      </c>
      <c r="C115" s="50">
        <v>0</v>
      </c>
      <c r="D115" s="52">
        <v>0</v>
      </c>
      <c r="E115" s="53">
        <v>0</v>
      </c>
      <c r="F115" s="54">
        <v>74830</v>
      </c>
      <c r="G115" s="54">
        <v>1444.828723779729</v>
      </c>
      <c r="H115" s="55">
        <v>0.015050299206038844</v>
      </c>
      <c r="I115" s="56">
        <v>0.02832997497607312</v>
      </c>
      <c r="J115" s="49"/>
      <c r="K115" s="49">
        <f t="shared" si="2"/>
        <v>51.791606000358136</v>
      </c>
    </row>
    <row r="116" spans="1:11" ht="10.5" customHeight="1">
      <c r="A116" s="50" t="s">
        <v>65</v>
      </c>
      <c r="B116" s="51" t="s">
        <v>66</v>
      </c>
      <c r="C116" s="50">
        <v>0</v>
      </c>
      <c r="D116" s="52">
        <v>0</v>
      </c>
      <c r="E116" s="53">
        <v>0</v>
      </c>
      <c r="F116" s="54">
        <v>41377</v>
      </c>
      <c r="G116" s="54">
        <v>798.9132447391935</v>
      </c>
      <c r="H116" s="55">
        <v>0.017367679233460727</v>
      </c>
      <c r="I116" s="56">
        <v>0.1141304635341705</v>
      </c>
      <c r="J116" s="49"/>
      <c r="K116" s="49">
        <f t="shared" si="2"/>
        <v>51.791606000358136</v>
      </c>
    </row>
    <row r="117" spans="1:11" ht="10.5" customHeight="1">
      <c r="A117" s="50" t="s">
        <v>67</v>
      </c>
      <c r="B117" s="51" t="s">
        <v>68</v>
      </c>
      <c r="C117" s="50">
        <v>0</v>
      </c>
      <c r="D117" s="52">
        <v>0</v>
      </c>
      <c r="E117" s="53">
        <v>0</v>
      </c>
      <c r="F117" s="54">
        <v>251568</v>
      </c>
      <c r="G117" s="54">
        <v>4857.312206118119</v>
      </c>
      <c r="H117" s="55">
        <v>0.0028240187244872785</v>
      </c>
      <c r="I117" s="56">
        <v>0.02543095395873361</v>
      </c>
      <c r="J117" s="49"/>
      <c r="K117" s="49">
        <f t="shared" si="2"/>
        <v>51.791606000358136</v>
      </c>
    </row>
    <row r="118" spans="1:11" ht="10.5" customHeight="1">
      <c r="A118" s="50" t="s">
        <v>69</v>
      </c>
      <c r="B118" s="51" t="s">
        <v>70</v>
      </c>
      <c r="C118" s="50">
        <v>1</v>
      </c>
      <c r="D118" s="52">
        <v>322000</v>
      </c>
      <c r="E118" s="53">
        <v>4066.13451553</v>
      </c>
      <c r="F118" s="54">
        <v>639188</v>
      </c>
      <c r="G118" s="54">
        <v>12022.938501635408</v>
      </c>
      <c r="H118" s="55">
        <v>0.012022938501635409</v>
      </c>
      <c r="I118" s="56">
        <v>0.04145840862632899</v>
      </c>
      <c r="J118" s="48">
        <f aca="true" t="shared" si="3" ref="J118:J155">D118/E118</f>
        <v>79.19069051212364</v>
      </c>
      <c r="K118" s="57">
        <f t="shared" si="2"/>
        <v>53.16404137915661</v>
      </c>
    </row>
    <row r="119" spans="1:11" ht="10.5" customHeight="1">
      <c r="A119" s="42" t="s">
        <v>71</v>
      </c>
      <c r="B119" s="43" t="s">
        <v>72</v>
      </c>
      <c r="C119" s="42">
        <v>2</v>
      </c>
      <c r="D119" s="44">
        <v>1355457</v>
      </c>
      <c r="E119" s="45">
        <v>19470.11500822</v>
      </c>
      <c r="F119" s="44">
        <v>1972374</v>
      </c>
      <c r="G119" s="44">
        <v>37073.87954416573</v>
      </c>
      <c r="H119" s="46">
        <v>0.0013550394570236012</v>
      </c>
      <c r="I119" s="47">
        <v>0.00904240964491847</v>
      </c>
      <c r="J119" s="48">
        <f t="shared" si="3"/>
        <v>69.61730834295255</v>
      </c>
      <c r="K119" s="49">
        <f t="shared" si="2"/>
        <v>53.201176252685705</v>
      </c>
    </row>
    <row r="120" spans="1:11" ht="10.5" customHeight="1">
      <c r="A120" s="42" t="s">
        <v>73</v>
      </c>
      <c r="B120" s="43" t="s">
        <v>74</v>
      </c>
      <c r="C120" s="42">
        <v>33</v>
      </c>
      <c r="D120" s="44">
        <v>8251392</v>
      </c>
      <c r="E120" s="45">
        <v>111023.988310527</v>
      </c>
      <c r="F120" s="44">
        <v>18242620</v>
      </c>
      <c r="G120" s="59">
        <v>341627.7261511536</v>
      </c>
      <c r="H120" s="46">
        <v>0.04170260328993575</v>
      </c>
      <c r="I120" s="47">
        <v>0.0014343619628975188</v>
      </c>
      <c r="J120" s="48">
        <f t="shared" si="3"/>
        <v>74.32080332874895</v>
      </c>
      <c r="K120" s="49">
        <f t="shared" si="2"/>
        <v>53.39912016370864</v>
      </c>
    </row>
    <row r="121" spans="1:11" ht="10.5" customHeight="1">
      <c r="A121" s="42" t="s">
        <v>75</v>
      </c>
      <c r="B121" s="43" t="s">
        <v>76</v>
      </c>
      <c r="C121" s="42">
        <v>4</v>
      </c>
      <c r="D121" s="44">
        <v>1476500</v>
      </c>
      <c r="E121" s="45">
        <v>18671.077217870003</v>
      </c>
      <c r="F121" s="44">
        <v>2791173</v>
      </c>
      <c r="G121" s="44">
        <v>51696.600548600734</v>
      </c>
      <c r="H121" s="46">
        <v>0.00042367664501922434</v>
      </c>
      <c r="I121" s="47">
        <v>0.011060462248309956</v>
      </c>
      <c r="J121" s="48">
        <f t="shared" si="3"/>
        <v>79.07952941177109</v>
      </c>
      <c r="K121" s="49">
        <f t="shared" si="2"/>
        <v>53.99142246066987</v>
      </c>
    </row>
    <row r="122" spans="1:11" ht="10.5" customHeight="1">
      <c r="A122" s="50" t="s">
        <v>77</v>
      </c>
      <c r="B122" s="61" t="s">
        <v>78</v>
      </c>
      <c r="C122" s="50">
        <v>7</v>
      </c>
      <c r="D122" s="54">
        <v>2607612</v>
      </c>
      <c r="E122" s="53">
        <v>34963.70050441</v>
      </c>
      <c r="F122" s="54">
        <v>3642613</v>
      </c>
      <c r="G122" s="54">
        <v>62532.07950565426</v>
      </c>
      <c r="H122" s="55">
        <v>0.0008411746123253509</v>
      </c>
      <c r="I122" s="56">
        <v>0.011827516456526245</v>
      </c>
      <c r="J122" s="48">
        <f t="shared" si="3"/>
        <v>74.58054960947568</v>
      </c>
      <c r="K122" s="49">
        <f t="shared" si="2"/>
        <v>58.25190892093439</v>
      </c>
    </row>
    <row r="123" spans="1:11" ht="10.5" customHeight="1">
      <c r="A123" s="42" t="s">
        <v>79</v>
      </c>
      <c r="B123" s="43" t="s">
        <v>80</v>
      </c>
      <c r="C123" s="42">
        <v>5</v>
      </c>
      <c r="D123" s="44">
        <v>2666653</v>
      </c>
      <c r="E123" s="45">
        <v>30720.263607950004</v>
      </c>
      <c r="F123" s="44">
        <v>4209912</v>
      </c>
      <c r="G123" s="44">
        <v>66038.03496560856</v>
      </c>
      <c r="H123" s="46">
        <v>0.0017070708275974812</v>
      </c>
      <c r="I123" s="47">
        <v>0.019712846258390614</v>
      </c>
      <c r="J123" s="48">
        <f t="shared" si="3"/>
        <v>86.8043658098658</v>
      </c>
      <c r="K123" s="49">
        <f t="shared" si="2"/>
        <v>63.74980724657309</v>
      </c>
    </row>
    <row r="124" spans="1:11" ht="10.5" customHeight="1">
      <c r="A124" s="60" t="s">
        <v>81</v>
      </c>
      <c r="B124" s="61" t="s">
        <v>82</v>
      </c>
      <c r="C124" s="60">
        <v>2</v>
      </c>
      <c r="D124" s="62">
        <v>747700</v>
      </c>
      <c r="E124" s="63">
        <v>7029.51727547</v>
      </c>
      <c r="F124" s="62">
        <v>1980911</v>
      </c>
      <c r="G124" s="62">
        <v>30061.51201122065</v>
      </c>
      <c r="H124" s="64">
        <v>0.0002387350064423495</v>
      </c>
      <c r="I124" s="65">
        <v>0.00846803155245652</v>
      </c>
      <c r="J124" s="67">
        <f t="shared" si="3"/>
        <v>106.36576747725655</v>
      </c>
      <c r="K124" s="66">
        <f t="shared" si="2"/>
        <v>65.89525501114557</v>
      </c>
    </row>
    <row r="125" spans="1:11" ht="10.5" customHeight="1">
      <c r="A125" s="50" t="s">
        <v>83</v>
      </c>
      <c r="B125" s="61" t="s">
        <v>84</v>
      </c>
      <c r="C125" s="50">
        <v>1</v>
      </c>
      <c r="D125" s="54">
        <v>523232</v>
      </c>
      <c r="E125" s="53">
        <v>4969.71996342</v>
      </c>
      <c r="F125" s="54">
        <v>1098176</v>
      </c>
      <c r="G125" s="54">
        <v>15817.958037632845</v>
      </c>
      <c r="H125" s="55">
        <v>0.006411819228874278</v>
      </c>
      <c r="I125" s="56">
        <v>0.013754746119680734</v>
      </c>
      <c r="J125" s="67">
        <f t="shared" si="3"/>
        <v>105.28400067836594</v>
      </c>
      <c r="K125" s="57">
        <f t="shared" si="2"/>
        <v>69.42590171166884</v>
      </c>
    </row>
    <row r="126" spans="1:11" ht="10.5" customHeight="1">
      <c r="A126" s="42" t="s">
        <v>85</v>
      </c>
      <c r="B126" s="43" t="s">
        <v>86</v>
      </c>
      <c r="C126" s="42">
        <v>2</v>
      </c>
      <c r="D126" s="44">
        <v>628238</v>
      </c>
      <c r="E126" s="45">
        <v>6561.751466850001</v>
      </c>
      <c r="F126" s="44">
        <v>987961</v>
      </c>
      <c r="G126" s="44">
        <v>14025.548528935626</v>
      </c>
      <c r="H126" s="46">
        <v>0.000544322137964669</v>
      </c>
      <c r="I126" s="47">
        <v>0.028334441472597224</v>
      </c>
      <c r="J126" s="48">
        <f t="shared" si="3"/>
        <v>95.74242535302676</v>
      </c>
      <c r="K126" s="49">
        <f t="shared" si="2"/>
        <v>70.44009708153457</v>
      </c>
    </row>
    <row r="127" spans="1:11" ht="10.5" customHeight="1">
      <c r="A127" s="50" t="s">
        <v>87</v>
      </c>
      <c r="B127" s="61" t="s">
        <v>88</v>
      </c>
      <c r="C127" s="50">
        <v>2</v>
      </c>
      <c r="D127" s="54">
        <v>991800</v>
      </c>
      <c r="E127" s="53">
        <v>9254.1603294</v>
      </c>
      <c r="F127" s="54">
        <v>1766752</v>
      </c>
      <c r="G127" s="54">
        <v>23618.436940745447</v>
      </c>
      <c r="H127" s="55">
        <v>0.002510463110198283</v>
      </c>
      <c r="I127" s="56">
        <v>0.010543945062832788</v>
      </c>
      <c r="J127" s="67">
        <f t="shared" si="3"/>
        <v>107.17341873244852</v>
      </c>
      <c r="K127" s="57">
        <f t="shared" si="2"/>
        <v>74.80393408050134</v>
      </c>
    </row>
    <row r="128" spans="1:11" ht="10.5" customHeight="1">
      <c r="A128" s="68" t="s">
        <v>89</v>
      </c>
      <c r="B128" s="69" t="s">
        <v>90</v>
      </c>
      <c r="C128" s="14">
        <v>256</v>
      </c>
      <c r="D128" s="15">
        <v>131601449.83180337</v>
      </c>
      <c r="E128" s="16">
        <v>1277826.6203678693</v>
      </c>
      <c r="F128" s="15">
        <v>207570819</v>
      </c>
      <c r="G128" s="15">
        <v>2649953.2661711816</v>
      </c>
      <c r="H128" s="17">
        <v>0.0012066289178125804</v>
      </c>
      <c r="I128" s="18">
        <v>0.014893336353259111</v>
      </c>
      <c r="J128" s="70">
        <f t="shared" si="3"/>
        <v>102.98850230081845</v>
      </c>
      <c r="K128" s="70">
        <f t="shared" si="2"/>
        <v>78.32999232469912</v>
      </c>
    </row>
    <row r="129" spans="1:11" ht="10.5" customHeight="1">
      <c r="A129" s="60" t="s">
        <v>91</v>
      </c>
      <c r="B129" s="61" t="s">
        <v>92</v>
      </c>
      <c r="C129" s="60">
        <v>4</v>
      </c>
      <c r="D129" s="62">
        <v>2981229.8335291417</v>
      </c>
      <c r="E129" s="63">
        <v>21805.952297124</v>
      </c>
      <c r="F129" s="62">
        <v>9761679</v>
      </c>
      <c r="G129" s="62">
        <v>120328.15301465648</v>
      </c>
      <c r="H129" s="64">
        <v>0.0012032815301465647</v>
      </c>
      <c r="I129" s="65">
        <v>0.011250879197256333</v>
      </c>
      <c r="J129" s="67">
        <f t="shared" si="3"/>
        <v>136.71633290339435</v>
      </c>
      <c r="K129" s="66">
        <f t="shared" si="2"/>
        <v>81.12547858032015</v>
      </c>
    </row>
    <row r="130" spans="1:11" ht="10.5" customHeight="1">
      <c r="A130" s="42" t="s">
        <v>93</v>
      </c>
      <c r="B130" s="43" t="s">
        <v>94</v>
      </c>
      <c r="C130" s="42">
        <v>1</v>
      </c>
      <c r="D130" s="44">
        <v>584024</v>
      </c>
      <c r="E130" s="45">
        <v>4517.92723948</v>
      </c>
      <c r="F130" s="44">
        <v>1452758</v>
      </c>
      <c r="G130" s="44">
        <v>17868.23869658966</v>
      </c>
      <c r="H130" s="46">
        <v>0.00028680960989710527</v>
      </c>
      <c r="I130" s="47">
        <v>0.008828181174204378</v>
      </c>
      <c r="J130" s="67">
        <f t="shared" si="3"/>
        <v>129.26812873312662</v>
      </c>
      <c r="K130" s="49">
        <f t="shared" si="2"/>
        <v>81.30392842117529</v>
      </c>
    </row>
    <row r="131" spans="1:11" ht="10.5" customHeight="1">
      <c r="A131" s="42" t="s">
        <v>95</v>
      </c>
      <c r="B131" s="43" t="s">
        <v>96</v>
      </c>
      <c r="C131" s="42">
        <v>2</v>
      </c>
      <c r="D131" s="44">
        <v>1491600</v>
      </c>
      <c r="E131" s="45">
        <v>15447.008371150001</v>
      </c>
      <c r="F131" s="44">
        <v>1769701</v>
      </c>
      <c r="G131" s="44">
        <v>21168.25406434785</v>
      </c>
      <c r="H131" s="46">
        <v>0.0006198610267744612</v>
      </c>
      <c r="I131" s="47">
        <v>0.039200470489533054</v>
      </c>
      <c r="J131" s="48">
        <f t="shared" si="3"/>
        <v>96.56238697881622</v>
      </c>
      <c r="K131" s="49">
        <f t="shared" si="2"/>
        <v>83.60165154010404</v>
      </c>
    </row>
    <row r="132" spans="1:11" ht="10.5" customHeight="1">
      <c r="A132" s="42" t="s">
        <v>97</v>
      </c>
      <c r="B132" s="43" t="s">
        <v>98</v>
      </c>
      <c r="C132" s="42">
        <v>6</v>
      </c>
      <c r="D132" s="44">
        <v>2124396</v>
      </c>
      <c r="E132" s="45">
        <v>16665.48745917</v>
      </c>
      <c r="F132" s="44">
        <v>4139623</v>
      </c>
      <c r="G132" s="44">
        <v>48070.75952679782</v>
      </c>
      <c r="H132" s="46">
        <v>0.00082661140294387</v>
      </c>
      <c r="I132" s="47">
        <v>0.013734502721942234</v>
      </c>
      <c r="J132" s="67">
        <f t="shared" si="3"/>
        <v>127.47277901139788</v>
      </c>
      <c r="K132" s="49">
        <f t="shared" si="2"/>
        <v>86.1151985271275</v>
      </c>
    </row>
    <row r="133" spans="1:11" ht="10.5" customHeight="1">
      <c r="A133" s="50" t="s">
        <v>99</v>
      </c>
      <c r="B133" s="51" t="s">
        <v>100</v>
      </c>
      <c r="C133" s="50">
        <v>1</v>
      </c>
      <c r="D133" s="52">
        <v>730000</v>
      </c>
      <c r="E133" s="53">
        <v>5249.40117349</v>
      </c>
      <c r="F133" s="54">
        <v>1915332</v>
      </c>
      <c r="G133" s="54">
        <v>22181.97406056733</v>
      </c>
      <c r="H133" s="55">
        <v>0.004078318452025617</v>
      </c>
      <c r="I133" s="56">
        <v>0.008434210669417234</v>
      </c>
      <c r="J133" s="67">
        <f t="shared" si="3"/>
        <v>139.06348093313443</v>
      </c>
      <c r="K133" s="49">
        <f t="shared" si="2"/>
        <v>86.34632764289749</v>
      </c>
    </row>
    <row r="134" spans="1:11" ht="10.5" customHeight="1">
      <c r="A134" s="50" t="s">
        <v>101</v>
      </c>
      <c r="B134" s="51" t="s">
        <v>102</v>
      </c>
      <c r="C134" s="50">
        <v>9</v>
      </c>
      <c r="D134" s="52">
        <v>5239416</v>
      </c>
      <c r="E134" s="53">
        <v>46104.37178188001</v>
      </c>
      <c r="F134" s="54">
        <v>7517443</v>
      </c>
      <c r="G134" s="54">
        <v>85925.55265995099</v>
      </c>
      <c r="H134" s="55">
        <v>0.0027020614044009745</v>
      </c>
      <c r="I134" s="56">
        <v>0.01263611068528691</v>
      </c>
      <c r="J134" s="67">
        <f t="shared" si="3"/>
        <v>113.64249847688417</v>
      </c>
      <c r="K134" s="57">
        <f t="shared" si="2"/>
        <v>87.48786324075402</v>
      </c>
    </row>
    <row r="135" spans="1:11" ht="10.5" customHeight="1">
      <c r="A135" s="50" t="s">
        <v>103</v>
      </c>
      <c r="B135" s="51" t="s">
        <v>104</v>
      </c>
      <c r="C135" s="50">
        <v>3</v>
      </c>
      <c r="D135" s="52">
        <v>1070592</v>
      </c>
      <c r="E135" s="53">
        <v>8519.5199373</v>
      </c>
      <c r="F135" s="54">
        <v>1802080</v>
      </c>
      <c r="G135" s="54">
        <v>20083.154979745766</v>
      </c>
      <c r="H135" s="55">
        <v>0.00015854705123348676</v>
      </c>
      <c r="I135" s="56">
        <v>0.0013850451710169494</v>
      </c>
      <c r="J135" s="67">
        <f t="shared" si="3"/>
        <v>125.66341858216148</v>
      </c>
      <c r="K135" s="57">
        <f t="shared" si="2"/>
        <v>89.7309213526177</v>
      </c>
    </row>
    <row r="136" spans="1:11" ht="10.5" customHeight="1">
      <c r="A136" s="71" t="s">
        <v>105</v>
      </c>
      <c r="B136" s="72" t="s">
        <v>106</v>
      </c>
      <c r="C136" s="71">
        <v>5</v>
      </c>
      <c r="D136" s="73">
        <v>3607134</v>
      </c>
      <c r="E136" s="74">
        <v>26935.45192294</v>
      </c>
      <c r="F136" s="75">
        <v>6156617</v>
      </c>
      <c r="G136" s="75">
        <v>64754.461548678926</v>
      </c>
      <c r="H136" s="76">
        <v>0.0011377598051213924</v>
      </c>
      <c r="I136" s="77">
        <v>0.012797324416734965</v>
      </c>
      <c r="J136" s="78">
        <f t="shared" si="3"/>
        <v>133.91770853964874</v>
      </c>
      <c r="K136" s="79">
        <f t="shared" si="2"/>
        <v>95.07633686941843</v>
      </c>
    </row>
    <row r="137" spans="1:11" ht="10.5" customHeight="1">
      <c r="A137" s="50" t="s">
        <v>107</v>
      </c>
      <c r="B137" s="51" t="s">
        <v>108</v>
      </c>
      <c r="C137" s="50">
        <v>9</v>
      </c>
      <c r="D137" s="52">
        <v>2705495</v>
      </c>
      <c r="E137" s="53">
        <v>17540.658700935</v>
      </c>
      <c r="F137" s="54">
        <v>5585618</v>
      </c>
      <c r="G137" s="54">
        <v>54634.87831068401</v>
      </c>
      <c r="H137" s="55">
        <v>0.0006947643418027419</v>
      </c>
      <c r="I137" s="56">
        <v>0.013212787983236763</v>
      </c>
      <c r="J137" s="67">
        <f t="shared" si="3"/>
        <v>154.24135695974658</v>
      </c>
      <c r="K137" s="57">
        <f t="shared" si="2"/>
        <v>102.23538832167063</v>
      </c>
    </row>
    <row r="138" spans="1:11" ht="10.5" customHeight="1">
      <c r="A138" s="50" t="s">
        <v>109</v>
      </c>
      <c r="B138" s="51" t="s">
        <v>110</v>
      </c>
      <c r="C138" s="50">
        <v>1</v>
      </c>
      <c r="D138" s="52">
        <v>315000</v>
      </c>
      <c r="E138" s="53">
        <v>2151.39392356</v>
      </c>
      <c r="F138" s="54">
        <v>537228</v>
      </c>
      <c r="G138" s="54">
        <v>5166.5111528334455</v>
      </c>
      <c r="H138" s="55">
        <v>0.0020118812900441767</v>
      </c>
      <c r="I138" s="56">
        <v>0.003914023600631398</v>
      </c>
      <c r="J138" s="67">
        <f t="shared" si="3"/>
        <v>146.41670060997316</v>
      </c>
      <c r="K138" s="57">
        <f t="shared" si="2"/>
        <v>103.98274272675683</v>
      </c>
    </row>
    <row r="139" spans="1:11" ht="10.5" customHeight="1">
      <c r="A139" s="42" t="s">
        <v>111</v>
      </c>
      <c r="B139" s="43" t="s">
        <v>112</v>
      </c>
      <c r="C139" s="42">
        <v>3</v>
      </c>
      <c r="D139" s="44">
        <v>1031909</v>
      </c>
      <c r="E139" s="45">
        <v>7465.33691475</v>
      </c>
      <c r="F139" s="44">
        <v>1501003</v>
      </c>
      <c r="G139" s="44">
        <v>14206.951664184136</v>
      </c>
      <c r="H139" s="46">
        <v>0.001983657032139645</v>
      </c>
      <c r="I139" s="47">
        <v>0.025830821207607522</v>
      </c>
      <c r="J139" s="67">
        <f t="shared" si="3"/>
        <v>138.22671525529626</v>
      </c>
      <c r="K139" s="57">
        <f t="shared" si="2"/>
        <v>105.6527139304657</v>
      </c>
    </row>
    <row r="140" spans="1:11" ht="10.5" customHeight="1">
      <c r="A140" s="42" t="s">
        <v>113</v>
      </c>
      <c r="B140" s="43" t="s">
        <v>114</v>
      </c>
      <c r="C140" s="42">
        <v>14</v>
      </c>
      <c r="D140" s="44">
        <v>4670480</v>
      </c>
      <c r="E140" s="45">
        <v>44089.488478946</v>
      </c>
      <c r="F140" s="44">
        <v>4670480</v>
      </c>
      <c r="G140" s="59">
        <v>44089.488478946</v>
      </c>
      <c r="H140" s="46">
        <v>0.020506738827416743</v>
      </c>
      <c r="I140" s="47">
        <v>0.00025057394818501426</v>
      </c>
      <c r="J140" s="67">
        <f t="shared" si="3"/>
        <v>105.93182550145232</v>
      </c>
      <c r="K140" s="49">
        <f t="shared" si="2"/>
        <v>105.93182550145232</v>
      </c>
    </row>
    <row r="141" spans="1:11" ht="10.5" customHeight="1">
      <c r="A141" s="42" t="s">
        <v>115</v>
      </c>
      <c r="B141" s="43" t="s">
        <v>116</v>
      </c>
      <c r="C141" s="42">
        <v>1</v>
      </c>
      <c r="D141" s="44">
        <v>274257</v>
      </c>
      <c r="E141" s="45">
        <v>1957.76847044</v>
      </c>
      <c r="F141" s="44">
        <v>387218</v>
      </c>
      <c r="G141" s="44">
        <v>3559.6418272354995</v>
      </c>
      <c r="H141" s="46">
        <v>0.0012658754719898646</v>
      </c>
      <c r="I141" s="47">
        <v>0.006495696765028283</v>
      </c>
      <c r="J141" s="67">
        <f t="shared" si="3"/>
        <v>140.08653430727787</v>
      </c>
      <c r="K141" s="49">
        <f t="shared" si="2"/>
        <v>108.78004551955793</v>
      </c>
    </row>
    <row r="142" spans="1:11" ht="10.5" customHeight="1">
      <c r="A142" s="50" t="s">
        <v>117</v>
      </c>
      <c r="B142" s="61" t="s">
        <v>118</v>
      </c>
      <c r="C142" s="50">
        <v>3</v>
      </c>
      <c r="D142" s="54">
        <v>1582005</v>
      </c>
      <c r="E142" s="53">
        <v>10326.69083308</v>
      </c>
      <c r="F142" s="54">
        <v>2598902</v>
      </c>
      <c r="G142" s="54">
        <v>23513.093399744248</v>
      </c>
      <c r="H142" s="55">
        <v>0.000956905966129914</v>
      </c>
      <c r="I142" s="56">
        <v>0.014695683374840155</v>
      </c>
      <c r="J142" s="67">
        <f t="shared" si="3"/>
        <v>153.19573574646827</v>
      </c>
      <c r="K142" s="57">
        <f t="shared" si="2"/>
        <v>110.52999092106988</v>
      </c>
    </row>
    <row r="143" spans="1:11" ht="10.5" customHeight="1">
      <c r="A143" s="50" t="s">
        <v>119</v>
      </c>
      <c r="B143" s="61" t="s">
        <v>120</v>
      </c>
      <c r="C143" s="50">
        <v>20</v>
      </c>
      <c r="D143" s="54">
        <v>10790401.381056394</v>
      </c>
      <c r="E143" s="53">
        <v>80720.300011944</v>
      </c>
      <c r="F143" s="54">
        <v>15172229</v>
      </c>
      <c r="G143" s="58">
        <v>136949.03641676577</v>
      </c>
      <c r="H143" s="55">
        <v>0.014188669334517796</v>
      </c>
      <c r="I143" s="56">
        <v>0.0030685421558764455</v>
      </c>
      <c r="J143" s="67">
        <f t="shared" si="3"/>
        <v>133.67642810370828</v>
      </c>
      <c r="K143" s="57">
        <f t="shared" si="2"/>
        <v>110.78740965966055</v>
      </c>
    </row>
    <row r="144" spans="1:11" ht="10.5" customHeight="1">
      <c r="A144" s="42" t="s">
        <v>121</v>
      </c>
      <c r="B144" s="43" t="s">
        <v>122</v>
      </c>
      <c r="C144" s="42">
        <v>1</v>
      </c>
      <c r="D144" s="44">
        <v>480681</v>
      </c>
      <c r="E144" s="45">
        <v>3420.71633846</v>
      </c>
      <c r="F144" s="44">
        <v>655805</v>
      </c>
      <c r="G144" s="44">
        <v>5896.437991817075</v>
      </c>
      <c r="H144" s="46">
        <v>0.0005838057417640669</v>
      </c>
      <c r="I144" s="47">
        <v>0.010473246877117363</v>
      </c>
      <c r="J144" s="67">
        <f t="shared" si="3"/>
        <v>140.5205671676365</v>
      </c>
      <c r="K144" s="49">
        <f t="shared" si="2"/>
        <v>111.2205370276274</v>
      </c>
    </row>
    <row r="145" spans="1:11" ht="10.5" customHeight="1">
      <c r="A145" s="42" t="s">
        <v>123</v>
      </c>
      <c r="B145" s="43" t="s">
        <v>124</v>
      </c>
      <c r="C145" s="42">
        <v>60</v>
      </c>
      <c r="D145" s="44">
        <v>33464929</v>
      </c>
      <c r="E145" s="45">
        <v>214772.792196877</v>
      </c>
      <c r="F145" s="44">
        <v>53028358</v>
      </c>
      <c r="G145" s="44">
        <v>464192.2752058321</v>
      </c>
      <c r="H145" s="46">
        <v>0.00509670141974189</v>
      </c>
      <c r="I145" s="47">
        <v>0.015046751222231185</v>
      </c>
      <c r="J145" s="67">
        <f t="shared" si="3"/>
        <v>155.81549533203216</v>
      </c>
      <c r="K145" s="49">
        <f t="shared" si="2"/>
        <v>114.23791569234143</v>
      </c>
    </row>
    <row r="146" spans="1:11" ht="10.5" customHeight="1">
      <c r="A146" s="50" t="s">
        <v>125</v>
      </c>
      <c r="B146" s="61" t="s">
        <v>126</v>
      </c>
      <c r="C146" s="50">
        <v>27</v>
      </c>
      <c r="D146" s="54">
        <v>19763413.19168457</v>
      </c>
      <c r="E146" s="53">
        <v>138850.96382653</v>
      </c>
      <c r="F146" s="54">
        <v>29894036</v>
      </c>
      <c r="G146" s="54">
        <v>260941.20789644134</v>
      </c>
      <c r="H146" s="55">
        <v>0.07928933694817421</v>
      </c>
      <c r="I146" s="56">
        <v>0.002621339172197914</v>
      </c>
      <c r="J146" s="67">
        <f t="shared" si="3"/>
        <v>142.33544115959828</v>
      </c>
      <c r="K146" s="57">
        <f t="shared" si="2"/>
        <v>114.5623423796824</v>
      </c>
    </row>
    <row r="147" spans="1:11" ht="10.5" customHeight="1">
      <c r="A147" s="42" t="s">
        <v>127</v>
      </c>
      <c r="B147" s="43" t="s">
        <v>128</v>
      </c>
      <c r="C147" s="42">
        <v>14</v>
      </c>
      <c r="D147" s="44">
        <v>5358800</v>
      </c>
      <c r="E147" s="45">
        <v>34463.72321708399</v>
      </c>
      <c r="F147" s="44">
        <v>7914528</v>
      </c>
      <c r="G147" s="44">
        <v>67115.38707402894</v>
      </c>
      <c r="H147" s="46">
        <v>0.0014421011403959808</v>
      </c>
      <c r="I147" s="47">
        <v>0.009373657412573875</v>
      </c>
      <c r="J147" s="67">
        <f t="shared" si="3"/>
        <v>155.4910352037528</v>
      </c>
      <c r="K147" s="49">
        <f t="shared" si="2"/>
        <v>117.92419510700574</v>
      </c>
    </row>
    <row r="148" spans="1:11" ht="10.5" customHeight="1">
      <c r="A148" s="80" t="s">
        <v>129</v>
      </c>
      <c r="B148" s="81" t="s">
        <v>130</v>
      </c>
      <c r="C148" s="80">
        <v>7</v>
      </c>
      <c r="D148" s="82">
        <v>2943702.5142161804</v>
      </c>
      <c r="E148" s="83">
        <v>19648.958261149</v>
      </c>
      <c r="F148" s="82">
        <v>4020126</v>
      </c>
      <c r="G148" s="82">
        <v>33922.272159494765</v>
      </c>
      <c r="H148" s="84">
        <v>0.0017619213711886337</v>
      </c>
      <c r="I148" s="85">
        <v>0.014134280066456152</v>
      </c>
      <c r="J148" s="67">
        <f t="shared" si="3"/>
        <v>149.8146861066233</v>
      </c>
      <c r="K148" s="57">
        <f t="shared" si="2"/>
        <v>118.50992707971585</v>
      </c>
    </row>
    <row r="149" spans="1:11" ht="10.5" customHeight="1">
      <c r="A149" s="50" t="s">
        <v>131</v>
      </c>
      <c r="B149" s="61" t="s">
        <v>132</v>
      </c>
      <c r="C149" s="50">
        <v>5</v>
      </c>
      <c r="D149" s="54">
        <v>3125568</v>
      </c>
      <c r="E149" s="53">
        <v>16623.782035210003</v>
      </c>
      <c r="F149" s="54">
        <v>6996964</v>
      </c>
      <c r="G149" s="54">
        <v>57527.663564102404</v>
      </c>
      <c r="H149" s="55">
        <v>0.0004614395088160937</v>
      </c>
      <c r="I149" s="56">
        <v>0.017432625322455274</v>
      </c>
      <c r="J149" s="67">
        <f t="shared" si="3"/>
        <v>188.01786460986378</v>
      </c>
      <c r="K149" s="57">
        <f t="shared" si="2"/>
        <v>121.62781462875448</v>
      </c>
    </row>
    <row r="150" spans="1:11" ht="10.5" customHeight="1">
      <c r="A150" s="50" t="s">
        <v>133</v>
      </c>
      <c r="B150" s="51" t="s">
        <v>134</v>
      </c>
      <c r="C150" s="50">
        <v>23</v>
      </c>
      <c r="D150" s="52">
        <v>11600482.48405804</v>
      </c>
      <c r="E150" s="53">
        <v>75173.94200891998</v>
      </c>
      <c r="F150" s="54">
        <v>15105239</v>
      </c>
      <c r="G150" s="54">
        <v>120291.45629977908</v>
      </c>
      <c r="H150" s="55">
        <v>0.0005306078661687174</v>
      </c>
      <c r="I150" s="56">
        <v>0.015421981576894754</v>
      </c>
      <c r="J150" s="67">
        <f t="shared" si="3"/>
        <v>154.31520782402964</v>
      </c>
      <c r="K150" s="57">
        <f t="shared" si="2"/>
        <v>125.5720020743297</v>
      </c>
    </row>
    <row r="151" spans="1:11" ht="10.5" customHeight="1">
      <c r="A151" s="42" t="s">
        <v>135</v>
      </c>
      <c r="B151" s="43" t="s">
        <v>136</v>
      </c>
      <c r="C151" s="42">
        <v>13</v>
      </c>
      <c r="D151" s="44">
        <v>6922130</v>
      </c>
      <c r="E151" s="45">
        <v>38683.43886863999</v>
      </c>
      <c r="F151" s="44">
        <v>7611283</v>
      </c>
      <c r="G151" s="44">
        <v>46334.065634279046</v>
      </c>
      <c r="H151" s="46">
        <v>0.0005230759272327731</v>
      </c>
      <c r="I151" s="47">
        <v>0.00926681312685581</v>
      </c>
      <c r="J151" s="67">
        <f t="shared" si="3"/>
        <v>178.94298445145873</v>
      </c>
      <c r="K151" s="57">
        <f t="shared" si="2"/>
        <v>164.26969867217937</v>
      </c>
    </row>
    <row r="152" spans="1:11" ht="10.5" customHeight="1">
      <c r="A152" s="50" t="s">
        <v>137</v>
      </c>
      <c r="B152" s="61" t="s">
        <v>138</v>
      </c>
      <c r="C152" s="50">
        <v>7</v>
      </c>
      <c r="D152" s="54">
        <v>2259558</v>
      </c>
      <c r="E152" s="53">
        <v>11130.19704945</v>
      </c>
      <c r="F152" s="54">
        <v>2342285</v>
      </c>
      <c r="G152" s="54">
        <v>11939.707902675422</v>
      </c>
      <c r="H152" s="55">
        <v>0.00019032275803671728</v>
      </c>
      <c r="I152" s="56">
        <v>0.011189979290230011</v>
      </c>
      <c r="J152" s="67">
        <f t="shared" si="3"/>
        <v>203.01150015234063</v>
      </c>
      <c r="K152" s="49">
        <f t="shared" si="2"/>
        <v>196.17607223667056</v>
      </c>
    </row>
    <row r="153" spans="1:11" ht="10.5" customHeight="1">
      <c r="A153" s="42" t="s">
        <v>139</v>
      </c>
      <c r="B153" s="43" t="s">
        <v>140</v>
      </c>
      <c r="C153" s="42">
        <v>1</v>
      </c>
      <c r="D153" s="44">
        <v>464047</v>
      </c>
      <c r="E153" s="45">
        <v>1355.37817184</v>
      </c>
      <c r="F153" s="44">
        <v>607870</v>
      </c>
      <c r="G153" s="44">
        <v>2189.8715637456808</v>
      </c>
      <c r="H153" s="46">
        <v>0.0009447245745235896</v>
      </c>
      <c r="I153" s="47">
        <v>2.189871563745681</v>
      </c>
      <c r="J153" s="67">
        <f t="shared" si="3"/>
        <v>342.3745561506504</v>
      </c>
      <c r="K153" s="49">
        <f t="shared" si="2"/>
        <v>277.58248934027193</v>
      </c>
    </row>
    <row r="154" spans="1:11" ht="10.5" customHeight="1">
      <c r="A154" s="50" t="s">
        <v>141</v>
      </c>
      <c r="B154" s="51" t="s">
        <v>142</v>
      </c>
      <c r="C154" s="50">
        <v>1</v>
      </c>
      <c r="D154" s="52">
        <v>693877</v>
      </c>
      <c r="E154" s="53">
        <v>1118.72484025</v>
      </c>
      <c r="F154" s="54">
        <v>1533664</v>
      </c>
      <c r="G154" s="54">
        <v>3808.438059192948</v>
      </c>
      <c r="H154" s="55">
        <v>0.0003953943167766765</v>
      </c>
      <c r="I154" s="56">
        <v>0.0064007362339377274</v>
      </c>
      <c r="J154" s="67">
        <f t="shared" si="3"/>
        <v>620.2392000565038</v>
      </c>
      <c r="K154" s="57">
        <f t="shared" si="2"/>
        <v>402.7015737588236</v>
      </c>
    </row>
    <row r="155" spans="1:11" ht="10.5" customHeight="1">
      <c r="A155" s="42" t="s">
        <v>143</v>
      </c>
      <c r="B155" s="43" t="s">
        <v>144</v>
      </c>
      <c r="C155" s="42">
        <v>1</v>
      </c>
      <c r="D155" s="44">
        <v>173214</v>
      </c>
      <c r="E155" s="45">
        <v>1376.89211108</v>
      </c>
      <c r="F155" s="44"/>
      <c r="G155" s="59">
        <v>0</v>
      </c>
      <c r="H155" s="46">
        <v>0</v>
      </c>
      <c r="I155" s="47">
        <v>0</v>
      </c>
      <c r="J155" s="67">
        <f t="shared" si="3"/>
        <v>125.80070624715486</v>
      </c>
      <c r="K155" s="49"/>
    </row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36.7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</sheetData>
  <sheetProtection/>
  <autoFilter ref="A100:K155">
    <sortState ref="A101:K155">
      <sortCondition sortBy="value" ref="K101:K155"/>
    </sortState>
  </autoFilter>
  <hyperlinks>
    <hyperlink ref="B7" r:id="rId1" display="https://www.lincolninst.edu/pubs/dl/1861_1171_Angel%20III%20Final.pdf "/>
    <hyperlink ref="A1" r:id="rId2" display="http://dx.doi.org/10.1787/9789264261037-pt"/>
    <hyperlink ref="A4" r:id="rId3" display="Disclaimer: http://oe.cd/disclaimer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2016-04-06T11:03:43Z</dcterms:created>
  <dcterms:modified xsi:type="dcterms:W3CDTF">2016-07-12T08:21:16Z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