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852018131P1 - SME and Entrepreneurship Policy in Kazakhstan 2018\"/>
    </mc:Choice>
  </mc:AlternateContent>
  <bookViews>
    <workbookView xWindow="480" yWindow="180" windowWidth="18195" windowHeight="12015"/>
  </bookViews>
  <sheets>
    <sheet name="R&amp;D intensity" sheetId="2" r:id="rId1"/>
  </sheets>
  <calcPr calcId="162913" concurrentCalc="0"/>
</workbook>
</file>

<file path=xl/calcChain.xml><?xml version="1.0" encoding="utf-8"?>
<calcChain xmlns="http://schemas.openxmlformats.org/spreadsheetml/2006/main">
  <c r="C206" i="2" l="1"/>
  <c r="D206" i="2"/>
  <c r="C207" i="2"/>
  <c r="C183" i="2"/>
  <c r="C107" i="2"/>
  <c r="D107" i="2"/>
  <c r="C84" i="2"/>
  <c r="D84" i="2"/>
</calcChain>
</file>

<file path=xl/sharedStrings.xml><?xml version="1.0" encoding="utf-8"?>
<sst xmlns="http://schemas.openxmlformats.org/spreadsheetml/2006/main" count="140" uniqueCount="75">
  <si>
    <t>Armenia</t>
  </si>
  <si>
    <t>Kazakhstan</t>
  </si>
  <si>
    <t>Russian Federation</t>
  </si>
  <si>
    <t>Belarus</t>
  </si>
  <si>
    <t>Research and development expenditure (% of GDP)</t>
  </si>
  <si>
    <t>Source: OECD based on World Bank World Development Indicators.</t>
  </si>
  <si>
    <t>R&amp;D intensity, 2005-15</t>
  </si>
  <si>
    <t xml:space="preserve">OECD </t>
  </si>
  <si>
    <t>Australia</t>
  </si>
  <si>
    <t xml:space="preserve">Austria </t>
  </si>
  <si>
    <t>Belgium</t>
  </si>
  <si>
    <t>Canada</t>
  </si>
  <si>
    <t xml:space="preserve">Chile </t>
  </si>
  <si>
    <t xml:space="preserve">Czech Republic </t>
  </si>
  <si>
    <t>Denmark</t>
  </si>
  <si>
    <t xml:space="preserve">Estonia </t>
  </si>
  <si>
    <t>Finland</t>
  </si>
  <si>
    <t xml:space="preserve">France </t>
  </si>
  <si>
    <t>Gremany</t>
  </si>
  <si>
    <t>Greece</t>
  </si>
  <si>
    <t xml:space="preserve">Hungary 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</si>
  <si>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</si>
  <si>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</si>
  <si>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</si>
  <si>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</si>
  <si>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</si>
  <si>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</si>
  <si>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</si>
  <si>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</si>
  <si>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</si>
  <si>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</si>
  <si>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</si>
  <si>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</si>
  <si>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</si>
  <si>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</si>
  <si>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</si>
  <si>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</si>
  <si>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</si>
  <si>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 xml:space="preserve">Sweden </t>
  </si>
  <si>
    <t>Switzerland</t>
  </si>
  <si>
    <t>Turkey</t>
  </si>
  <si>
    <t>United Kingdom</t>
  </si>
  <si>
    <t>United States</t>
  </si>
  <si>
    <t>ECA</t>
  </si>
  <si>
    <t>Albania</t>
  </si>
  <si>
    <t>Azerbaijan</t>
  </si>
  <si>
    <t>Bosnia and Herzegovina</t>
  </si>
  <si>
    <t>Bulgaria</t>
  </si>
  <si>
    <t>Georgia</t>
  </si>
  <si>
    <t>Kosovo</t>
  </si>
  <si>
    <t>Kyrgyz Republic</t>
  </si>
  <si>
    <t>Macedonia FYR</t>
  </si>
  <si>
    <t>Moldova</t>
  </si>
  <si>
    <t>Montenegro</t>
  </si>
  <si>
    <t>Romania</t>
  </si>
  <si>
    <t>Serbia</t>
  </si>
  <si>
    <t>Tajikistan</t>
  </si>
  <si>
    <t>Turkmenistan</t>
  </si>
  <si>
    <t>Ukraine</t>
  </si>
  <si>
    <t>Uzbekistan</t>
  </si>
  <si>
    <t>OECD</t>
  </si>
  <si>
    <t>Average</t>
  </si>
  <si>
    <t>Researchers in R&amp;D in selected economies and in Kazakhstan over time</t>
  </si>
  <si>
    <t>Researchers in R&amp;D per million people</t>
  </si>
  <si>
    <t xml:space="preserve">Russian Federation </t>
  </si>
  <si>
    <t>OECD average</t>
  </si>
  <si>
    <t>Researchers in R&amp;D (per million people), 2005-2015</t>
  </si>
  <si>
    <t>ECA (developing)</t>
  </si>
  <si>
    <t>ECA (developing) average</t>
  </si>
  <si>
    <t>Figure 3.10. R&amp;D intensity in selected economies and in Kazakhstan 2005-15</t>
  </si>
  <si>
    <t>SME and Entrepreneurship Policy in Kazakhstan 2018 - © OECD 2018</t>
  </si>
  <si>
    <t>Chapter 3</t>
  </si>
  <si>
    <t>Figure 3.10. R&amp;D intensity in selected economies and in Kazakhstan, 2005-15</t>
  </si>
  <si>
    <t>Version 1 - Last updated: 12-Sep-2018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</si>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</sst>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2" fontId="0" fillId="0" borderId="0" xfId="0" applyNumberFormat="1"/>
    <xf numFmtId="0" fontId="1" fillId="0" borderId="0" xfId="0" applyFont="1"/>
    <xf numFmtId="1" fontId="0" fillId="0" borderId="0" xfId="0" applyNumberForma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08826807607955E-2"/>
          <c:y val="4.0009079946087822E-2"/>
          <c:w val="0.89837701794125047"/>
          <c:h val="0.696741718096048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'R&amp;D intensity'!$B$12:$B$19</c:f>
              <c:strCache>
                <c:ptCount val="8"/>
                <c:pt idx="0">
                  <c:v>Russian Federation</c:v>
                </c:pt>
                <c:pt idx="1">
                  <c:v>Belarus</c:v>
                </c:pt>
                <c:pt idx="2">
                  <c:v>Armenia</c:v>
                </c:pt>
                <c:pt idx="3">
                  <c:v>Kazakhstan</c:v>
                </c:pt>
                <c:pt idx="4">
                  <c:v>Kyrgyz Republic</c:v>
                </c:pt>
                <c:pt idx="6">
                  <c:v>ECA (developing)</c:v>
                </c:pt>
                <c:pt idx="7">
                  <c:v>OECD</c:v>
                </c:pt>
              </c:strCache>
            </c:strRef>
          </c:cat>
          <c:val>
            <c:numRef>
              <c:f>'R&amp;D intensity'!$C$12:$C$19</c:f>
              <c:numCache>
                <c:formatCode>0.00</c:formatCode>
                <c:ptCount val="8"/>
                <c:pt idx="0">
                  <c:v>1.13279</c:v>
                </c:pt>
                <c:pt idx="1">
                  <c:v>0.52</c:v>
                </c:pt>
                <c:pt idx="2">
                  <c:v>0.25</c:v>
                </c:pt>
                <c:pt idx="3">
                  <c:v>0.17483000000000001</c:v>
                </c:pt>
                <c:pt idx="4">
                  <c:v>0.12</c:v>
                </c:pt>
                <c:pt idx="6">
                  <c:v>0.35</c:v>
                </c:pt>
                <c:pt idx="7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A-4955-AA69-A15B1AD0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02016"/>
        <c:axId val="78903552"/>
      </c:barChart>
      <c:catAx>
        <c:axId val="7890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8903552"/>
        <c:crosses val="autoZero"/>
        <c:auto val="1"/>
        <c:lblAlgn val="ctr"/>
        <c:lblOffset val="100"/>
        <c:noMultiLvlLbl val="0"/>
      </c:catAx>
      <c:valAx>
        <c:axId val="78903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890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'R&amp;D intensity'!$B$119:$B$122</c:f>
              <c:strCache>
                <c:ptCount val="4"/>
                <c:pt idx="0">
                  <c:v>Russian Federation </c:v>
                </c:pt>
                <c:pt idx="1">
                  <c:v>Kazakhstan</c:v>
                </c:pt>
                <c:pt idx="2">
                  <c:v>ECA (developing) average</c:v>
                </c:pt>
                <c:pt idx="3">
                  <c:v>OECD average</c:v>
                </c:pt>
              </c:strCache>
            </c:strRef>
          </c:cat>
          <c:val>
            <c:numRef>
              <c:f>'R&amp;D intensity'!$C$119:$C$122</c:f>
              <c:numCache>
                <c:formatCode>0</c:formatCode>
                <c:ptCount val="4"/>
                <c:pt idx="0">
                  <c:v>3131</c:v>
                </c:pt>
                <c:pt idx="1">
                  <c:v>734.05457999999999</c:v>
                </c:pt>
                <c:pt idx="2">
                  <c:v>961</c:v>
                </c:pt>
                <c:pt idx="3">
                  <c:v>4170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8-4D79-8754-A47EAA53E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88416"/>
        <c:axId val="33389952"/>
      </c:barChart>
      <c:catAx>
        <c:axId val="3338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389952"/>
        <c:crosses val="autoZero"/>
        <c:auto val="1"/>
        <c:lblAlgn val="ctr"/>
        <c:lblOffset val="100"/>
        <c:noMultiLvlLbl val="0"/>
      </c:catAx>
      <c:valAx>
        <c:axId val="33389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338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47625</xdr:rowOff>
    </xdr:from>
    <xdr:to>
      <xdr:col>7</xdr:col>
      <xdr:colOff>581025</xdr:colOff>
      <xdr:row>42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309562</xdr:colOff>
      <xdr:row>123</xdr:row>
      <xdr:rowOff>138112</xdr:rowOff>
    </xdr:from>
    <xdr:to>
      <xdr:col>5</xdr:col>
      <xdr:colOff>509587</xdr:colOff>
      <xdr:row>140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145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abSelected="1" workbookViewId="0"/>
  </sheetViews>
  <sheetFormatPr defaultRowHeight="12.75" x14ac:dyDescent="0.2"/>
  <cols>
    <col min="2" max="2" width="29" bestFit="1" customWidth="1"/>
    <col min="13" max="13" width="10.85546875" bestFit="1" customWidth="1"/>
  </cols>
  <sheetData>
    <row r="1" spans="1:3" s="4" customFormat="1" x14ac:dyDescent="0.2">
      <c r="A1" s="5" t="s">
        <v>70</v>
      </c>
    </row>
    <row r="2" spans="1:3" s="4" customFormat="1" x14ac:dyDescent="0.2">
      <c r="A2" s="4" t="s">
        <v>71</v>
      </c>
      <c r="B2" s="4" t="s">
        <v>72</v>
      </c>
    </row>
    <row r="3" spans="1:3" s="4" customFormat="1" x14ac:dyDescent="0.2">
      <c r="A3" s="4" t="s">
        <v>73</v>
      </c>
    </row>
    <row r="4" spans="1:3" s="4" customFormat="1" x14ac:dyDescent="0.2">
      <c r="A4" s="5" t="s">
        <v>74</v>
      </c>
    </row>
    <row r="5" spans="1:3" s="4" customFormat="1" x14ac:dyDescent="0.2"/>
    <row r="6" spans="1:3" ht="13.15" x14ac:dyDescent="0.25">
      <c r="A6" t="s">
        <v>69</v>
      </c>
    </row>
    <row r="7" spans="1:3" ht="13.15" x14ac:dyDescent="0.25">
      <c r="A7" t="s">
        <v>5</v>
      </c>
    </row>
    <row r="9" spans="1:3" ht="13.15" x14ac:dyDescent="0.2">
      <c r="B9" s="2" t="s">
        <v>6</v>
      </c>
    </row>
    <row r="10" spans="1:3" ht="13.15" x14ac:dyDescent="0.2">
      <c r="B10" t="s">
        <v>4</v>
      </c>
    </row>
    <row r="12" spans="1:3" ht="13.15" x14ac:dyDescent="0.2">
      <c r="B12" t="s">
        <v>2</v>
      </c>
      <c r="C12" s="1">
        <v>1.13279</v>
      </c>
    </row>
    <row r="13" spans="1:3" ht="13.15" x14ac:dyDescent="0.2">
      <c r="B13" t="s">
        <v>3</v>
      </c>
      <c r="C13" s="1">
        <v>0.52</v>
      </c>
    </row>
    <row r="14" spans="1:3" ht="13.15" x14ac:dyDescent="0.2">
      <c r="B14" t="s">
        <v>0</v>
      </c>
      <c r="C14" s="1">
        <v>0.25</v>
      </c>
    </row>
    <row r="15" spans="1:3" ht="13.15" x14ac:dyDescent="0.2">
      <c r="B15" t="s">
        <v>1</v>
      </c>
      <c r="C15" s="1">
        <v>0.17483000000000001</v>
      </c>
    </row>
    <row r="16" spans="1:3" ht="13.15" x14ac:dyDescent="0.2">
      <c r="B16" t="s">
        <v>50</v>
      </c>
      <c r="C16" s="1">
        <v>0.12</v>
      </c>
    </row>
    <row r="17" spans="2:13" ht="13.15" x14ac:dyDescent="0.2">
      <c r="C17" s="1"/>
    </row>
    <row r="18" spans="2:13" ht="13.15" x14ac:dyDescent="0.2">
      <c r="B18" t="s">
        <v>67</v>
      </c>
      <c r="C18" s="1">
        <v>0.35</v>
      </c>
    </row>
    <row r="19" spans="2:13" ht="13.15" x14ac:dyDescent="0.2">
      <c r="B19" t="s">
        <v>60</v>
      </c>
      <c r="C19" s="1">
        <v>1.99</v>
      </c>
    </row>
    <row r="24" spans="2:13" ht="13.15" x14ac:dyDescent="0.2"/>
    <row r="25" spans="2:13" ht="13.15" x14ac:dyDescent="0.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48" spans="2:2" x14ac:dyDescent="0.2">
      <c r="B48" t="s">
        <v>7</v>
      </c>
    </row>
    <row r="49" spans="2:4" x14ac:dyDescent="0.2">
      <c r="B49" t="s">
        <v>8</v>
      </c>
      <c r="C49">
        <v>2.2000000000000002</v>
      </c>
      <c r="D49">
        <v>1</v>
      </c>
    </row>
    <row r="50" spans="2:4" x14ac:dyDescent="0.2">
      <c r="B50" t="s">
        <v>9</v>
      </c>
      <c r="C50">
        <v>3.07</v>
      </c>
      <c r="D50">
        <v>1</v>
      </c>
    </row>
    <row r="51" spans="2:4" x14ac:dyDescent="0.2">
      <c r="B51" t="s">
        <v>10</v>
      </c>
      <c r="C51">
        <v>2.46</v>
      </c>
      <c r="D51">
        <v>1</v>
      </c>
    </row>
    <row r="52" spans="2:4" x14ac:dyDescent="0.2">
      <c r="B52" t="s">
        <v>11</v>
      </c>
      <c r="C52">
        <v>1.62</v>
      </c>
      <c r="D52">
        <v>1</v>
      </c>
    </row>
    <row r="53" spans="2:4" x14ac:dyDescent="0.2">
      <c r="B53" t="s">
        <v>12</v>
      </c>
      <c r="C53">
        <v>0.38</v>
      </c>
      <c r="D53">
        <v>1</v>
      </c>
    </row>
    <row r="54" spans="2:4" x14ac:dyDescent="0.2">
      <c r="B54" t="s">
        <v>13</v>
      </c>
      <c r="C54">
        <v>1.95</v>
      </c>
      <c r="D54">
        <v>1</v>
      </c>
    </row>
    <row r="55" spans="2:4" x14ac:dyDescent="0.2">
      <c r="B55" t="s">
        <v>14</v>
      </c>
      <c r="C55">
        <v>3.01</v>
      </c>
      <c r="D55">
        <v>1</v>
      </c>
    </row>
    <row r="56" spans="2:4" x14ac:dyDescent="0.2">
      <c r="B56" t="s">
        <v>15</v>
      </c>
      <c r="C56">
        <v>1.5</v>
      </c>
      <c r="D56">
        <v>1</v>
      </c>
    </row>
    <row r="57" spans="2:4" x14ac:dyDescent="0.2">
      <c r="B57" t="s">
        <v>16</v>
      </c>
      <c r="C57">
        <v>2.9</v>
      </c>
      <c r="D57">
        <v>1</v>
      </c>
    </row>
    <row r="58" spans="2:4" x14ac:dyDescent="0.2">
      <c r="B58" t="s">
        <v>17</v>
      </c>
      <c r="C58">
        <v>2.23</v>
      </c>
      <c r="D58">
        <v>1</v>
      </c>
    </row>
    <row r="59" spans="2:4" x14ac:dyDescent="0.2">
      <c r="B59" t="s">
        <v>18</v>
      </c>
      <c r="C59">
        <v>2.88</v>
      </c>
      <c r="D59">
        <v>1</v>
      </c>
    </row>
    <row r="60" spans="2:4" x14ac:dyDescent="0.2">
      <c r="B60" t="s">
        <v>19</v>
      </c>
      <c r="C60">
        <v>0.96</v>
      </c>
      <c r="D60">
        <v>1</v>
      </c>
    </row>
    <row r="61" spans="2:4" x14ac:dyDescent="0.2">
      <c r="B61" t="s">
        <v>20</v>
      </c>
      <c r="C61">
        <v>1.38</v>
      </c>
      <c r="D61">
        <v>1</v>
      </c>
    </row>
    <row r="62" spans="2:4" x14ac:dyDescent="0.2">
      <c r="B62" t="s">
        <v>21</v>
      </c>
      <c r="C62">
        <v>2.21</v>
      </c>
      <c r="D62">
        <v>1</v>
      </c>
    </row>
    <row r="63" spans="2:4" x14ac:dyDescent="0.2">
      <c r="B63" t="s">
        <v>22</v>
      </c>
      <c r="C63">
        <v>1.51</v>
      </c>
      <c r="D63">
        <v>1</v>
      </c>
    </row>
    <row r="64" spans="2:4" x14ac:dyDescent="0.2">
      <c r="B64" t="s">
        <v>23</v>
      </c>
      <c r="C64">
        <v>4.2699999999999996</v>
      </c>
      <c r="D64">
        <v>1</v>
      </c>
    </row>
    <row r="65" spans="2:4" x14ac:dyDescent="0.2">
      <c r="B65" t="s">
        <v>24</v>
      </c>
      <c r="C65">
        <v>1.33</v>
      </c>
      <c r="D65">
        <v>1</v>
      </c>
    </row>
    <row r="66" spans="2:4" x14ac:dyDescent="0.2">
      <c r="B66" t="s">
        <v>25</v>
      </c>
      <c r="C66">
        <v>3.28</v>
      </c>
      <c r="D66">
        <v>1</v>
      </c>
    </row>
    <row r="67" spans="2:4" x14ac:dyDescent="0.2">
      <c r="B67" t="s">
        <v>26</v>
      </c>
      <c r="C67">
        <v>4.2300000000000004</v>
      </c>
      <c r="D67">
        <v>1</v>
      </c>
    </row>
    <row r="68" spans="2:4" x14ac:dyDescent="0.2">
      <c r="B68" t="s">
        <v>27</v>
      </c>
      <c r="C68">
        <v>0.63</v>
      </c>
      <c r="D68">
        <v>1</v>
      </c>
    </row>
    <row r="69" spans="2:4" x14ac:dyDescent="0.2">
      <c r="B69" t="s">
        <v>28</v>
      </c>
      <c r="C69">
        <v>1.29</v>
      </c>
      <c r="D69">
        <v>1</v>
      </c>
    </row>
    <row r="70" spans="2:4" x14ac:dyDescent="0.2">
      <c r="B70" t="s">
        <v>29</v>
      </c>
      <c r="C70">
        <v>0.55000000000000004</v>
      </c>
      <c r="D70">
        <v>1</v>
      </c>
    </row>
    <row r="71" spans="2:4" x14ac:dyDescent="0.2">
      <c r="B71" t="s">
        <v>30</v>
      </c>
      <c r="C71">
        <v>2.0099999999999998</v>
      </c>
      <c r="D71">
        <v>1</v>
      </c>
    </row>
    <row r="72" spans="2:4" x14ac:dyDescent="0.2">
      <c r="B72" t="s">
        <v>31</v>
      </c>
      <c r="C72">
        <v>1.1499999999999999</v>
      </c>
      <c r="D72">
        <v>1</v>
      </c>
    </row>
    <row r="73" spans="2:4" x14ac:dyDescent="0.2">
      <c r="B73" t="s">
        <v>32</v>
      </c>
      <c r="C73">
        <v>1.93</v>
      </c>
      <c r="D73">
        <v>1</v>
      </c>
    </row>
    <row r="74" spans="2:4" x14ac:dyDescent="0.2">
      <c r="B74" t="s">
        <v>33</v>
      </c>
      <c r="C74">
        <v>1</v>
      </c>
      <c r="D74">
        <v>1</v>
      </c>
    </row>
    <row r="75" spans="2:4" x14ac:dyDescent="0.2">
      <c r="B75" t="s">
        <v>34</v>
      </c>
      <c r="C75">
        <v>1.28</v>
      </c>
      <c r="D75">
        <v>1</v>
      </c>
    </row>
    <row r="76" spans="2:4" x14ac:dyDescent="0.2">
      <c r="B76" t="s">
        <v>35</v>
      </c>
      <c r="C76">
        <v>1.18</v>
      </c>
      <c r="D76">
        <v>1</v>
      </c>
    </row>
    <row r="77" spans="2:4" x14ac:dyDescent="0.2">
      <c r="B77" t="s">
        <v>36</v>
      </c>
      <c r="C77">
        <v>2.21</v>
      </c>
      <c r="D77">
        <v>1</v>
      </c>
    </row>
    <row r="78" spans="2:4" x14ac:dyDescent="0.2">
      <c r="B78" t="s">
        <v>37</v>
      </c>
      <c r="C78">
        <v>1.22</v>
      </c>
      <c r="D78">
        <v>1</v>
      </c>
    </row>
    <row r="79" spans="2:4" x14ac:dyDescent="0.2">
      <c r="B79" t="s">
        <v>38</v>
      </c>
      <c r="C79">
        <v>3.26</v>
      </c>
      <c r="D79">
        <v>1</v>
      </c>
    </row>
    <row r="80" spans="2:4" x14ac:dyDescent="0.2">
      <c r="B80" t="s">
        <v>39</v>
      </c>
      <c r="C80">
        <v>2.97</v>
      </c>
      <c r="D80">
        <v>1</v>
      </c>
    </row>
    <row r="81" spans="2:4" x14ac:dyDescent="0.2">
      <c r="B81" t="s">
        <v>40</v>
      </c>
      <c r="C81">
        <v>1.01</v>
      </c>
      <c r="D81">
        <v>1</v>
      </c>
    </row>
    <row r="82" spans="2:4" x14ac:dyDescent="0.2">
      <c r="B82" t="s">
        <v>41</v>
      </c>
      <c r="C82">
        <v>1.7</v>
      </c>
      <c r="D82">
        <v>1</v>
      </c>
    </row>
    <row r="83" spans="2:4" x14ac:dyDescent="0.2">
      <c r="B83" t="s">
        <v>42</v>
      </c>
      <c r="C83">
        <v>2.79</v>
      </c>
      <c r="D83">
        <v>1</v>
      </c>
    </row>
    <row r="84" spans="2:4" x14ac:dyDescent="0.2">
      <c r="B84" t="s">
        <v>61</v>
      </c>
      <c r="C84">
        <f>SUM(C49:C83)/35</f>
        <v>1.9871428571428575</v>
      </c>
      <c r="D84">
        <f>SUM(D49:D83)</f>
        <v>35</v>
      </c>
    </row>
    <row r="86" spans="2:4" x14ac:dyDescent="0.2">
      <c r="B86" t="s">
        <v>67</v>
      </c>
    </row>
    <row r="87" spans="2:4" x14ac:dyDescent="0.2">
      <c r="B87" t="s">
        <v>44</v>
      </c>
      <c r="C87">
        <v>0.15</v>
      </c>
      <c r="D87">
        <v>1</v>
      </c>
    </row>
    <row r="88" spans="2:4" x14ac:dyDescent="0.2">
      <c r="B88" t="s">
        <v>0</v>
      </c>
      <c r="C88">
        <v>0.25</v>
      </c>
      <c r="D88">
        <v>1</v>
      </c>
    </row>
    <row r="89" spans="2:4" x14ac:dyDescent="0.2">
      <c r="B89" t="s">
        <v>45</v>
      </c>
      <c r="C89">
        <v>0.22</v>
      </c>
      <c r="D89">
        <v>1</v>
      </c>
    </row>
    <row r="90" spans="2:4" x14ac:dyDescent="0.2">
      <c r="B90" t="s">
        <v>3</v>
      </c>
      <c r="C90">
        <v>0.52</v>
      </c>
      <c r="D90">
        <v>1</v>
      </c>
    </row>
    <row r="91" spans="2:4" x14ac:dyDescent="0.2">
      <c r="B91" t="s">
        <v>46</v>
      </c>
      <c r="C91">
        <v>0.22</v>
      </c>
      <c r="D91">
        <v>1</v>
      </c>
    </row>
    <row r="92" spans="2:4" x14ac:dyDescent="0.2">
      <c r="B92" t="s">
        <v>47</v>
      </c>
      <c r="C92">
        <v>0.96</v>
      </c>
      <c r="D92">
        <v>1</v>
      </c>
    </row>
    <row r="93" spans="2:4" x14ac:dyDescent="0.2">
      <c r="B93" t="s">
        <v>48</v>
      </c>
      <c r="C93">
        <v>0.32</v>
      </c>
      <c r="D93">
        <v>1</v>
      </c>
    </row>
    <row r="94" spans="2:4" x14ac:dyDescent="0.2">
      <c r="B94" t="s">
        <v>1</v>
      </c>
      <c r="C94">
        <v>0.17</v>
      </c>
      <c r="D94">
        <v>1</v>
      </c>
    </row>
    <row r="95" spans="2:4" x14ac:dyDescent="0.2">
      <c r="B95" t="s">
        <v>49</v>
      </c>
    </row>
    <row r="96" spans="2:4" x14ac:dyDescent="0.2">
      <c r="B96" t="s">
        <v>50</v>
      </c>
      <c r="C96">
        <v>0.12</v>
      </c>
      <c r="D96">
        <v>1</v>
      </c>
    </row>
    <row r="97" spans="1:4" x14ac:dyDescent="0.2">
      <c r="B97" t="s">
        <v>51</v>
      </c>
      <c r="C97">
        <v>0.44</v>
      </c>
      <c r="D97">
        <v>1</v>
      </c>
    </row>
    <row r="98" spans="1:4" x14ac:dyDescent="0.2">
      <c r="B98" t="s">
        <v>52</v>
      </c>
      <c r="C98">
        <v>0.37</v>
      </c>
      <c r="D98">
        <v>1</v>
      </c>
    </row>
    <row r="99" spans="1:4" x14ac:dyDescent="0.2">
      <c r="B99" t="s">
        <v>53</v>
      </c>
      <c r="C99">
        <v>0.38</v>
      </c>
      <c r="D99">
        <v>1</v>
      </c>
    </row>
    <row r="100" spans="1:4" x14ac:dyDescent="0.2">
      <c r="B100" t="s">
        <v>54</v>
      </c>
      <c r="C100">
        <v>0.49</v>
      </c>
      <c r="D100">
        <v>1</v>
      </c>
    </row>
    <row r="101" spans="1:4" x14ac:dyDescent="0.2">
      <c r="B101" t="s">
        <v>55</v>
      </c>
      <c r="C101">
        <v>0.87</v>
      </c>
      <c r="D101">
        <v>1</v>
      </c>
    </row>
    <row r="102" spans="1:4" x14ac:dyDescent="0.2">
      <c r="B102" t="s">
        <v>56</v>
      </c>
      <c r="C102">
        <v>0.11</v>
      </c>
      <c r="D102">
        <v>1</v>
      </c>
    </row>
    <row r="103" spans="1:4" x14ac:dyDescent="0.2">
      <c r="B103" t="s">
        <v>40</v>
      </c>
      <c r="C103">
        <v>1.01</v>
      </c>
      <c r="D103">
        <v>1</v>
      </c>
    </row>
    <row r="104" spans="1:4" x14ac:dyDescent="0.2">
      <c r="B104" t="s">
        <v>57</v>
      </c>
    </row>
    <row r="105" spans="1:4" x14ac:dyDescent="0.2">
      <c r="B105" t="s">
        <v>58</v>
      </c>
      <c r="C105">
        <v>0.62</v>
      </c>
      <c r="D105">
        <v>1</v>
      </c>
    </row>
    <row r="106" spans="1:4" x14ac:dyDescent="0.2">
      <c r="B106" t="s">
        <v>59</v>
      </c>
      <c r="C106">
        <v>0.21</v>
      </c>
      <c r="D106">
        <v>1</v>
      </c>
    </row>
    <row r="107" spans="1:4" x14ac:dyDescent="0.2">
      <c r="C107">
        <f>SUM(C87:C106)/21</f>
        <v>0.35380952380952385</v>
      </c>
      <c r="D107">
        <f>SUM(D87:D106)</f>
        <v>18</v>
      </c>
    </row>
    <row r="112" spans="1:4" x14ac:dyDescent="0.2">
      <c r="A112" t="s">
        <v>62</v>
      </c>
    </row>
    <row r="113" spans="1:3" x14ac:dyDescent="0.2">
      <c r="A113" t="s">
        <v>63</v>
      </c>
    </row>
    <row r="114" spans="1:3" x14ac:dyDescent="0.2">
      <c r="A114" t="s">
        <v>5</v>
      </c>
    </row>
    <row r="116" spans="1:3" x14ac:dyDescent="0.2">
      <c r="B116" s="2" t="s">
        <v>66</v>
      </c>
    </row>
    <row r="119" spans="1:3" x14ac:dyDescent="0.2">
      <c r="B119" t="s">
        <v>64</v>
      </c>
      <c r="C119" s="3">
        <v>3131</v>
      </c>
    </row>
    <row r="120" spans="1:3" x14ac:dyDescent="0.2">
      <c r="B120" t="s">
        <v>1</v>
      </c>
      <c r="C120" s="3">
        <v>734.05457999999999</v>
      </c>
    </row>
    <row r="121" spans="1:3" x14ac:dyDescent="0.2">
      <c r="B121" t="s">
        <v>68</v>
      </c>
      <c r="C121" s="3">
        <v>961</v>
      </c>
    </row>
    <row r="122" spans="1:3" x14ac:dyDescent="0.2">
      <c r="B122" t="s">
        <v>65</v>
      </c>
      <c r="C122" s="3">
        <v>4170</v>
      </c>
    </row>
    <row r="147" spans="2:3" x14ac:dyDescent="0.2">
      <c r="B147" t="s">
        <v>7</v>
      </c>
    </row>
    <row r="148" spans="2:3" x14ac:dyDescent="0.2">
      <c r="B148" t="s">
        <v>8</v>
      </c>
      <c r="C148">
        <v>4531</v>
      </c>
    </row>
    <row r="149" spans="2:3" x14ac:dyDescent="0.2">
      <c r="B149" t="s">
        <v>9</v>
      </c>
      <c r="C149">
        <v>4955</v>
      </c>
    </row>
    <row r="150" spans="2:3" x14ac:dyDescent="0.2">
      <c r="B150" t="s">
        <v>10</v>
      </c>
      <c r="C150">
        <v>4875</v>
      </c>
    </row>
    <row r="151" spans="2:3" x14ac:dyDescent="0.2">
      <c r="B151" t="s">
        <v>11</v>
      </c>
      <c r="C151">
        <v>4519</v>
      </c>
    </row>
    <row r="152" spans="2:3" x14ac:dyDescent="0.2">
      <c r="B152" t="s">
        <v>12</v>
      </c>
      <c r="C152">
        <v>455</v>
      </c>
    </row>
    <row r="153" spans="2:3" x14ac:dyDescent="0.2">
      <c r="B153" t="s">
        <v>13</v>
      </c>
      <c r="C153">
        <v>3612</v>
      </c>
    </row>
    <row r="154" spans="2:3" x14ac:dyDescent="0.2">
      <c r="B154" t="s">
        <v>14</v>
      </c>
      <c r="C154">
        <v>7484</v>
      </c>
    </row>
    <row r="155" spans="2:3" x14ac:dyDescent="0.2">
      <c r="B155" t="s">
        <v>15</v>
      </c>
      <c r="C155">
        <v>3189</v>
      </c>
    </row>
    <row r="156" spans="2:3" x14ac:dyDescent="0.2">
      <c r="B156" t="s">
        <v>16</v>
      </c>
      <c r="C156">
        <v>6817</v>
      </c>
    </row>
    <row r="157" spans="2:3" x14ac:dyDescent="0.2">
      <c r="B157" t="s">
        <v>17</v>
      </c>
      <c r="C157">
        <v>4169</v>
      </c>
    </row>
    <row r="158" spans="2:3" x14ac:dyDescent="0.2">
      <c r="B158" t="s">
        <v>18</v>
      </c>
      <c r="C158">
        <v>4431</v>
      </c>
    </row>
    <row r="159" spans="2:3" x14ac:dyDescent="0.2">
      <c r="B159" t="s">
        <v>19</v>
      </c>
      <c r="C159">
        <v>3201</v>
      </c>
    </row>
    <row r="160" spans="2:3" x14ac:dyDescent="0.2">
      <c r="B160" t="s">
        <v>20</v>
      </c>
      <c r="C160">
        <v>2569</v>
      </c>
    </row>
    <row r="161" spans="2:3" x14ac:dyDescent="0.2">
      <c r="B161" t="s">
        <v>21</v>
      </c>
      <c r="C161">
        <v>5903</v>
      </c>
    </row>
    <row r="162" spans="2:3" x14ac:dyDescent="0.2">
      <c r="B162" t="s">
        <v>22</v>
      </c>
      <c r="C162">
        <v>4575</v>
      </c>
    </row>
    <row r="163" spans="2:3" x14ac:dyDescent="0.2">
      <c r="B163" t="s">
        <v>23</v>
      </c>
      <c r="C163">
        <v>8255</v>
      </c>
    </row>
    <row r="164" spans="2:3" x14ac:dyDescent="0.2">
      <c r="B164" t="s">
        <v>24</v>
      </c>
      <c r="C164">
        <v>2018</v>
      </c>
    </row>
    <row r="165" spans="2:3" x14ac:dyDescent="0.2">
      <c r="B165" t="s">
        <v>25</v>
      </c>
      <c r="C165">
        <v>5231</v>
      </c>
    </row>
    <row r="166" spans="2:3" x14ac:dyDescent="0.2">
      <c r="B166" t="s">
        <v>26</v>
      </c>
      <c r="C166">
        <v>7087</v>
      </c>
    </row>
    <row r="167" spans="2:3" x14ac:dyDescent="0.2">
      <c r="B167" t="s">
        <v>27</v>
      </c>
      <c r="C167">
        <v>1834</v>
      </c>
    </row>
    <row r="168" spans="2:3" x14ac:dyDescent="0.2">
      <c r="B168" t="s">
        <v>28</v>
      </c>
      <c r="C168">
        <v>5058</v>
      </c>
    </row>
    <row r="169" spans="2:3" x14ac:dyDescent="0.2">
      <c r="B169" t="s">
        <v>29</v>
      </c>
      <c r="C169">
        <v>242</v>
      </c>
    </row>
    <row r="170" spans="2:3" x14ac:dyDescent="0.2">
      <c r="B170" t="s">
        <v>30</v>
      </c>
      <c r="C170">
        <v>4548</v>
      </c>
    </row>
    <row r="171" spans="2:3" x14ac:dyDescent="0.2">
      <c r="B171" t="s">
        <v>31</v>
      </c>
      <c r="C171">
        <v>4009</v>
      </c>
    </row>
    <row r="172" spans="2:3" x14ac:dyDescent="0.2">
      <c r="B172" t="s">
        <v>32</v>
      </c>
      <c r="C172">
        <v>5916</v>
      </c>
    </row>
    <row r="173" spans="2:3" x14ac:dyDescent="0.2">
      <c r="B173" t="s">
        <v>33</v>
      </c>
      <c r="C173">
        <v>2139</v>
      </c>
    </row>
    <row r="174" spans="2:3" x14ac:dyDescent="0.2">
      <c r="B174" t="s">
        <v>34</v>
      </c>
      <c r="C174">
        <v>3824</v>
      </c>
    </row>
    <row r="175" spans="2:3" x14ac:dyDescent="0.2">
      <c r="B175" t="s">
        <v>35</v>
      </c>
      <c r="C175">
        <v>2655</v>
      </c>
    </row>
    <row r="176" spans="2:3" x14ac:dyDescent="0.2">
      <c r="B176" t="s">
        <v>36</v>
      </c>
      <c r="C176">
        <v>3821</v>
      </c>
    </row>
    <row r="177" spans="2:4" x14ac:dyDescent="0.2">
      <c r="B177" t="s">
        <v>37</v>
      </c>
      <c r="C177">
        <v>2655</v>
      </c>
    </row>
    <row r="178" spans="2:4" x14ac:dyDescent="0.2">
      <c r="B178" t="s">
        <v>38</v>
      </c>
      <c r="C178">
        <v>7022</v>
      </c>
    </row>
    <row r="179" spans="2:4" x14ac:dyDescent="0.2">
      <c r="B179" t="s">
        <v>39</v>
      </c>
      <c r="C179">
        <v>4481</v>
      </c>
    </row>
    <row r="180" spans="2:4" x14ac:dyDescent="0.2">
      <c r="B180" t="s">
        <v>40</v>
      </c>
      <c r="C180">
        <v>1157</v>
      </c>
    </row>
    <row r="181" spans="2:4" x14ac:dyDescent="0.2">
      <c r="B181" t="s">
        <v>41</v>
      </c>
      <c r="C181">
        <v>4471</v>
      </c>
    </row>
    <row r="182" spans="2:4" x14ac:dyDescent="0.2">
      <c r="B182" t="s">
        <v>42</v>
      </c>
      <c r="C182">
        <v>4232</v>
      </c>
    </row>
    <row r="183" spans="2:4" x14ac:dyDescent="0.2">
      <c r="B183" t="s">
        <v>61</v>
      </c>
      <c r="C183">
        <f>SUM(C148:C182)/35</f>
        <v>4169.7142857142853</v>
      </c>
    </row>
    <row r="185" spans="2:4" x14ac:dyDescent="0.2">
      <c r="B185" t="s">
        <v>43</v>
      </c>
    </row>
    <row r="186" spans="2:4" x14ac:dyDescent="0.2">
      <c r="B186" t="s">
        <v>44</v>
      </c>
      <c r="C186">
        <v>157</v>
      </c>
      <c r="D186">
        <v>1</v>
      </c>
    </row>
    <row r="187" spans="2:4" x14ac:dyDescent="0.2">
      <c r="B187" t="s">
        <v>0</v>
      </c>
    </row>
    <row r="188" spans="2:4" x14ac:dyDescent="0.2">
      <c r="B188" t="s">
        <v>45</v>
      </c>
    </row>
    <row r="189" spans="2:4" x14ac:dyDescent="0.2">
      <c r="B189" t="s">
        <v>3</v>
      </c>
    </row>
    <row r="190" spans="2:4" x14ac:dyDescent="0.2">
      <c r="B190" t="s">
        <v>46</v>
      </c>
      <c r="C190">
        <v>329</v>
      </c>
      <c r="D190">
        <v>1</v>
      </c>
    </row>
    <row r="191" spans="2:4" x14ac:dyDescent="0.2">
      <c r="B191" t="s">
        <v>47</v>
      </c>
      <c r="C191">
        <v>1989</v>
      </c>
      <c r="D191">
        <v>1</v>
      </c>
    </row>
    <row r="192" spans="2:4" x14ac:dyDescent="0.2">
      <c r="B192" t="s">
        <v>48</v>
      </c>
      <c r="C192">
        <v>1288</v>
      </c>
      <c r="D192">
        <v>1</v>
      </c>
    </row>
    <row r="193" spans="2:4" x14ac:dyDescent="0.2">
      <c r="B193" t="s">
        <v>1</v>
      </c>
      <c r="C193">
        <v>734</v>
      </c>
      <c r="D193">
        <v>1</v>
      </c>
    </row>
    <row r="194" spans="2:4" x14ac:dyDescent="0.2">
      <c r="B194" t="s">
        <v>49</v>
      </c>
    </row>
    <row r="195" spans="2:4" x14ac:dyDescent="0.2">
      <c r="B195" t="s">
        <v>50</v>
      </c>
    </row>
    <row r="196" spans="2:4" x14ac:dyDescent="0.2">
      <c r="B196" t="s">
        <v>51</v>
      </c>
      <c r="C196">
        <v>859</v>
      </c>
      <c r="D196">
        <v>1</v>
      </c>
    </row>
    <row r="197" spans="2:4" x14ac:dyDescent="0.2">
      <c r="B197" t="s">
        <v>52</v>
      </c>
      <c r="C197">
        <v>662</v>
      </c>
      <c r="D197">
        <v>1</v>
      </c>
    </row>
    <row r="198" spans="2:4" x14ac:dyDescent="0.2">
      <c r="B198" t="s">
        <v>53</v>
      </c>
      <c r="C198">
        <v>836</v>
      </c>
      <c r="D198">
        <v>1</v>
      </c>
    </row>
    <row r="199" spans="2:4" x14ac:dyDescent="0.2">
      <c r="B199" t="s">
        <v>54</v>
      </c>
      <c r="C199">
        <v>895</v>
      </c>
      <c r="D199">
        <v>1</v>
      </c>
    </row>
    <row r="200" spans="2:4" x14ac:dyDescent="0.2">
      <c r="B200" t="s">
        <v>55</v>
      </c>
      <c r="C200">
        <v>2071</v>
      </c>
      <c r="D200">
        <v>1</v>
      </c>
    </row>
    <row r="201" spans="2:4" x14ac:dyDescent="0.2">
      <c r="B201" t="s">
        <v>56</v>
      </c>
    </row>
    <row r="202" spans="2:4" x14ac:dyDescent="0.2">
      <c r="B202" t="s">
        <v>40</v>
      </c>
      <c r="C202">
        <v>1157</v>
      </c>
      <c r="D202">
        <v>1</v>
      </c>
    </row>
    <row r="203" spans="2:4" x14ac:dyDescent="0.2">
      <c r="B203" t="s">
        <v>57</v>
      </c>
    </row>
    <row r="204" spans="2:4" x14ac:dyDescent="0.2">
      <c r="B204" t="s">
        <v>58</v>
      </c>
      <c r="C204">
        <v>1006</v>
      </c>
      <c r="D204">
        <v>1</v>
      </c>
    </row>
    <row r="205" spans="2:4" x14ac:dyDescent="0.2">
      <c r="B205" t="s">
        <v>59</v>
      </c>
      <c r="C205">
        <v>515</v>
      </c>
      <c r="D205">
        <v>1</v>
      </c>
    </row>
    <row r="206" spans="2:4" x14ac:dyDescent="0.2">
      <c r="C206">
        <f>SUM(C186:C205)</f>
        <v>12498</v>
      </c>
      <c r="D206">
        <f>SUM(D186:D205)</f>
        <v>13</v>
      </c>
    </row>
    <row r="207" spans="2:4" x14ac:dyDescent="0.2">
      <c r="C207">
        <f>C206/D206</f>
        <v>961.38461538461536</v>
      </c>
    </row>
  </sheetData>
  <sortState ref="B4:C8">
    <sortCondition descending="1" ref="C4:C8"/>
  </sortState>
  <hyperlinks>
    <hyperlink ref="A1" r:id="rId1" display="https://doi.org/10.1787/978926430145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R&amp;D intensity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2015-12-21T12:41:03Z</dcterms:created>
  <dcterms:modified xsi:type="dcterms:W3CDTF">2018-09-12T07:39:57Z</dcterms:modified>
</cp:coreProperties>
</file>