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5050-EN - The Heavy Burden of Obesity\"/>
    </mc:Choice>
  </mc:AlternateContent>
  <bookViews>
    <workbookView xWindow="2835" yWindow="0" windowWidth="28800" windowHeight="11835"/>
  </bookViews>
  <sheets>
    <sheet name="g4-5" sheetId="1" r:id="rId1"/>
  </sheets>
  <calcPr calcId="162913"/>
</workbook>
</file>

<file path=xl/calcChain.xml><?xml version="1.0" encoding="utf-8"?>
<calcChain xmlns="http://schemas.openxmlformats.org/spreadsheetml/2006/main">
  <c r="R137" i="1" l="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106"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06" i="1"/>
  <c r="G106" i="1"/>
  <c r="J106" i="1"/>
  <c r="M106" i="1"/>
  <c r="P106" i="1"/>
  <c r="S106" i="1"/>
  <c r="G107" i="1"/>
  <c r="J107" i="1"/>
  <c r="M107" i="1"/>
  <c r="P107" i="1"/>
  <c r="S107" i="1"/>
  <c r="G108" i="1"/>
  <c r="J108" i="1"/>
  <c r="M108" i="1"/>
  <c r="P108" i="1"/>
  <c r="S108" i="1"/>
  <c r="G109" i="1"/>
  <c r="J109" i="1"/>
  <c r="M109" i="1"/>
  <c r="P109" i="1"/>
  <c r="S109" i="1"/>
  <c r="G110" i="1"/>
  <c r="J110" i="1"/>
  <c r="M110" i="1"/>
  <c r="P110" i="1"/>
  <c r="S110" i="1"/>
  <c r="G111" i="1"/>
  <c r="J111" i="1"/>
  <c r="M111" i="1"/>
  <c r="P111" i="1"/>
  <c r="S111" i="1"/>
  <c r="G112" i="1"/>
  <c r="J112" i="1"/>
  <c r="M112" i="1"/>
  <c r="P112" i="1"/>
  <c r="S112" i="1"/>
  <c r="G113" i="1"/>
  <c r="J113" i="1"/>
  <c r="M113" i="1"/>
  <c r="P113" i="1"/>
  <c r="S113" i="1"/>
  <c r="G114" i="1"/>
  <c r="J114" i="1"/>
  <c r="M114" i="1"/>
  <c r="P114" i="1"/>
  <c r="S114" i="1"/>
  <c r="G115" i="1"/>
  <c r="J115" i="1"/>
  <c r="M115" i="1"/>
  <c r="P115" i="1"/>
  <c r="S115" i="1"/>
  <c r="G116" i="1"/>
  <c r="J116" i="1"/>
  <c r="M116" i="1"/>
  <c r="P116" i="1"/>
  <c r="S116" i="1"/>
  <c r="G117" i="1"/>
  <c r="J117" i="1"/>
  <c r="M117" i="1"/>
  <c r="P117" i="1"/>
  <c r="S117" i="1"/>
  <c r="G118" i="1"/>
  <c r="J118" i="1"/>
  <c r="M118" i="1"/>
  <c r="P118" i="1"/>
  <c r="S118" i="1"/>
  <c r="G119" i="1"/>
  <c r="J119" i="1"/>
  <c r="M119" i="1"/>
  <c r="P119" i="1"/>
  <c r="S119" i="1"/>
  <c r="G120" i="1"/>
  <c r="J120" i="1"/>
  <c r="M120" i="1"/>
  <c r="P120" i="1"/>
  <c r="S120" i="1"/>
  <c r="G121" i="1"/>
  <c r="J121" i="1"/>
  <c r="M121" i="1"/>
  <c r="P121" i="1"/>
  <c r="S121" i="1"/>
  <c r="G122" i="1"/>
  <c r="J122" i="1"/>
  <c r="M122" i="1"/>
  <c r="P122" i="1"/>
  <c r="S122" i="1"/>
  <c r="G123" i="1"/>
  <c r="J123" i="1"/>
  <c r="M123" i="1"/>
  <c r="P123" i="1"/>
  <c r="S123" i="1"/>
  <c r="G124" i="1"/>
  <c r="J124" i="1"/>
  <c r="M124" i="1"/>
  <c r="P124" i="1"/>
  <c r="S124" i="1"/>
  <c r="G125" i="1"/>
  <c r="J125" i="1"/>
  <c r="M125" i="1"/>
  <c r="P125" i="1"/>
  <c r="S125" i="1"/>
  <c r="G126" i="1"/>
  <c r="J126" i="1"/>
  <c r="M126" i="1"/>
  <c r="P126" i="1"/>
  <c r="S126" i="1"/>
  <c r="G127" i="1"/>
  <c r="J127" i="1"/>
  <c r="M127" i="1"/>
  <c r="P127" i="1"/>
  <c r="S127" i="1"/>
  <c r="G128" i="1"/>
  <c r="J128" i="1"/>
  <c r="M128" i="1"/>
  <c r="P128" i="1"/>
  <c r="S128" i="1"/>
  <c r="G129" i="1"/>
  <c r="J129" i="1"/>
  <c r="M129" i="1"/>
  <c r="P129" i="1"/>
  <c r="S129" i="1"/>
  <c r="G130" i="1"/>
  <c r="J130" i="1"/>
  <c r="M130" i="1"/>
  <c r="P130" i="1"/>
  <c r="S130" i="1"/>
  <c r="G131" i="1"/>
  <c r="J131" i="1"/>
  <c r="M131" i="1"/>
  <c r="P131" i="1"/>
  <c r="S131" i="1"/>
  <c r="G132" i="1"/>
  <c r="J132" i="1"/>
  <c r="M132" i="1"/>
  <c r="P132" i="1"/>
  <c r="S132" i="1"/>
  <c r="G133" i="1"/>
  <c r="J133" i="1"/>
  <c r="M133" i="1"/>
  <c r="P133" i="1"/>
  <c r="S133" i="1"/>
  <c r="G134" i="1"/>
  <c r="J134" i="1"/>
  <c r="M134" i="1"/>
  <c r="P134" i="1"/>
  <c r="S134" i="1"/>
  <c r="G135" i="1"/>
  <c r="J135" i="1"/>
  <c r="M135" i="1"/>
  <c r="P135" i="1"/>
  <c r="S135" i="1"/>
  <c r="G136" i="1"/>
  <c r="J136" i="1"/>
  <c r="M136" i="1"/>
  <c r="P136" i="1"/>
  <c r="S136" i="1"/>
  <c r="G137" i="1"/>
  <c r="J137" i="1"/>
  <c r="M137" i="1"/>
  <c r="P137" i="1"/>
  <c r="S137" i="1"/>
  <c r="A137" i="1"/>
  <c r="D137" i="1"/>
  <c r="A123" i="1"/>
  <c r="D123" i="1"/>
  <c r="A124" i="1"/>
  <c r="D124" i="1"/>
  <c r="A125" i="1"/>
  <c r="D125" i="1"/>
  <c r="A126" i="1"/>
  <c r="D126" i="1"/>
  <c r="A127" i="1"/>
  <c r="D127" i="1"/>
  <c r="A128" i="1"/>
  <c r="D128" i="1"/>
  <c r="A129" i="1"/>
  <c r="D129" i="1"/>
  <c r="A130" i="1"/>
  <c r="D130" i="1"/>
  <c r="A131" i="1"/>
  <c r="D131" i="1"/>
  <c r="A132" i="1"/>
  <c r="D132" i="1"/>
  <c r="A133" i="1"/>
  <c r="D133" i="1"/>
  <c r="A134" i="1"/>
  <c r="D134" i="1"/>
  <c r="A135" i="1"/>
  <c r="D135" i="1"/>
  <c r="A136" i="1"/>
  <c r="D136" i="1"/>
  <c r="A107" i="1"/>
  <c r="D107" i="1"/>
  <c r="A108" i="1"/>
  <c r="D108" i="1"/>
  <c r="A109" i="1"/>
  <c r="D109" i="1"/>
  <c r="A110" i="1"/>
  <c r="D110" i="1"/>
  <c r="A111" i="1"/>
  <c r="D111" i="1"/>
  <c r="A112" i="1"/>
  <c r="D112" i="1"/>
  <c r="A113" i="1"/>
  <c r="D113" i="1"/>
  <c r="A114" i="1"/>
  <c r="D114" i="1"/>
  <c r="A115" i="1"/>
  <c r="D115" i="1"/>
  <c r="A116" i="1"/>
  <c r="D116" i="1"/>
  <c r="A117" i="1"/>
  <c r="D117" i="1"/>
  <c r="A118" i="1"/>
  <c r="D118" i="1"/>
  <c r="A119" i="1"/>
  <c r="D119" i="1"/>
  <c r="A120" i="1"/>
  <c r="D120" i="1"/>
  <c r="A121" i="1"/>
  <c r="D121" i="1"/>
  <c r="A122" i="1"/>
  <c r="D122" i="1"/>
  <c r="A106" i="1"/>
  <c r="D106" i="1"/>
</calcChain>
</file>

<file path=xl/sharedStrings.xml><?xml version="1.0" encoding="utf-8"?>
<sst xmlns="http://schemas.openxmlformats.org/spreadsheetml/2006/main" count="76" uniqueCount="53">
  <si>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</si>
  <si>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</si>
  <si>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Boys</t>
  </si>
  <si>
    <t>Girls</t>
  </si>
  <si>
    <t>Pre-obese</t>
  </si>
  <si>
    <t>Obese</t>
  </si>
  <si>
    <t>Lower CI</t>
  </si>
  <si>
    <t>Upper CI</t>
  </si>
  <si>
    <t>Healthy weight</t>
  </si>
  <si>
    <t>Predicted probability of good performance at school, with 95% confidence intervals</t>
  </si>
  <si>
    <t>Note: Mixed model with random slope. Adjusted for age, family affluence, smoking, and drunkenness in lifetime. Covariates are set at fixed values (Age 13, Middle family affluence, Never drunk, Never smoke)</t>
  </si>
  <si>
    <t xml:space="preserve">Source: OECD estimates based on 32 countries from HBSC 2013-14. </t>
  </si>
  <si>
    <t>Country</t>
  </si>
  <si>
    <t>Austria</t>
  </si>
  <si>
    <t>Belgium</t>
  </si>
  <si>
    <t>Bulgaria</t>
  </si>
  <si>
    <t>Canada</t>
  </si>
  <si>
    <t>Croatia</t>
  </si>
  <si>
    <t>Czech Republic</t>
  </si>
  <si>
    <t>Denmark</t>
  </si>
  <si>
    <t>Estonia</t>
  </si>
  <si>
    <t>Finland</t>
  </si>
  <si>
    <t>France</t>
  </si>
  <si>
    <t>Germany</t>
  </si>
  <si>
    <t>Greece</t>
  </si>
  <si>
    <t>Hungary</t>
  </si>
  <si>
    <t>Iceland</t>
  </si>
  <si>
    <t>Ireland</t>
  </si>
  <si>
    <t>Israel</t>
  </si>
  <si>
    <t>Italy</t>
  </si>
  <si>
    <t>Latvia</t>
  </si>
  <si>
    <t>Luxembourg</t>
  </si>
  <si>
    <t>Malta</t>
  </si>
  <si>
    <t>Netherlands</t>
  </si>
  <si>
    <t>Norway</t>
  </si>
  <si>
    <t>Poland</t>
  </si>
  <si>
    <t>Portugal</t>
  </si>
  <si>
    <t>Romania</t>
  </si>
  <si>
    <t>Russia</t>
  </si>
  <si>
    <t>Slovakia</t>
  </si>
  <si>
    <t>Slovenia</t>
  </si>
  <si>
    <t>Spain</t>
  </si>
  <si>
    <t>Sweden</t>
  </si>
  <si>
    <t>Switzerland</t>
  </si>
  <si>
    <t>United Kingdom</t>
  </si>
  <si>
    <t>Probability</t>
  </si>
  <si>
    <t>CI for graph</t>
  </si>
  <si>
    <t>Figure 4.5. Probabilities of good performance at school by BMI level, children aged 11-15, 2013-14, by sex and by country</t>
  </si>
  <si>
    <t>The Heavy Burden of Obesity - © OECD 2019</t>
  </si>
  <si>
    <t>Chapter 4</t>
  </si>
  <si>
    <t>Figure 4.5. Probabilities of good performance at school by BMI level, boys and girls, by country</t>
  </si>
  <si>
    <t>Version 1 - Last updated: 08-Oct-2019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</si>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</sst>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0"/>
      <color theme="1"/>
      <name val="Arial"/>
      <family val="2"/>
    </font>
    <font>
      <b/>
      <sz val="10"/>
      <color theme="1"/>
      <name val="Arial"/>
      <family val="2"/>
    </font>
    <font>
      <i/>
      <sz val="10"/>
      <color theme="1"/>
      <name val="Arial"/>
      <family val="2"/>
    </font>
    <font>
      <i/>
      <sz val="10"/>
      <color indexed="8"/>
      <name val="Arial"/>
      <family val="2"/>
    </font>
    <font>
      <sz val="10"/>
      <color theme="2" tint="-0.249977111117893"/>
      <name val="Arial"/>
      <family val="2"/>
    </font>
    <font>
      <b/>
      <sz val="10"/>
      <color rgb="FF000000"/>
      <name val="Arial Narrow"/>
      <family val="2"/>
    </font>
    <font>
      <sz val="10"/>
      <color rgb="FF000000"/>
      <name val="Arial Narrow"/>
      <family val="2"/>
    </font>
    <font>
      <sz val="10"/>
      <color theme="1"/>
      <name val="Arial Narrow"/>
      <family val="2"/>
    </font>
    <font>
      <i/>
      <sz val="10"/>
      <color theme="1"/>
      <name val="Arial Narrow"/>
      <family val="2"/>
    </font>
    <font>
      <i/>
      <sz val="10"/>
      <color indexed="8"/>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0" fontId="11" fillId="0" borderId="0" applyNumberFormat="0" applyFill="0" applyBorder="0" applyAlignment="0" applyProtection="0"/>
  </cellStyleXfs>
  <cellXfs count="34">
    <xf numFmtId="0" fontId="0" fillId="0" borderId="0" xfId="0"/>
    <xf numFmtId="164" fontId="0" fillId="2" borderId="0" xfId="0" applyNumberFormat="1" applyFill="1"/>
    <xf numFmtId="0" fontId="0" fillId="2" borderId="0" xfId="0" applyFill="1"/>
    <xf numFmtId="0" fontId="0" fillId="2" borderId="0" xfId="0" applyFill="1" applyBorder="1"/>
    <xf numFmtId="0" fontId="2" fillId="2" borderId="0" xfId="0" applyFont="1" applyFill="1" applyAlignment="1">
      <alignment vertical="center" wrapText="1"/>
    </xf>
    <xf numFmtId="164" fontId="1" fillId="2" borderId="0" xfId="0" applyNumberFormat="1" applyFont="1" applyFill="1"/>
    <xf numFmtId="164" fontId="2" fillId="2" borderId="0" xfId="0" applyNumberFormat="1" applyFont="1" applyFill="1"/>
    <xf numFmtId="0" fontId="0" fillId="2" borderId="1" xfId="0" applyFill="1" applyBorder="1"/>
    <xf numFmtId="2" fontId="0" fillId="2" borderId="1" xfId="0" applyNumberFormat="1" applyFill="1" applyBorder="1"/>
    <xf numFmtId="2" fontId="0" fillId="2" borderId="1" xfId="0" applyNumberFormat="1" applyFill="1" applyBorder="1" applyAlignment="1"/>
    <xf numFmtId="0" fontId="0" fillId="2" borderId="3" xfId="0" applyFill="1" applyBorder="1"/>
    <xf numFmtId="0" fontId="0" fillId="2" borderId="5" xfId="0" applyFill="1" applyBorder="1"/>
    <xf numFmtId="0" fontId="0" fillId="2" borderId="4" xfId="0" applyFill="1" applyBorder="1"/>
    <xf numFmtId="0" fontId="4" fillId="2" borderId="1" xfId="0" applyFont="1" applyFill="1" applyBorder="1"/>
    <xf numFmtId="164" fontId="4" fillId="2" borderId="1" xfId="0" applyNumberFormat="1" applyFont="1" applyFill="1" applyBorder="1"/>
    <xf numFmtId="0" fontId="4" fillId="2" borderId="0" xfId="0" applyFont="1" applyFill="1"/>
    <xf numFmtId="2" fontId="4" fillId="2" borderId="1" xfId="0" applyNumberFormat="1" applyFont="1" applyFill="1" applyBorder="1"/>
    <xf numFmtId="164" fontId="4" fillId="2" borderId="0" xfId="0" applyNumberFormat="1" applyFont="1" applyFill="1"/>
    <xf numFmtId="0" fontId="6" fillId="2" borderId="0" xfId="0" applyFont="1" applyFill="1"/>
    <xf numFmtId="0" fontId="2" fillId="2" borderId="0" xfId="0" applyFont="1" applyFill="1" applyAlignment="1">
      <alignment horizontal="left" vertical="top"/>
    </xf>
    <xf numFmtId="0" fontId="7" fillId="2" borderId="0" xfId="0" applyFont="1" applyFill="1"/>
    <xf numFmtId="164" fontId="7" fillId="2" borderId="0" xfId="0" applyNumberFormat="1" applyFont="1" applyFill="1"/>
    <xf numFmtId="0" fontId="8" fillId="2" borderId="0" xfId="0" applyFont="1" applyFill="1" applyAlignment="1">
      <alignment vertical="center" wrapText="1"/>
    </xf>
    <xf numFmtId="0" fontId="5" fillId="2" borderId="0" xfId="0" applyFont="1" applyFill="1"/>
    <xf numFmtId="164" fontId="6" fillId="2" borderId="0" xfId="0" applyNumberFormat="1" applyFont="1" applyFill="1"/>
    <xf numFmtId="0" fontId="9" fillId="2" borderId="0" xfId="0" applyFont="1" applyFill="1" applyAlignment="1">
      <alignment horizontal="left" vertical="top" wrapText="1"/>
    </xf>
    <xf numFmtId="0" fontId="3"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top"/>
    </xf>
    <xf numFmtId="0" fontId="0" fillId="2" borderId="2" xfId="0" applyFill="1" applyBorder="1" applyAlignment="1">
      <alignment horizontal="center"/>
    </xf>
    <xf numFmtId="0" fontId="0" fillId="2" borderId="1" xfId="0" applyFill="1" applyBorder="1" applyAlignment="1">
      <alignment horizontal="center"/>
    </xf>
    <xf numFmtId="0" fontId="10" fillId="3" borderId="0" xfId="0" applyFont="1" applyFill="1" applyAlignment="1"/>
    <xf numFmtId="164" fontId="10" fillId="3" borderId="0" xfId="0" applyNumberFormat="1" applyFont="1" applyFill="1" applyAlignment="1"/>
    <xf numFmtId="0" fontId="11"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Boys</a:t>
            </a:r>
          </a:p>
        </c:rich>
      </c:tx>
      <c:layout>
        <c:manualLayout>
          <c:xMode val="edge"/>
          <c:yMode val="edge"/>
          <c:x val="0.49493947187928672"/>
          <c:y val="1.611879680162457E-2"/>
        </c:manualLayout>
      </c:layout>
      <c:overlay val="0"/>
    </c:title>
    <c:autoTitleDeleted val="0"/>
    <c:plotArea>
      <c:layout>
        <c:manualLayout>
          <c:layoutTarget val="inner"/>
          <c:xMode val="edge"/>
          <c:yMode val="edge"/>
          <c:x val="6.05001698142053E-2"/>
          <c:y val="0.13371906333291025"/>
          <c:w val="0.92549725651577508"/>
          <c:h val="0.69680670135804035"/>
        </c:manualLayout>
      </c:layout>
      <c:barChart>
        <c:barDir val="col"/>
        <c:grouping val="clustered"/>
        <c:varyColors val="0"/>
        <c:ser>
          <c:idx val="0"/>
          <c:order val="0"/>
          <c:tx>
            <c:strRef>
              <c:f>'g4-5'!$B$70:$D$70</c:f>
              <c:strCache>
                <c:ptCount val="1"/>
                <c:pt idx="0">
                  <c:v>Healthy weight</c:v>
                </c:pt>
              </c:strCache>
            </c:strRef>
          </c:tx>
          <c:spPr>
            <a:solidFill>
              <a:srgbClr val="4F81BD"/>
            </a:solidFill>
            <a:ln w="6350" cmpd="sng">
              <a:solidFill>
                <a:srgbClr val="000000"/>
              </a:solidFill>
            </a:ln>
            <a:effectLst/>
          </c:spPr>
          <c:invertIfNegative val="0"/>
          <c:errBars>
            <c:errBarType val="both"/>
            <c:errValType val="cust"/>
            <c:noEndCap val="0"/>
            <c:plus>
              <c:numRef>
                <c:f>'g4-5'!$D$106:$D$137</c:f>
                <c:numCache>
                  <c:formatCode>General</c:formatCode>
                  <c:ptCount val="32"/>
                  <c:pt idx="0">
                    <c:v>3.4888599999999936E-2</c:v>
                  </c:pt>
                  <c:pt idx="1">
                    <c:v>3.7305799999999945E-2</c:v>
                  </c:pt>
                  <c:pt idx="2">
                    <c:v>1.988689999999993E-2</c:v>
                  </c:pt>
                  <c:pt idx="3">
                    <c:v>3.1019299999999972E-2</c:v>
                  </c:pt>
                  <c:pt idx="4">
                    <c:v>2.3908299999999993E-2</c:v>
                  </c:pt>
                  <c:pt idx="5">
                    <c:v>3.7431699999999957E-2</c:v>
                  </c:pt>
                  <c:pt idx="6">
                    <c:v>3.1619700000000028E-2</c:v>
                  </c:pt>
                  <c:pt idx="7">
                    <c:v>3.5791400000000029E-2</c:v>
                  </c:pt>
                  <c:pt idx="8">
                    <c:v>3.4090600000000082E-2</c:v>
                  </c:pt>
                  <c:pt idx="9">
                    <c:v>3.7819700000000012E-2</c:v>
                  </c:pt>
                  <c:pt idx="10">
                    <c:v>3.8629699999999989E-2</c:v>
                  </c:pt>
                  <c:pt idx="11">
                    <c:v>2.5564300000000095E-2</c:v>
                  </c:pt>
                  <c:pt idx="12">
                    <c:v>3.7628899999999965E-2</c:v>
                  </c:pt>
                  <c:pt idx="13">
                    <c:v>2.9167900000000024E-2</c:v>
                  </c:pt>
                  <c:pt idx="14">
                    <c:v>2.7195100000000028E-2</c:v>
                  </c:pt>
                  <c:pt idx="15">
                    <c:v>2.5610600000000039E-2</c:v>
                  </c:pt>
                  <c:pt idx="16">
                    <c:v>3.7954500000000002E-2</c:v>
                  </c:pt>
                  <c:pt idx="17">
                    <c:v>3.7374299999999971E-2</c:v>
                  </c:pt>
                  <c:pt idx="18">
                    <c:v>3.5179199999999966E-2</c:v>
                  </c:pt>
                  <c:pt idx="19">
                    <c:v>2.8042400000000023E-2</c:v>
                  </c:pt>
                  <c:pt idx="20">
                    <c:v>3.3737999999999935E-2</c:v>
                  </c:pt>
                  <c:pt idx="21">
                    <c:v>3.1999499999999959E-2</c:v>
                  </c:pt>
                  <c:pt idx="22">
                    <c:v>3.6051200000000061E-2</c:v>
                  </c:pt>
                  <c:pt idx="23">
                    <c:v>3.7194900000000031E-2</c:v>
                  </c:pt>
                  <c:pt idx="24">
                    <c:v>2.9445999999999972E-2</c:v>
                  </c:pt>
                  <c:pt idx="25">
                    <c:v>3.6163999999999974E-2</c:v>
                  </c:pt>
                  <c:pt idx="26">
                    <c:v>2.7319300000000046E-2</c:v>
                  </c:pt>
                  <c:pt idx="27">
                    <c:v>2.6977100000000087E-2</c:v>
                  </c:pt>
                  <c:pt idx="28">
                    <c:v>3.3471200000000034E-2</c:v>
                  </c:pt>
                  <c:pt idx="29">
                    <c:v>3.5987400000000003E-2</c:v>
                  </c:pt>
                  <c:pt idx="30">
                    <c:v>3.1617999999999924E-2</c:v>
                  </c:pt>
                  <c:pt idx="31">
                    <c:v>2.7768499999999974E-2</c:v>
                  </c:pt>
                </c:numCache>
              </c:numRef>
            </c:plus>
            <c:minus>
              <c:numRef>
                <c:f>'g4-5'!$C$106:$C$137</c:f>
                <c:numCache>
                  <c:formatCode>General</c:formatCode>
                  <c:ptCount val="32"/>
                  <c:pt idx="0">
                    <c:v>3.4888600000000047E-2</c:v>
                  </c:pt>
                  <c:pt idx="1">
                    <c:v>3.7305699999999997E-2</c:v>
                  </c:pt>
                  <c:pt idx="2">
                    <c:v>1.9886999999999988E-2</c:v>
                  </c:pt>
                  <c:pt idx="3">
                    <c:v>3.1019099999999966E-2</c:v>
                  </c:pt>
                  <c:pt idx="4">
                    <c:v>2.3908400000000052E-2</c:v>
                  </c:pt>
                  <c:pt idx="5">
                    <c:v>3.7431700000000068E-2</c:v>
                  </c:pt>
                  <c:pt idx="6">
                    <c:v>3.1619799999999976E-2</c:v>
                  </c:pt>
                  <c:pt idx="7">
                    <c:v>3.5791400000000029E-2</c:v>
                  </c:pt>
                  <c:pt idx="8">
                    <c:v>3.4090599999999971E-2</c:v>
                  </c:pt>
                  <c:pt idx="9">
                    <c:v>3.7819699999999901E-2</c:v>
                  </c:pt>
                  <c:pt idx="10">
                    <c:v>3.8629800000000047E-2</c:v>
                  </c:pt>
                  <c:pt idx="11">
                    <c:v>2.5564299999999984E-2</c:v>
                  </c:pt>
                  <c:pt idx="12">
                    <c:v>3.7628800000000018E-2</c:v>
                  </c:pt>
                  <c:pt idx="13">
                    <c:v>2.9168099999999919E-2</c:v>
                  </c:pt>
                  <c:pt idx="14">
                    <c:v>2.7195099999999917E-2</c:v>
                  </c:pt>
                  <c:pt idx="15">
                    <c:v>2.5610599999999928E-2</c:v>
                  </c:pt>
                  <c:pt idx="16">
                    <c:v>3.7954500000000002E-2</c:v>
                  </c:pt>
                  <c:pt idx="17">
                    <c:v>3.7374299999999971E-2</c:v>
                  </c:pt>
                  <c:pt idx="18">
                    <c:v>3.5179100000000019E-2</c:v>
                  </c:pt>
                  <c:pt idx="19">
                    <c:v>2.8042400000000023E-2</c:v>
                  </c:pt>
                  <c:pt idx="20">
                    <c:v>3.3738099999999993E-2</c:v>
                  </c:pt>
                  <c:pt idx="21">
                    <c:v>3.199950000000007E-2</c:v>
                  </c:pt>
                  <c:pt idx="22">
                    <c:v>3.605119999999995E-2</c:v>
                  </c:pt>
                  <c:pt idx="23">
                    <c:v>3.7194999999999978E-2</c:v>
                  </c:pt>
                  <c:pt idx="24">
                    <c:v>2.9445999999999972E-2</c:v>
                  </c:pt>
                  <c:pt idx="25">
                    <c:v>3.6163999999999974E-2</c:v>
                  </c:pt>
                  <c:pt idx="26">
                    <c:v>2.7319299999999935E-2</c:v>
                  </c:pt>
                  <c:pt idx="27">
                    <c:v>2.6976999999999918E-2</c:v>
                  </c:pt>
                  <c:pt idx="28">
                    <c:v>3.3471299999999982E-2</c:v>
                  </c:pt>
                  <c:pt idx="29">
                    <c:v>3.5987500000000061E-2</c:v>
                  </c:pt>
                  <c:pt idx="30">
                    <c:v>3.1617899999999977E-2</c:v>
                  </c:pt>
                  <c:pt idx="31">
                    <c:v>2.7768599999999921E-2</c:v>
                  </c:pt>
                </c:numCache>
              </c:numRef>
            </c:minus>
          </c:errBars>
          <c:cat>
            <c:strRef>
              <c:f>'g4-5'!$A$72:$A$103</c:f>
              <c:strCache>
                <c:ptCount val="32"/>
                <c:pt idx="0">
                  <c:v>Austria</c:v>
                </c:pt>
                <c:pt idx="1">
                  <c:v>Belgium</c:v>
                </c:pt>
                <c:pt idx="2">
                  <c:v>Bulgaria</c:v>
                </c:pt>
                <c:pt idx="3">
                  <c:v>Canada</c:v>
                </c:pt>
                <c:pt idx="4">
                  <c:v>Croatia</c:v>
                </c:pt>
                <c:pt idx="5">
                  <c:v>Czech Republic</c:v>
                </c:pt>
                <c:pt idx="6">
                  <c:v>Denmark</c:v>
                </c:pt>
                <c:pt idx="7">
                  <c:v>Estonia</c:v>
                </c:pt>
                <c:pt idx="8">
                  <c:v>Finland</c:v>
                </c:pt>
                <c:pt idx="9">
                  <c:v>France</c:v>
                </c:pt>
                <c:pt idx="10">
                  <c:v>Germany</c:v>
                </c:pt>
                <c:pt idx="11">
                  <c:v>Greece</c:v>
                </c:pt>
                <c:pt idx="12">
                  <c:v>Hungary</c:v>
                </c:pt>
                <c:pt idx="13">
                  <c:v>Iceland</c:v>
                </c:pt>
                <c:pt idx="14">
                  <c:v>Ireland</c:v>
                </c:pt>
                <c:pt idx="15">
                  <c:v>Israel</c:v>
                </c:pt>
                <c:pt idx="16">
                  <c:v>Italy</c:v>
                </c:pt>
                <c:pt idx="17">
                  <c:v>Latvia</c:v>
                </c:pt>
                <c:pt idx="18">
                  <c:v>Luxembourg</c:v>
                </c:pt>
                <c:pt idx="19">
                  <c:v>Malta</c:v>
                </c:pt>
                <c:pt idx="20">
                  <c:v>Netherlands</c:v>
                </c:pt>
                <c:pt idx="21">
                  <c:v>Norway</c:v>
                </c:pt>
                <c:pt idx="22">
                  <c:v>Poland</c:v>
                </c:pt>
                <c:pt idx="23">
                  <c:v>Portugal</c:v>
                </c:pt>
                <c:pt idx="24">
                  <c:v>Romania</c:v>
                </c:pt>
                <c:pt idx="25">
                  <c:v>Russia</c:v>
                </c:pt>
                <c:pt idx="26">
                  <c:v>Slovakia</c:v>
                </c:pt>
                <c:pt idx="27">
                  <c:v>Slovenia</c:v>
                </c:pt>
                <c:pt idx="28">
                  <c:v>Spain</c:v>
                </c:pt>
                <c:pt idx="29">
                  <c:v>Sweden</c:v>
                </c:pt>
                <c:pt idx="30">
                  <c:v>Switzerland</c:v>
                </c:pt>
                <c:pt idx="31">
                  <c:v>United Kingdom</c:v>
                </c:pt>
              </c:strCache>
            </c:strRef>
          </c:cat>
          <c:val>
            <c:numRef>
              <c:f>'g4-5'!$B$72:$B$103</c:f>
              <c:numCache>
                <c:formatCode>0.00</c:formatCode>
                <c:ptCount val="32"/>
                <c:pt idx="0">
                  <c:v>0.65738470000000004</c:v>
                </c:pt>
                <c:pt idx="1">
                  <c:v>0.59573900000000002</c:v>
                </c:pt>
                <c:pt idx="2">
                  <c:v>0.84873520000000002</c:v>
                </c:pt>
                <c:pt idx="3">
                  <c:v>0.72304679999999999</c:v>
                </c:pt>
                <c:pt idx="4">
                  <c:v>0.80928180000000005</c:v>
                </c:pt>
                <c:pt idx="5">
                  <c:v>0.59139350000000002</c:v>
                </c:pt>
                <c:pt idx="6">
                  <c:v>0.71417920000000001</c:v>
                </c:pt>
                <c:pt idx="7">
                  <c:v>0.63763049999999999</c:v>
                </c:pt>
                <c:pt idx="8">
                  <c:v>0.67297949999999995</c:v>
                </c:pt>
                <c:pt idx="9">
                  <c:v>0.57647099999999996</c:v>
                </c:pt>
                <c:pt idx="10">
                  <c:v>0.52486790000000005</c:v>
                </c:pt>
                <c:pt idx="11">
                  <c:v>0.79148719999999995</c:v>
                </c:pt>
                <c:pt idx="12">
                  <c:v>0.58414180000000004</c:v>
                </c:pt>
                <c:pt idx="13">
                  <c:v>0.74839619999999996</c:v>
                </c:pt>
                <c:pt idx="14">
                  <c:v>0.77283139999999995</c:v>
                </c:pt>
                <c:pt idx="15">
                  <c:v>0.79097419999999996</c:v>
                </c:pt>
                <c:pt idx="16">
                  <c:v>0.57055069999999997</c:v>
                </c:pt>
                <c:pt idx="17">
                  <c:v>0.59339900000000001</c:v>
                </c:pt>
                <c:pt idx="18">
                  <c:v>0.65130900000000003</c:v>
                </c:pt>
                <c:pt idx="19">
                  <c:v>0.76261590000000001</c:v>
                </c:pt>
                <c:pt idx="20">
                  <c:v>0.67943750000000003</c:v>
                </c:pt>
                <c:pt idx="21">
                  <c:v>0.70837700000000003</c:v>
                </c:pt>
                <c:pt idx="22">
                  <c:v>0.63139509999999999</c:v>
                </c:pt>
                <c:pt idx="23">
                  <c:v>0.59940369999999998</c:v>
                </c:pt>
                <c:pt idx="24">
                  <c:v>0.74475619999999998</c:v>
                </c:pt>
                <c:pt idx="25">
                  <c:v>0.62859480000000001</c:v>
                </c:pt>
                <c:pt idx="26">
                  <c:v>0.77135779999999998</c:v>
                </c:pt>
                <c:pt idx="27">
                  <c:v>0.77539919999999996</c:v>
                </c:pt>
                <c:pt idx="28">
                  <c:v>0.68417439999999996</c:v>
                </c:pt>
                <c:pt idx="29">
                  <c:v>0.63295330000000005</c:v>
                </c:pt>
                <c:pt idx="30">
                  <c:v>0.71420680000000003</c:v>
                </c:pt>
                <c:pt idx="31">
                  <c:v>0.76595999999999997</c:v>
                </c:pt>
              </c:numCache>
            </c:numRef>
          </c:val>
          <c:extLst>
            <c:ext xmlns:c16="http://schemas.microsoft.com/office/drawing/2014/chart" uri="{C3380CC4-5D6E-409C-BE32-E72D297353CC}">
              <c16:uniqueId val="{00000000-6A55-4696-AFAB-0239E821CDFF}"/>
            </c:ext>
          </c:extLst>
        </c:ser>
        <c:ser>
          <c:idx val="1"/>
          <c:order val="1"/>
          <c:tx>
            <c:strRef>
              <c:f>'g4-5'!$E$70:$G$70</c:f>
              <c:strCache>
                <c:ptCount val="1"/>
                <c:pt idx="0">
                  <c:v>Pre-obese</c:v>
                </c:pt>
              </c:strCache>
            </c:strRef>
          </c:tx>
          <c:spPr>
            <a:solidFill>
              <a:srgbClr val="CCCCCC"/>
            </a:solidFill>
            <a:ln w="6350" cmpd="sng">
              <a:solidFill>
                <a:srgbClr val="000000"/>
              </a:solidFill>
            </a:ln>
            <a:effectLst/>
          </c:spPr>
          <c:invertIfNegative val="0"/>
          <c:errBars>
            <c:errBarType val="both"/>
            <c:errValType val="cust"/>
            <c:noEndCap val="0"/>
            <c:plus>
              <c:numRef>
                <c:f>'g4-5'!$G$106:$G$137</c:f>
                <c:numCache>
                  <c:formatCode>General</c:formatCode>
                  <c:ptCount val="32"/>
                  <c:pt idx="0">
                    <c:v>3.7384799999999996E-2</c:v>
                  </c:pt>
                  <c:pt idx="1">
                    <c:v>3.8919799999999949E-2</c:v>
                  </c:pt>
                  <c:pt idx="2">
                    <c:v>2.2304299999999944E-2</c:v>
                  </c:pt>
                  <c:pt idx="3">
                    <c:v>3.2627599999999979E-2</c:v>
                  </c:pt>
                  <c:pt idx="4">
                    <c:v>2.5894799999999996E-2</c:v>
                  </c:pt>
                  <c:pt idx="5">
                    <c:v>3.9658099999999918E-2</c:v>
                  </c:pt>
                  <c:pt idx="6">
                    <c:v>3.4282599999999941E-2</c:v>
                  </c:pt>
                  <c:pt idx="7">
                    <c:v>3.7996200000000036E-2</c:v>
                  </c:pt>
                  <c:pt idx="8">
                    <c:v>3.7489299999999948E-2</c:v>
                  </c:pt>
                  <c:pt idx="9">
                    <c:v>3.9646199999999965E-2</c:v>
                  </c:pt>
                  <c:pt idx="10">
                    <c:v>3.9941600000000077E-2</c:v>
                  </c:pt>
                  <c:pt idx="11">
                    <c:v>2.7764400000000022E-2</c:v>
                  </c:pt>
                  <c:pt idx="12">
                    <c:v>3.972500000000001E-2</c:v>
                  </c:pt>
                  <c:pt idx="13">
                    <c:v>3.2833099999999948E-2</c:v>
                  </c:pt>
                  <c:pt idx="14">
                    <c:v>3.0154999999999932E-2</c:v>
                  </c:pt>
                  <c:pt idx="15">
                    <c:v>2.8478800000000026E-2</c:v>
                  </c:pt>
                  <c:pt idx="16">
                    <c:v>3.9483299999999999E-2</c:v>
                  </c:pt>
                  <c:pt idx="17">
                    <c:v>3.9687499999999987E-2</c:v>
                  </c:pt>
                  <c:pt idx="18">
                    <c:v>3.7680700000000011E-2</c:v>
                  </c:pt>
                  <c:pt idx="19">
                    <c:v>3.1176700000000057E-2</c:v>
                  </c:pt>
                  <c:pt idx="20">
                    <c:v>3.5367499999999996E-2</c:v>
                  </c:pt>
                  <c:pt idx="21">
                    <c:v>3.4921100000000038E-2</c:v>
                  </c:pt>
                  <c:pt idx="22">
                    <c:v>3.8351899999999994E-2</c:v>
                  </c:pt>
                  <c:pt idx="23">
                    <c:v>3.8941800000000026E-2</c:v>
                  </c:pt>
                  <c:pt idx="24">
                    <c:v>3.2167500000000016E-2</c:v>
                  </c:pt>
                  <c:pt idx="25">
                    <c:v>3.7791899999999989E-2</c:v>
                  </c:pt>
                  <c:pt idx="26">
                    <c:v>2.9514099999999988E-2</c:v>
                  </c:pt>
                  <c:pt idx="27">
                    <c:v>3.0176899999999951E-2</c:v>
                  </c:pt>
                  <c:pt idx="28">
                    <c:v>3.5847900000000044E-2</c:v>
                  </c:pt>
                  <c:pt idx="29">
                    <c:v>3.8223899999999977E-2</c:v>
                  </c:pt>
                  <c:pt idx="30">
                    <c:v>3.3890199999999981E-2</c:v>
                  </c:pt>
                  <c:pt idx="31">
                    <c:v>3.1266499999999975E-2</c:v>
                  </c:pt>
                </c:numCache>
              </c:numRef>
            </c:plus>
            <c:minus>
              <c:numRef>
                <c:f>'g4-5'!$F$106:$F$137</c:f>
                <c:numCache>
                  <c:formatCode>General</c:formatCode>
                  <c:ptCount val="32"/>
                  <c:pt idx="0">
                    <c:v>3.7384900000000054E-2</c:v>
                  </c:pt>
                  <c:pt idx="1">
                    <c:v>3.891980000000006E-2</c:v>
                  </c:pt>
                  <c:pt idx="2">
                    <c:v>2.230450000000006E-2</c:v>
                  </c:pt>
                  <c:pt idx="3">
                    <c:v>3.2627599999999979E-2</c:v>
                  </c:pt>
                  <c:pt idx="4">
                    <c:v>2.5894699999999937E-2</c:v>
                  </c:pt>
                  <c:pt idx="5">
                    <c:v>3.9658200000000088E-2</c:v>
                  </c:pt>
                  <c:pt idx="6">
                    <c:v>3.4282699999999999E-2</c:v>
                  </c:pt>
                  <c:pt idx="7">
                    <c:v>3.7996199999999924E-2</c:v>
                  </c:pt>
                  <c:pt idx="8">
                    <c:v>3.7489300000000059E-2</c:v>
                  </c:pt>
                  <c:pt idx="9">
                    <c:v>3.9646200000000076E-2</c:v>
                  </c:pt>
                  <c:pt idx="10">
                    <c:v>3.9941599999999966E-2</c:v>
                  </c:pt>
                  <c:pt idx="11">
                    <c:v>2.7764400000000022E-2</c:v>
                  </c:pt>
                  <c:pt idx="12">
                    <c:v>3.972500000000001E-2</c:v>
                  </c:pt>
                  <c:pt idx="13">
                    <c:v>3.2833100000000059E-2</c:v>
                  </c:pt>
                  <c:pt idx="14">
                    <c:v>3.0155000000000043E-2</c:v>
                  </c:pt>
                  <c:pt idx="15">
                    <c:v>2.8478899999999974E-2</c:v>
                  </c:pt>
                  <c:pt idx="16">
                    <c:v>3.9483299999999999E-2</c:v>
                  </c:pt>
                  <c:pt idx="17">
                    <c:v>3.9687600000000045E-2</c:v>
                  </c:pt>
                  <c:pt idx="18">
                    <c:v>3.7680700000000011E-2</c:v>
                  </c:pt>
                  <c:pt idx="19">
                    <c:v>3.1176699999999946E-2</c:v>
                  </c:pt>
                  <c:pt idx="20">
                    <c:v>3.5367499999999996E-2</c:v>
                  </c:pt>
                  <c:pt idx="21">
                    <c:v>3.4921099999999927E-2</c:v>
                  </c:pt>
                  <c:pt idx="22">
                    <c:v>3.8351999999999942E-2</c:v>
                  </c:pt>
                  <c:pt idx="23">
                    <c:v>3.8941800000000026E-2</c:v>
                  </c:pt>
                  <c:pt idx="24">
                    <c:v>3.2167500000000016E-2</c:v>
                  </c:pt>
                  <c:pt idx="25">
                    <c:v>3.7792000000000048E-2</c:v>
                  </c:pt>
                  <c:pt idx="26">
                    <c:v>2.9514199999999935E-2</c:v>
                  </c:pt>
                  <c:pt idx="27">
                    <c:v>3.0176800000000004E-2</c:v>
                  </c:pt>
                  <c:pt idx="28">
                    <c:v>3.5847999999999991E-2</c:v>
                  </c:pt>
                  <c:pt idx="29">
                    <c:v>3.8224099999999983E-2</c:v>
                  </c:pt>
                  <c:pt idx="30">
                    <c:v>3.389030000000004E-2</c:v>
                  </c:pt>
                  <c:pt idx="31">
                    <c:v>3.1266400000000028E-2</c:v>
                  </c:pt>
                </c:numCache>
              </c:numRef>
            </c:minus>
          </c:errBars>
          <c:cat>
            <c:strRef>
              <c:f>'g4-5'!$A$72:$A$103</c:f>
              <c:strCache>
                <c:ptCount val="32"/>
                <c:pt idx="0">
                  <c:v>Austria</c:v>
                </c:pt>
                <c:pt idx="1">
                  <c:v>Belgium</c:v>
                </c:pt>
                <c:pt idx="2">
                  <c:v>Bulgaria</c:v>
                </c:pt>
                <c:pt idx="3">
                  <c:v>Canada</c:v>
                </c:pt>
                <c:pt idx="4">
                  <c:v>Croatia</c:v>
                </c:pt>
                <c:pt idx="5">
                  <c:v>Czech Republic</c:v>
                </c:pt>
                <c:pt idx="6">
                  <c:v>Denmark</c:v>
                </c:pt>
                <c:pt idx="7">
                  <c:v>Estonia</c:v>
                </c:pt>
                <c:pt idx="8">
                  <c:v>Finland</c:v>
                </c:pt>
                <c:pt idx="9">
                  <c:v>France</c:v>
                </c:pt>
                <c:pt idx="10">
                  <c:v>Germany</c:v>
                </c:pt>
                <c:pt idx="11">
                  <c:v>Greece</c:v>
                </c:pt>
                <c:pt idx="12">
                  <c:v>Hungary</c:v>
                </c:pt>
                <c:pt idx="13">
                  <c:v>Iceland</c:v>
                </c:pt>
                <c:pt idx="14">
                  <c:v>Ireland</c:v>
                </c:pt>
                <c:pt idx="15">
                  <c:v>Israel</c:v>
                </c:pt>
                <c:pt idx="16">
                  <c:v>Italy</c:v>
                </c:pt>
                <c:pt idx="17">
                  <c:v>Latvia</c:v>
                </c:pt>
                <c:pt idx="18">
                  <c:v>Luxembourg</c:v>
                </c:pt>
                <c:pt idx="19">
                  <c:v>Malta</c:v>
                </c:pt>
                <c:pt idx="20">
                  <c:v>Netherlands</c:v>
                </c:pt>
                <c:pt idx="21">
                  <c:v>Norway</c:v>
                </c:pt>
                <c:pt idx="22">
                  <c:v>Poland</c:v>
                </c:pt>
                <c:pt idx="23">
                  <c:v>Portugal</c:v>
                </c:pt>
                <c:pt idx="24">
                  <c:v>Romania</c:v>
                </c:pt>
                <c:pt idx="25">
                  <c:v>Russia</c:v>
                </c:pt>
                <c:pt idx="26">
                  <c:v>Slovakia</c:v>
                </c:pt>
                <c:pt idx="27">
                  <c:v>Slovenia</c:v>
                </c:pt>
                <c:pt idx="28">
                  <c:v>Spain</c:v>
                </c:pt>
                <c:pt idx="29">
                  <c:v>Sweden</c:v>
                </c:pt>
                <c:pt idx="30">
                  <c:v>Switzerland</c:v>
                </c:pt>
                <c:pt idx="31">
                  <c:v>United Kingdom</c:v>
                </c:pt>
              </c:strCache>
            </c:strRef>
          </c:cat>
          <c:val>
            <c:numRef>
              <c:f>'g4-5'!$E$72:$E$103</c:f>
              <c:numCache>
                <c:formatCode>0.00</c:formatCode>
                <c:ptCount val="32"/>
                <c:pt idx="0">
                  <c:v>0.62768080000000004</c:v>
                </c:pt>
                <c:pt idx="1">
                  <c:v>0.58189860000000004</c:v>
                </c:pt>
                <c:pt idx="2">
                  <c:v>0.83252440000000005</c:v>
                </c:pt>
                <c:pt idx="3">
                  <c:v>0.71457110000000001</c:v>
                </c:pt>
                <c:pt idx="4">
                  <c:v>0.79686489999999999</c:v>
                </c:pt>
                <c:pt idx="5">
                  <c:v>0.54573720000000003</c:v>
                </c:pt>
                <c:pt idx="6">
                  <c:v>0.68893020000000005</c:v>
                </c:pt>
                <c:pt idx="7">
                  <c:v>0.61171759999999997</c:v>
                </c:pt>
                <c:pt idx="8">
                  <c:v>0.62509820000000005</c:v>
                </c:pt>
                <c:pt idx="9">
                  <c:v>0.54654630000000004</c:v>
                </c:pt>
                <c:pt idx="10">
                  <c:v>0.48210579999999997</c:v>
                </c:pt>
                <c:pt idx="11">
                  <c:v>0.77648050000000002</c:v>
                </c:pt>
                <c:pt idx="12">
                  <c:v>0.54091020000000001</c:v>
                </c:pt>
                <c:pt idx="13">
                  <c:v>0.71155650000000004</c:v>
                </c:pt>
                <c:pt idx="14">
                  <c:v>0.74798600000000004</c:v>
                </c:pt>
                <c:pt idx="15">
                  <c:v>0.76828149999999995</c:v>
                </c:pt>
                <c:pt idx="16">
                  <c:v>0.55643370000000003</c:v>
                </c:pt>
                <c:pt idx="17">
                  <c:v>0.54368280000000002</c:v>
                </c:pt>
                <c:pt idx="18">
                  <c:v>0.62022089999999996</c:v>
                </c:pt>
                <c:pt idx="19">
                  <c:v>0.73475679999999999</c:v>
                </c:pt>
                <c:pt idx="20">
                  <c:v>0.67003950000000001</c:v>
                </c:pt>
                <c:pt idx="21">
                  <c:v>0.67805519999999997</c:v>
                </c:pt>
                <c:pt idx="22">
                  <c:v>0.60127839999999999</c:v>
                </c:pt>
                <c:pt idx="23">
                  <c:v>0.58105519999999999</c:v>
                </c:pt>
                <c:pt idx="24">
                  <c:v>0.72117169999999997</c:v>
                </c:pt>
                <c:pt idx="25">
                  <c:v>0.61729330000000004</c:v>
                </c:pt>
                <c:pt idx="26">
                  <c:v>0.75593659999999996</c:v>
                </c:pt>
                <c:pt idx="27">
                  <c:v>0.7477106</c:v>
                </c:pt>
                <c:pt idx="28">
                  <c:v>0.66096509999999997</c:v>
                </c:pt>
                <c:pt idx="29">
                  <c:v>0.60515200000000002</c:v>
                </c:pt>
                <c:pt idx="30">
                  <c:v>0.69531520000000002</c:v>
                </c:pt>
                <c:pt idx="31">
                  <c:v>0.73355820000000005</c:v>
                </c:pt>
              </c:numCache>
            </c:numRef>
          </c:val>
          <c:extLst>
            <c:ext xmlns:c16="http://schemas.microsoft.com/office/drawing/2014/chart" uri="{C3380CC4-5D6E-409C-BE32-E72D297353CC}">
              <c16:uniqueId val="{00000001-6A55-4696-AFAB-0239E821CDFF}"/>
            </c:ext>
          </c:extLst>
        </c:ser>
        <c:ser>
          <c:idx val="2"/>
          <c:order val="2"/>
          <c:tx>
            <c:strRef>
              <c:f>'g4-5'!$H$70:$J$70</c:f>
              <c:strCache>
                <c:ptCount val="1"/>
                <c:pt idx="0">
                  <c:v>Obese</c:v>
                </c:pt>
              </c:strCache>
            </c:strRef>
          </c:tx>
          <c:spPr>
            <a:solidFill>
              <a:srgbClr val="A7B9E3"/>
            </a:solidFill>
            <a:ln w="6350" cmpd="sng">
              <a:solidFill>
                <a:srgbClr val="000000"/>
              </a:solidFill>
            </a:ln>
            <a:effectLst/>
          </c:spPr>
          <c:invertIfNegative val="0"/>
          <c:errBars>
            <c:errBarType val="both"/>
            <c:errValType val="cust"/>
            <c:noEndCap val="0"/>
            <c:plus>
              <c:numRef>
                <c:f>'g4-5'!$J$106:$J$137</c:f>
                <c:numCache>
                  <c:formatCode>General</c:formatCode>
                  <c:ptCount val="32"/>
                  <c:pt idx="0">
                    <c:v>4.0564099999999992E-2</c:v>
                  </c:pt>
                  <c:pt idx="1">
                    <c:v>4.1728399999999999E-2</c:v>
                  </c:pt>
                  <c:pt idx="2">
                    <c:v>2.6200200000000007E-2</c:v>
                  </c:pt>
                  <c:pt idx="3">
                    <c:v>3.7256799999999979E-2</c:v>
                  </c:pt>
                  <c:pt idx="4">
                    <c:v>2.9626099999999989E-2</c:v>
                  </c:pt>
                  <c:pt idx="5">
                    <c:v>4.1733100000000078E-2</c:v>
                  </c:pt>
                  <c:pt idx="6">
                    <c:v>3.8521299999999981E-2</c:v>
                  </c:pt>
                  <c:pt idx="7">
                    <c:v>4.1252299999999908E-2</c:v>
                  </c:pt>
                  <c:pt idx="8">
                    <c:v>4.016339999999996E-2</c:v>
                  </c:pt>
                  <c:pt idx="9">
                    <c:v>4.1727199999999964E-2</c:v>
                  </c:pt>
                  <c:pt idx="10">
                    <c:v>4.1135000000000033E-2</c:v>
                  </c:pt>
                  <c:pt idx="11">
                    <c:v>3.2254900000000086E-2</c:v>
                  </c:pt>
                  <c:pt idx="12">
                    <c:v>4.1733299999999973E-2</c:v>
                  </c:pt>
                  <c:pt idx="13">
                    <c:v>3.6988899999999991E-2</c:v>
                  </c:pt>
                  <c:pt idx="14">
                    <c:v>3.390329999999997E-2</c:v>
                  </c:pt>
                  <c:pt idx="15">
                    <c:v>3.2272199999999973E-2</c:v>
                  </c:pt>
                  <c:pt idx="16">
                    <c:v>4.1727299999999912E-2</c:v>
                  </c:pt>
                  <c:pt idx="17">
                    <c:v>4.1710400000000036E-2</c:v>
                  </c:pt>
                  <c:pt idx="18">
                    <c:v>4.0596599999999983E-2</c:v>
                  </c:pt>
                  <c:pt idx="19">
                    <c:v>3.443890000000005E-2</c:v>
                  </c:pt>
                  <c:pt idx="20">
                    <c:v>3.9526900000000031E-2</c:v>
                  </c:pt>
                  <c:pt idx="21">
                    <c:v>3.8216800000000051E-2</c:v>
                  </c:pt>
                  <c:pt idx="22">
                    <c:v>4.1160900000000056E-2</c:v>
                  </c:pt>
                  <c:pt idx="23">
                    <c:v>4.1670900000000066E-2</c:v>
                  </c:pt>
                  <c:pt idx="24">
                    <c:v>3.524179999999999E-2</c:v>
                  </c:pt>
                  <c:pt idx="25">
                    <c:v>4.1324499999999986E-2</c:v>
                  </c:pt>
                  <c:pt idx="26">
                    <c:v>3.4692300000000009E-2</c:v>
                  </c:pt>
                  <c:pt idx="27">
                    <c:v>3.401019999999999E-2</c:v>
                  </c:pt>
                  <c:pt idx="28">
                    <c:v>3.9825800000000022E-2</c:v>
                  </c:pt>
                  <c:pt idx="29">
                    <c:v>4.1129599999999988E-2</c:v>
                  </c:pt>
                  <c:pt idx="30">
                    <c:v>3.847490000000009E-2</c:v>
                  </c:pt>
                  <c:pt idx="31">
                    <c:v>3.3173200000000014E-2</c:v>
                  </c:pt>
                </c:numCache>
              </c:numRef>
            </c:plus>
            <c:minus>
              <c:numRef>
                <c:f>'g4-5'!$I$106:$I$137</c:f>
                <c:numCache>
                  <c:formatCode>General</c:formatCode>
                  <c:ptCount val="32"/>
                  <c:pt idx="0">
                    <c:v>4.0563999999999933E-2</c:v>
                  </c:pt>
                  <c:pt idx="1">
                    <c:v>4.1728399999999943E-2</c:v>
                  </c:pt>
                  <c:pt idx="2">
                    <c:v>2.6200299999999954E-2</c:v>
                  </c:pt>
                  <c:pt idx="3">
                    <c:v>3.7256799999999979E-2</c:v>
                  </c:pt>
                  <c:pt idx="4">
                    <c:v>2.9626099999999989E-2</c:v>
                  </c:pt>
                  <c:pt idx="5">
                    <c:v>4.1733099999999967E-2</c:v>
                  </c:pt>
                  <c:pt idx="6">
                    <c:v>3.8521400000000039E-2</c:v>
                  </c:pt>
                  <c:pt idx="7">
                    <c:v>4.1252200000000072E-2</c:v>
                  </c:pt>
                  <c:pt idx="8">
                    <c:v>4.0163400000000071E-2</c:v>
                  </c:pt>
                  <c:pt idx="9">
                    <c:v>4.1727100000000017E-2</c:v>
                  </c:pt>
                  <c:pt idx="10">
                    <c:v>4.1134899999999974E-2</c:v>
                  </c:pt>
                  <c:pt idx="11">
                    <c:v>3.2254799999999917E-2</c:v>
                  </c:pt>
                  <c:pt idx="12">
                    <c:v>4.1733300000000029E-2</c:v>
                  </c:pt>
                  <c:pt idx="13">
                    <c:v>3.6988899999999991E-2</c:v>
                  </c:pt>
                  <c:pt idx="14">
                    <c:v>3.3903200000000022E-2</c:v>
                  </c:pt>
                  <c:pt idx="15">
                    <c:v>3.2272100000000026E-2</c:v>
                  </c:pt>
                  <c:pt idx="16">
                    <c:v>4.1727300000000023E-2</c:v>
                  </c:pt>
                  <c:pt idx="17">
                    <c:v>4.1710300000000033E-2</c:v>
                  </c:pt>
                  <c:pt idx="18">
                    <c:v>4.0596599999999983E-2</c:v>
                  </c:pt>
                  <c:pt idx="19">
                    <c:v>3.4438999999999997E-2</c:v>
                  </c:pt>
                  <c:pt idx="20">
                    <c:v>3.9526799999999973E-2</c:v>
                  </c:pt>
                  <c:pt idx="21">
                    <c:v>3.821679999999994E-2</c:v>
                  </c:pt>
                  <c:pt idx="22">
                    <c:v>4.1160899999999945E-2</c:v>
                  </c:pt>
                  <c:pt idx="23">
                    <c:v>4.1670799999999952E-2</c:v>
                  </c:pt>
                  <c:pt idx="24">
                    <c:v>3.5241699999999931E-2</c:v>
                  </c:pt>
                  <c:pt idx="25">
                    <c:v>4.1324499999999986E-2</c:v>
                  </c:pt>
                  <c:pt idx="26">
                    <c:v>3.4692300000000009E-2</c:v>
                  </c:pt>
                  <c:pt idx="27">
                    <c:v>3.401019999999999E-2</c:v>
                  </c:pt>
                  <c:pt idx="28">
                    <c:v>3.9825799999999911E-2</c:v>
                  </c:pt>
                  <c:pt idx="29">
                    <c:v>4.112949999999993E-2</c:v>
                  </c:pt>
                  <c:pt idx="30">
                    <c:v>3.8474899999999979E-2</c:v>
                  </c:pt>
                  <c:pt idx="31">
                    <c:v>3.3173200000000014E-2</c:v>
                  </c:pt>
                </c:numCache>
              </c:numRef>
            </c:minus>
          </c:errBars>
          <c:cat>
            <c:strRef>
              <c:f>'g4-5'!$A$72:$A$103</c:f>
              <c:strCache>
                <c:ptCount val="32"/>
                <c:pt idx="0">
                  <c:v>Austria</c:v>
                </c:pt>
                <c:pt idx="1">
                  <c:v>Belgium</c:v>
                </c:pt>
                <c:pt idx="2">
                  <c:v>Bulgaria</c:v>
                </c:pt>
                <c:pt idx="3">
                  <c:v>Canada</c:v>
                </c:pt>
                <c:pt idx="4">
                  <c:v>Croatia</c:v>
                </c:pt>
                <c:pt idx="5">
                  <c:v>Czech Republic</c:v>
                </c:pt>
                <c:pt idx="6">
                  <c:v>Denmark</c:v>
                </c:pt>
                <c:pt idx="7">
                  <c:v>Estonia</c:v>
                </c:pt>
                <c:pt idx="8">
                  <c:v>Finland</c:v>
                </c:pt>
                <c:pt idx="9">
                  <c:v>France</c:v>
                </c:pt>
                <c:pt idx="10">
                  <c:v>Germany</c:v>
                </c:pt>
                <c:pt idx="11">
                  <c:v>Greece</c:v>
                </c:pt>
                <c:pt idx="12">
                  <c:v>Hungary</c:v>
                </c:pt>
                <c:pt idx="13">
                  <c:v>Iceland</c:v>
                </c:pt>
                <c:pt idx="14">
                  <c:v>Ireland</c:v>
                </c:pt>
                <c:pt idx="15">
                  <c:v>Israel</c:v>
                </c:pt>
                <c:pt idx="16">
                  <c:v>Italy</c:v>
                </c:pt>
                <c:pt idx="17">
                  <c:v>Latvia</c:v>
                </c:pt>
                <c:pt idx="18">
                  <c:v>Luxembourg</c:v>
                </c:pt>
                <c:pt idx="19">
                  <c:v>Malta</c:v>
                </c:pt>
                <c:pt idx="20">
                  <c:v>Netherlands</c:v>
                </c:pt>
                <c:pt idx="21">
                  <c:v>Norway</c:v>
                </c:pt>
                <c:pt idx="22">
                  <c:v>Poland</c:v>
                </c:pt>
                <c:pt idx="23">
                  <c:v>Portugal</c:v>
                </c:pt>
                <c:pt idx="24">
                  <c:v>Romania</c:v>
                </c:pt>
                <c:pt idx="25">
                  <c:v>Russia</c:v>
                </c:pt>
                <c:pt idx="26">
                  <c:v>Slovakia</c:v>
                </c:pt>
                <c:pt idx="27">
                  <c:v>Slovenia</c:v>
                </c:pt>
                <c:pt idx="28">
                  <c:v>Spain</c:v>
                </c:pt>
                <c:pt idx="29">
                  <c:v>Sweden</c:v>
                </c:pt>
                <c:pt idx="30">
                  <c:v>Switzerland</c:v>
                </c:pt>
                <c:pt idx="31">
                  <c:v>United Kingdom</c:v>
                </c:pt>
              </c:strCache>
            </c:strRef>
          </c:cat>
          <c:val>
            <c:numRef>
              <c:f>'g4-5'!$H$72:$H$103</c:f>
              <c:numCache>
                <c:formatCode>0.00</c:formatCode>
                <c:ptCount val="32"/>
                <c:pt idx="0">
                  <c:v>0.58388629999999997</c:v>
                </c:pt>
                <c:pt idx="1">
                  <c:v>0.50794419999999996</c:v>
                </c:pt>
                <c:pt idx="2">
                  <c:v>0.80507479999999998</c:v>
                </c:pt>
                <c:pt idx="3">
                  <c:v>0.66384860000000001</c:v>
                </c:pt>
                <c:pt idx="4">
                  <c:v>0.76935310000000001</c:v>
                </c:pt>
                <c:pt idx="5">
                  <c:v>0.50592269999999995</c:v>
                </c:pt>
                <c:pt idx="6">
                  <c:v>0.63882340000000004</c:v>
                </c:pt>
                <c:pt idx="7">
                  <c:v>0.55399010000000004</c:v>
                </c:pt>
                <c:pt idx="8">
                  <c:v>0.59714370000000006</c:v>
                </c:pt>
                <c:pt idx="9">
                  <c:v>0.49157770000000001</c:v>
                </c:pt>
                <c:pt idx="10">
                  <c:v>0.43985299999999999</c:v>
                </c:pt>
                <c:pt idx="11">
                  <c:v>0.73834029999999995</c:v>
                </c:pt>
                <c:pt idx="12">
                  <c:v>0.50579940000000001</c:v>
                </c:pt>
                <c:pt idx="13">
                  <c:v>0.66867399999999999</c:v>
                </c:pt>
                <c:pt idx="14">
                  <c:v>0.7166401</c:v>
                </c:pt>
                <c:pt idx="15">
                  <c:v>0.73812250000000001</c:v>
                </c:pt>
                <c:pt idx="16">
                  <c:v>0.50835280000000005</c:v>
                </c:pt>
                <c:pt idx="17">
                  <c:v>0.51308500000000001</c:v>
                </c:pt>
                <c:pt idx="18">
                  <c:v>0.58271689999999998</c:v>
                </c:pt>
                <c:pt idx="19">
                  <c:v>0.70910289999999998</c:v>
                </c:pt>
                <c:pt idx="20">
                  <c:v>0.61510719999999997</c:v>
                </c:pt>
                <c:pt idx="21">
                  <c:v>0.64524559999999997</c:v>
                </c:pt>
                <c:pt idx="22">
                  <c:v>0.55883959999999999</c:v>
                </c:pt>
                <c:pt idx="23">
                  <c:v>0.52019459999999995</c:v>
                </c:pt>
                <c:pt idx="24">
                  <c:v>0.69727119999999998</c:v>
                </c:pt>
                <c:pt idx="25">
                  <c:v>0.54982379999999997</c:v>
                </c:pt>
                <c:pt idx="26">
                  <c:v>0.70544240000000002</c:v>
                </c:pt>
                <c:pt idx="27">
                  <c:v>0.71515629999999997</c:v>
                </c:pt>
                <c:pt idx="28">
                  <c:v>0.60704729999999996</c:v>
                </c:pt>
                <c:pt idx="29">
                  <c:v>0.56041589999999997</c:v>
                </c:pt>
                <c:pt idx="30">
                  <c:v>0.63982249999999996</c:v>
                </c:pt>
                <c:pt idx="31">
                  <c:v>0.72650749999999997</c:v>
                </c:pt>
              </c:numCache>
            </c:numRef>
          </c:val>
          <c:extLst>
            <c:ext xmlns:c16="http://schemas.microsoft.com/office/drawing/2014/chart" uri="{C3380CC4-5D6E-409C-BE32-E72D297353CC}">
              <c16:uniqueId val="{00000002-6A55-4696-AFAB-0239E821CDFF}"/>
            </c:ext>
          </c:extLst>
        </c:ser>
        <c:dLbls>
          <c:showLegendKey val="0"/>
          <c:showVal val="0"/>
          <c:showCatName val="0"/>
          <c:showSerName val="0"/>
          <c:showPercent val="0"/>
          <c:showBubbleSize val="0"/>
        </c:dLbls>
        <c:gapWidth val="150"/>
        <c:axId val="337243136"/>
        <c:axId val="339428096"/>
      </c:barChart>
      <c:catAx>
        <c:axId val="337243136"/>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39428096"/>
        <c:crosses val="autoZero"/>
        <c:auto val="1"/>
        <c:lblAlgn val="ctr"/>
        <c:lblOffset val="0"/>
        <c:tickLblSkip val="1"/>
        <c:noMultiLvlLbl val="0"/>
      </c:catAx>
      <c:valAx>
        <c:axId val="339428096"/>
        <c:scaling>
          <c:orientation val="minMax"/>
          <c:max val="1"/>
          <c:min val="0.30000000000000004"/>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Probability of good performance</a:t>
                </a:r>
              </a:p>
            </c:rich>
          </c:tx>
          <c:layout>
            <c:manualLayout>
              <c:xMode val="edge"/>
              <c:yMode val="edge"/>
              <c:x val="1.3266784159144009E-2"/>
              <c:y val="3.3905635232897573E-2"/>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37243136"/>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firstPageNumber="100" orientation="portrait" useFirstPageNumber="1"/>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1" i="0">
                <a:solidFill>
                  <a:srgbClr val="000000"/>
                </a:solidFill>
                <a:latin typeface="Arial Narrow" panose="020B0606020202030204" pitchFamily="34" charset="0"/>
              </a:defRPr>
            </a:pPr>
            <a:r>
              <a:rPr lang="en-GB" sz="800" b="1" i="0">
                <a:solidFill>
                  <a:srgbClr val="000000"/>
                </a:solidFill>
                <a:latin typeface="Arial Narrow" panose="020B0606020202030204" pitchFamily="34" charset="0"/>
              </a:rPr>
              <a:t>Girls</a:t>
            </a:r>
          </a:p>
        </c:rich>
      </c:tx>
      <c:layout>
        <c:manualLayout>
          <c:xMode val="edge"/>
          <c:yMode val="edge"/>
          <c:x val="0.49602829218106997"/>
          <c:y val="1.611879680162457E-2"/>
        </c:manualLayout>
      </c:layout>
      <c:overlay val="0"/>
    </c:title>
    <c:autoTitleDeleted val="0"/>
    <c:plotArea>
      <c:layout>
        <c:manualLayout>
          <c:layoutTarget val="inner"/>
          <c:xMode val="edge"/>
          <c:yMode val="edge"/>
          <c:x val="6.05001698142053E-2"/>
          <c:y val="0.13371906333291025"/>
          <c:w val="0.92549725651577508"/>
          <c:h val="0.69680670135804035"/>
        </c:manualLayout>
      </c:layout>
      <c:barChart>
        <c:barDir val="col"/>
        <c:grouping val="clustered"/>
        <c:varyColors val="0"/>
        <c:ser>
          <c:idx val="0"/>
          <c:order val="0"/>
          <c:tx>
            <c:strRef>
              <c:f>'g4-5'!$K$70:$M$70</c:f>
              <c:strCache>
                <c:ptCount val="1"/>
                <c:pt idx="0">
                  <c:v>Healthy weight</c:v>
                </c:pt>
              </c:strCache>
            </c:strRef>
          </c:tx>
          <c:spPr>
            <a:solidFill>
              <a:srgbClr val="4F81BD"/>
            </a:solidFill>
            <a:ln w="6350" cmpd="sng">
              <a:solidFill>
                <a:srgbClr val="000000"/>
              </a:solidFill>
            </a:ln>
            <a:effectLst/>
          </c:spPr>
          <c:invertIfNegative val="0"/>
          <c:errBars>
            <c:errBarType val="both"/>
            <c:errValType val="cust"/>
            <c:noEndCap val="0"/>
            <c:plus>
              <c:numRef>
                <c:f>'g4-5'!$M$106:$M$137</c:f>
                <c:numCache>
                  <c:formatCode>General</c:formatCode>
                  <c:ptCount val="32"/>
                  <c:pt idx="0">
                    <c:v>3.8585899999999951E-2</c:v>
                  </c:pt>
                  <c:pt idx="1">
                    <c:v>4.2659800000000025E-2</c:v>
                  </c:pt>
                  <c:pt idx="2">
                    <c:v>1.7678399999999983E-2</c:v>
                  </c:pt>
                  <c:pt idx="3">
                    <c:v>2.9256300000000013E-2</c:v>
                  </c:pt>
                  <c:pt idx="4">
                    <c:v>2.3097000000000034E-2</c:v>
                  </c:pt>
                  <c:pt idx="5">
                    <c:v>4.0977399999999942E-2</c:v>
                  </c:pt>
                  <c:pt idx="6">
                    <c:v>3.535480000000002E-2</c:v>
                  </c:pt>
                  <c:pt idx="7">
                    <c:v>3.4968499999999958E-2</c:v>
                  </c:pt>
                  <c:pt idx="8">
                    <c:v>3.0633299999999974E-2</c:v>
                  </c:pt>
                  <c:pt idx="9">
                    <c:v>4.2417600000000055E-2</c:v>
                  </c:pt>
                  <c:pt idx="10">
                    <c:v>4.4039200000000056E-2</c:v>
                  </c:pt>
                  <c:pt idx="11">
                    <c:v>2.4264100000000011E-2</c:v>
                  </c:pt>
                  <c:pt idx="12">
                    <c:v>4.3414199999999958E-2</c:v>
                  </c:pt>
                  <c:pt idx="13">
                    <c:v>2.937029999999996E-2</c:v>
                  </c:pt>
                  <c:pt idx="14">
                    <c:v>2.9149800000000003E-2</c:v>
                  </c:pt>
                  <c:pt idx="15">
                    <c:v>2.8719599999999956E-2</c:v>
                  </c:pt>
                  <c:pt idx="16">
                    <c:v>4.0394000000000041E-2</c:v>
                  </c:pt>
                  <c:pt idx="17">
                    <c:v>4.1637100000000093E-2</c:v>
                  </c:pt>
                  <c:pt idx="18">
                    <c:v>3.8644899999999982E-2</c:v>
                  </c:pt>
                  <c:pt idx="19">
                    <c:v>2.8513699999999975E-2</c:v>
                  </c:pt>
                  <c:pt idx="20">
                    <c:v>3.6766100000000024E-2</c:v>
                  </c:pt>
                  <c:pt idx="21">
                    <c:v>3.5815599999999947E-2</c:v>
                  </c:pt>
                  <c:pt idx="22">
                    <c:v>3.8006800000000007E-2</c:v>
                  </c:pt>
                  <c:pt idx="23">
                    <c:v>4.4829000000000008E-2</c:v>
                  </c:pt>
                  <c:pt idx="24">
                    <c:v>3.1663099999999944E-2</c:v>
                  </c:pt>
                  <c:pt idx="25">
                    <c:v>3.8641799999999948E-2</c:v>
                  </c:pt>
                  <c:pt idx="26">
                    <c:v>2.4938999999999933E-2</c:v>
                  </c:pt>
                  <c:pt idx="27">
                    <c:v>2.7936700000000037E-2</c:v>
                  </c:pt>
                  <c:pt idx="28">
                    <c:v>3.5995700000000075E-2</c:v>
                  </c:pt>
                  <c:pt idx="29">
                    <c:v>4.077849999999994E-2</c:v>
                  </c:pt>
                  <c:pt idx="30">
                    <c:v>3.528180000000003E-2</c:v>
                  </c:pt>
                  <c:pt idx="31">
                    <c:v>2.6745500000000089E-2</c:v>
                  </c:pt>
                </c:numCache>
              </c:numRef>
            </c:plus>
            <c:minus>
              <c:numRef>
                <c:f>'g4-5'!$L$106:$L$137</c:f>
                <c:numCache>
                  <c:formatCode>General</c:formatCode>
                  <c:ptCount val="32"/>
                  <c:pt idx="0">
                    <c:v>3.8585800000000003E-2</c:v>
                  </c:pt>
                  <c:pt idx="1">
                    <c:v>4.2659699999999967E-2</c:v>
                  </c:pt>
                  <c:pt idx="2">
                    <c:v>1.767849999999993E-2</c:v>
                  </c:pt>
                  <c:pt idx="3">
                    <c:v>2.925639999999996E-2</c:v>
                  </c:pt>
                  <c:pt idx="4">
                    <c:v>2.3097099999999982E-2</c:v>
                  </c:pt>
                  <c:pt idx="5">
                    <c:v>4.0977400000000053E-2</c:v>
                  </c:pt>
                  <c:pt idx="6">
                    <c:v>3.535480000000002E-2</c:v>
                  </c:pt>
                  <c:pt idx="7">
                    <c:v>3.4968499999999958E-2</c:v>
                  </c:pt>
                  <c:pt idx="8">
                    <c:v>3.0633199999999916E-2</c:v>
                  </c:pt>
                  <c:pt idx="9">
                    <c:v>4.2417499999999997E-2</c:v>
                  </c:pt>
                  <c:pt idx="10">
                    <c:v>4.4039099999999998E-2</c:v>
                  </c:pt>
                  <c:pt idx="11">
                    <c:v>2.4263999999999952E-2</c:v>
                  </c:pt>
                  <c:pt idx="12">
                    <c:v>4.3414300000000017E-2</c:v>
                  </c:pt>
                  <c:pt idx="13">
                    <c:v>2.937029999999996E-2</c:v>
                  </c:pt>
                  <c:pt idx="14">
                    <c:v>2.9149800000000003E-2</c:v>
                  </c:pt>
                  <c:pt idx="15">
                    <c:v>2.8719599999999956E-2</c:v>
                  </c:pt>
                  <c:pt idx="16">
                    <c:v>4.0393899999999983E-2</c:v>
                  </c:pt>
                  <c:pt idx="17">
                    <c:v>4.1637099999999982E-2</c:v>
                  </c:pt>
                  <c:pt idx="18">
                    <c:v>3.8644899999999982E-2</c:v>
                  </c:pt>
                  <c:pt idx="19">
                    <c:v>2.8513699999999975E-2</c:v>
                  </c:pt>
                  <c:pt idx="20">
                    <c:v>3.6766100000000024E-2</c:v>
                  </c:pt>
                  <c:pt idx="21">
                    <c:v>3.58155E-2</c:v>
                  </c:pt>
                  <c:pt idx="22">
                    <c:v>3.8006899999999955E-2</c:v>
                  </c:pt>
                  <c:pt idx="23">
                    <c:v>4.4829000000000008E-2</c:v>
                  </c:pt>
                  <c:pt idx="24">
                    <c:v>3.1663200000000002E-2</c:v>
                  </c:pt>
                  <c:pt idx="25">
                    <c:v>3.8641700000000001E-2</c:v>
                  </c:pt>
                  <c:pt idx="26">
                    <c:v>2.4938900000000097E-2</c:v>
                  </c:pt>
                  <c:pt idx="27">
                    <c:v>2.7936699999999925E-2</c:v>
                  </c:pt>
                  <c:pt idx="28">
                    <c:v>3.5995599999999905E-2</c:v>
                  </c:pt>
                  <c:pt idx="29">
                    <c:v>4.0778500000000051E-2</c:v>
                  </c:pt>
                  <c:pt idx="30">
                    <c:v>3.528180000000003E-2</c:v>
                  </c:pt>
                  <c:pt idx="31">
                    <c:v>2.6745599999999925E-2</c:v>
                  </c:pt>
                </c:numCache>
              </c:numRef>
            </c:minus>
          </c:errBars>
          <c:cat>
            <c:strRef>
              <c:f>'g4-5'!$A$72:$A$103</c:f>
              <c:strCache>
                <c:ptCount val="32"/>
                <c:pt idx="0">
                  <c:v>Austria</c:v>
                </c:pt>
                <c:pt idx="1">
                  <c:v>Belgium</c:v>
                </c:pt>
                <c:pt idx="2">
                  <c:v>Bulgaria</c:v>
                </c:pt>
                <c:pt idx="3">
                  <c:v>Canada</c:v>
                </c:pt>
                <c:pt idx="4">
                  <c:v>Croatia</c:v>
                </c:pt>
                <c:pt idx="5">
                  <c:v>Czech Republic</c:v>
                </c:pt>
                <c:pt idx="6">
                  <c:v>Denmark</c:v>
                </c:pt>
                <c:pt idx="7">
                  <c:v>Estonia</c:v>
                </c:pt>
                <c:pt idx="8">
                  <c:v>Finland</c:v>
                </c:pt>
                <c:pt idx="9">
                  <c:v>France</c:v>
                </c:pt>
                <c:pt idx="10">
                  <c:v>Germany</c:v>
                </c:pt>
                <c:pt idx="11">
                  <c:v>Greece</c:v>
                </c:pt>
                <c:pt idx="12">
                  <c:v>Hungary</c:v>
                </c:pt>
                <c:pt idx="13">
                  <c:v>Iceland</c:v>
                </c:pt>
                <c:pt idx="14">
                  <c:v>Ireland</c:v>
                </c:pt>
                <c:pt idx="15">
                  <c:v>Israel</c:v>
                </c:pt>
                <c:pt idx="16">
                  <c:v>Italy</c:v>
                </c:pt>
                <c:pt idx="17">
                  <c:v>Latvia</c:v>
                </c:pt>
                <c:pt idx="18">
                  <c:v>Luxembourg</c:v>
                </c:pt>
                <c:pt idx="19">
                  <c:v>Malta</c:v>
                </c:pt>
                <c:pt idx="20">
                  <c:v>Netherlands</c:v>
                </c:pt>
                <c:pt idx="21">
                  <c:v>Norway</c:v>
                </c:pt>
                <c:pt idx="22">
                  <c:v>Poland</c:v>
                </c:pt>
                <c:pt idx="23">
                  <c:v>Portugal</c:v>
                </c:pt>
                <c:pt idx="24">
                  <c:v>Romania</c:v>
                </c:pt>
                <c:pt idx="25">
                  <c:v>Russia</c:v>
                </c:pt>
                <c:pt idx="26">
                  <c:v>Slovakia</c:v>
                </c:pt>
                <c:pt idx="27">
                  <c:v>Slovenia</c:v>
                </c:pt>
                <c:pt idx="28">
                  <c:v>Spain</c:v>
                </c:pt>
                <c:pt idx="29">
                  <c:v>Sweden</c:v>
                </c:pt>
                <c:pt idx="30">
                  <c:v>Switzerland</c:v>
                </c:pt>
                <c:pt idx="31">
                  <c:v>United Kingdom</c:v>
                </c:pt>
              </c:strCache>
            </c:strRef>
          </c:cat>
          <c:val>
            <c:numRef>
              <c:f>'g4-5'!$K$72:$K$103</c:f>
              <c:numCache>
                <c:formatCode>0.00</c:formatCode>
                <c:ptCount val="32"/>
                <c:pt idx="0">
                  <c:v>0.68793850000000001</c:v>
                </c:pt>
                <c:pt idx="1">
                  <c:v>0.61249480000000001</c:v>
                </c:pt>
                <c:pt idx="2">
                  <c:v>0.88941369999999997</c:v>
                </c:pt>
                <c:pt idx="3">
                  <c:v>0.7953424</c:v>
                </c:pt>
                <c:pt idx="4">
                  <c:v>0.84856209999999999</c:v>
                </c:pt>
                <c:pt idx="5">
                  <c:v>0.64837480000000003</c:v>
                </c:pt>
                <c:pt idx="6">
                  <c:v>0.73086240000000002</c:v>
                </c:pt>
                <c:pt idx="7">
                  <c:v>0.73547180000000001</c:v>
                </c:pt>
                <c:pt idx="8">
                  <c:v>0.78207519999999997</c:v>
                </c:pt>
                <c:pt idx="9">
                  <c:v>0.61833269999999996</c:v>
                </c:pt>
                <c:pt idx="10">
                  <c:v>0.57057259999999999</c:v>
                </c:pt>
                <c:pt idx="11">
                  <c:v>0.83912039999999999</c:v>
                </c:pt>
                <c:pt idx="12">
                  <c:v>0.5919645</c:v>
                </c:pt>
                <c:pt idx="13">
                  <c:v>0.7942671</c:v>
                </c:pt>
                <c:pt idx="14">
                  <c:v>0.79634439999999995</c:v>
                </c:pt>
                <c:pt idx="15">
                  <c:v>0.8003557</c:v>
                </c:pt>
                <c:pt idx="16">
                  <c:v>0.65893760000000001</c:v>
                </c:pt>
                <c:pt idx="17">
                  <c:v>0.63544409999999996</c:v>
                </c:pt>
                <c:pt idx="18">
                  <c:v>0.68706210000000001</c:v>
                </c:pt>
                <c:pt idx="19">
                  <c:v>0.80225659999999999</c:v>
                </c:pt>
                <c:pt idx="20">
                  <c:v>0.71317960000000002</c:v>
                </c:pt>
                <c:pt idx="21">
                  <c:v>0.72524180000000005</c:v>
                </c:pt>
                <c:pt idx="22">
                  <c:v>0.69632179999999999</c:v>
                </c:pt>
                <c:pt idx="23">
                  <c:v>0.52420840000000002</c:v>
                </c:pt>
                <c:pt idx="24">
                  <c:v>0.77172850000000004</c:v>
                </c:pt>
                <c:pt idx="25">
                  <c:v>0.68710890000000002</c:v>
                </c:pt>
                <c:pt idx="26">
                  <c:v>0.83353790000000005</c:v>
                </c:pt>
                <c:pt idx="27">
                  <c:v>0.80752139999999994</c:v>
                </c:pt>
                <c:pt idx="28">
                  <c:v>0.72300679999999995</c:v>
                </c:pt>
                <c:pt idx="29">
                  <c:v>0.65205780000000002</c:v>
                </c:pt>
                <c:pt idx="30">
                  <c:v>0.7317401</c:v>
                </c:pt>
                <c:pt idx="31">
                  <c:v>0.81811409999999996</c:v>
                </c:pt>
              </c:numCache>
            </c:numRef>
          </c:val>
          <c:extLst>
            <c:ext xmlns:c16="http://schemas.microsoft.com/office/drawing/2014/chart" uri="{C3380CC4-5D6E-409C-BE32-E72D297353CC}">
              <c16:uniqueId val="{00000000-6E73-40A6-AFE9-3379A473AB70}"/>
            </c:ext>
          </c:extLst>
        </c:ser>
        <c:ser>
          <c:idx val="1"/>
          <c:order val="1"/>
          <c:tx>
            <c:strRef>
              <c:f>'g4-5'!$N$70:$P$70</c:f>
              <c:strCache>
                <c:ptCount val="1"/>
                <c:pt idx="0">
                  <c:v>Pre-obese</c:v>
                </c:pt>
              </c:strCache>
            </c:strRef>
          </c:tx>
          <c:spPr>
            <a:solidFill>
              <a:srgbClr val="CCCCCC"/>
            </a:solidFill>
            <a:ln w="6350" cmpd="sng">
              <a:solidFill>
                <a:srgbClr val="000000"/>
              </a:solidFill>
            </a:ln>
            <a:effectLst/>
          </c:spPr>
          <c:invertIfNegative val="0"/>
          <c:errBars>
            <c:errBarType val="both"/>
            <c:errValType val="cust"/>
            <c:noEndCap val="0"/>
            <c:plus>
              <c:numRef>
                <c:f>'g4-5'!$P$106:$P$137</c:f>
                <c:numCache>
                  <c:formatCode>General</c:formatCode>
                  <c:ptCount val="32"/>
                  <c:pt idx="0">
                    <c:v>4.2766400000000093E-2</c:v>
                  </c:pt>
                  <c:pt idx="1">
                    <c:v>4.6306599999999976E-2</c:v>
                  </c:pt>
                  <c:pt idx="2">
                    <c:v>2.1969099999999964E-2</c:v>
                  </c:pt>
                  <c:pt idx="3">
                    <c:v>3.4417000000000031E-2</c:v>
                  </c:pt>
                  <c:pt idx="4">
                    <c:v>2.5937999999999906E-2</c:v>
                  </c:pt>
                  <c:pt idx="5">
                    <c:v>4.4765600000000072E-2</c:v>
                  </c:pt>
                  <c:pt idx="6">
                    <c:v>3.955810000000004E-2</c:v>
                  </c:pt>
                  <c:pt idx="7">
                    <c:v>4.1201300000000107E-2</c:v>
                  </c:pt>
                  <c:pt idx="8">
                    <c:v>3.427990000000003E-2</c:v>
                  </c:pt>
                  <c:pt idx="9">
                    <c:v>4.6250500000000083E-2</c:v>
                  </c:pt>
                  <c:pt idx="10">
                    <c:v>4.6576799999999974E-2</c:v>
                  </c:pt>
                  <c:pt idx="11">
                    <c:v>2.7707700000000002E-2</c:v>
                  </c:pt>
                  <c:pt idx="12">
                    <c:v>4.6095400000000009E-2</c:v>
                  </c:pt>
                  <c:pt idx="13">
                    <c:v>3.3999299999999955E-2</c:v>
                  </c:pt>
                  <c:pt idx="14">
                    <c:v>3.3915200000000034E-2</c:v>
                  </c:pt>
                  <c:pt idx="15">
                    <c:v>3.1461900000000043E-2</c:v>
                  </c:pt>
                  <c:pt idx="16">
                    <c:v>4.4464300000000012E-2</c:v>
                  </c:pt>
                  <c:pt idx="17">
                    <c:v>4.5053100000000068E-2</c:v>
                  </c:pt>
                  <c:pt idx="18">
                    <c:v>4.1925700000000066E-2</c:v>
                  </c:pt>
                  <c:pt idx="19">
                    <c:v>3.2066799999999951E-2</c:v>
                  </c:pt>
                  <c:pt idx="20">
                    <c:v>4.0781500000000026E-2</c:v>
                  </c:pt>
                  <c:pt idx="21">
                    <c:v>4.1051700000000024E-2</c:v>
                  </c:pt>
                  <c:pt idx="22">
                    <c:v>4.2255200000000048E-2</c:v>
                  </c:pt>
                  <c:pt idx="23">
                    <c:v>4.6655899999999972E-2</c:v>
                  </c:pt>
                  <c:pt idx="24">
                    <c:v>3.5131399999999924E-2</c:v>
                  </c:pt>
                  <c:pt idx="25">
                    <c:v>4.3145899999999959E-2</c:v>
                  </c:pt>
                  <c:pt idx="26">
                    <c:v>2.846559999999998E-2</c:v>
                  </c:pt>
                  <c:pt idx="27">
                    <c:v>3.0609199999999892E-2</c:v>
                  </c:pt>
                  <c:pt idx="28">
                    <c:v>3.8845999999999936E-2</c:v>
                  </c:pt>
                  <c:pt idx="29">
                    <c:v>4.4291999999999998E-2</c:v>
                  </c:pt>
                  <c:pt idx="30">
                    <c:v>3.9306000000000063E-2</c:v>
                  </c:pt>
                  <c:pt idx="31">
                    <c:v>2.9052000000000078E-2</c:v>
                  </c:pt>
                </c:numCache>
              </c:numRef>
            </c:plus>
            <c:minus>
              <c:numRef>
                <c:f>'g4-5'!$O$106:$O$137</c:f>
                <c:numCache>
                  <c:formatCode>General</c:formatCode>
                  <c:ptCount val="32"/>
                  <c:pt idx="0">
                    <c:v>4.2766399999999982E-2</c:v>
                  </c:pt>
                  <c:pt idx="1">
                    <c:v>4.6306599999999976E-2</c:v>
                  </c:pt>
                  <c:pt idx="2">
                    <c:v>2.1969099999999964E-2</c:v>
                  </c:pt>
                  <c:pt idx="3">
                    <c:v>3.441699999999992E-2</c:v>
                  </c:pt>
                  <c:pt idx="4">
                    <c:v>2.5938000000000017E-2</c:v>
                  </c:pt>
                  <c:pt idx="5">
                    <c:v>4.4765599999999961E-2</c:v>
                  </c:pt>
                  <c:pt idx="6">
                    <c:v>3.955810000000004E-2</c:v>
                  </c:pt>
                  <c:pt idx="7">
                    <c:v>4.1201399999999944E-2</c:v>
                  </c:pt>
                  <c:pt idx="8">
                    <c:v>3.4279699999999913E-2</c:v>
                  </c:pt>
                  <c:pt idx="9">
                    <c:v>4.625059999999992E-2</c:v>
                  </c:pt>
                  <c:pt idx="10">
                    <c:v>4.6576799999999974E-2</c:v>
                  </c:pt>
                  <c:pt idx="11">
                    <c:v>2.7707700000000002E-2</c:v>
                  </c:pt>
                  <c:pt idx="12">
                    <c:v>4.6095300000000061E-2</c:v>
                  </c:pt>
                  <c:pt idx="13">
                    <c:v>3.3999200000000007E-2</c:v>
                  </c:pt>
                  <c:pt idx="14">
                    <c:v>3.3915199999999923E-2</c:v>
                  </c:pt>
                  <c:pt idx="15">
                    <c:v>3.1461899999999932E-2</c:v>
                  </c:pt>
                  <c:pt idx="16">
                    <c:v>4.4464500000000018E-2</c:v>
                  </c:pt>
                  <c:pt idx="17">
                    <c:v>4.5053099999999957E-2</c:v>
                  </c:pt>
                  <c:pt idx="18">
                    <c:v>4.1925600000000007E-2</c:v>
                  </c:pt>
                  <c:pt idx="19">
                    <c:v>3.2066700000000004E-2</c:v>
                  </c:pt>
                  <c:pt idx="20">
                    <c:v>4.0781500000000026E-2</c:v>
                  </c:pt>
                  <c:pt idx="21">
                    <c:v>4.1051699999999913E-2</c:v>
                  </c:pt>
                  <c:pt idx="22">
                    <c:v>4.2255199999999937E-2</c:v>
                  </c:pt>
                  <c:pt idx="23">
                    <c:v>4.6655999999999975E-2</c:v>
                  </c:pt>
                  <c:pt idx="24">
                    <c:v>3.5131400000000035E-2</c:v>
                  </c:pt>
                  <c:pt idx="25">
                    <c:v>4.3145899999999959E-2</c:v>
                  </c:pt>
                  <c:pt idx="26">
                    <c:v>2.846559999999998E-2</c:v>
                  </c:pt>
                  <c:pt idx="27">
                    <c:v>3.0609200000000003E-2</c:v>
                  </c:pt>
                  <c:pt idx="28">
                    <c:v>3.8845899999999989E-2</c:v>
                  </c:pt>
                  <c:pt idx="29">
                    <c:v>4.4291999999999998E-2</c:v>
                  </c:pt>
                  <c:pt idx="30">
                    <c:v>3.9305900000000005E-2</c:v>
                  </c:pt>
                  <c:pt idx="31">
                    <c:v>2.9051900000000019E-2</c:v>
                  </c:pt>
                </c:numCache>
              </c:numRef>
            </c:minus>
          </c:errBars>
          <c:cat>
            <c:strRef>
              <c:f>'g4-5'!$A$72:$A$103</c:f>
              <c:strCache>
                <c:ptCount val="32"/>
                <c:pt idx="0">
                  <c:v>Austria</c:v>
                </c:pt>
                <c:pt idx="1">
                  <c:v>Belgium</c:v>
                </c:pt>
                <c:pt idx="2">
                  <c:v>Bulgaria</c:v>
                </c:pt>
                <c:pt idx="3">
                  <c:v>Canada</c:v>
                </c:pt>
                <c:pt idx="4">
                  <c:v>Croatia</c:v>
                </c:pt>
                <c:pt idx="5">
                  <c:v>Czech Republic</c:v>
                </c:pt>
                <c:pt idx="6">
                  <c:v>Denmark</c:v>
                </c:pt>
                <c:pt idx="7">
                  <c:v>Estonia</c:v>
                </c:pt>
                <c:pt idx="8">
                  <c:v>Finland</c:v>
                </c:pt>
                <c:pt idx="9">
                  <c:v>France</c:v>
                </c:pt>
                <c:pt idx="10">
                  <c:v>Germany</c:v>
                </c:pt>
                <c:pt idx="11">
                  <c:v>Greece</c:v>
                </c:pt>
                <c:pt idx="12">
                  <c:v>Hungary</c:v>
                </c:pt>
                <c:pt idx="13">
                  <c:v>Iceland</c:v>
                </c:pt>
                <c:pt idx="14">
                  <c:v>Ireland</c:v>
                </c:pt>
                <c:pt idx="15">
                  <c:v>Israel</c:v>
                </c:pt>
                <c:pt idx="16">
                  <c:v>Italy</c:v>
                </c:pt>
                <c:pt idx="17">
                  <c:v>Latvia</c:v>
                </c:pt>
                <c:pt idx="18">
                  <c:v>Luxembourg</c:v>
                </c:pt>
                <c:pt idx="19">
                  <c:v>Malta</c:v>
                </c:pt>
                <c:pt idx="20">
                  <c:v>Netherlands</c:v>
                </c:pt>
                <c:pt idx="21">
                  <c:v>Norway</c:v>
                </c:pt>
                <c:pt idx="22">
                  <c:v>Poland</c:v>
                </c:pt>
                <c:pt idx="23">
                  <c:v>Portugal</c:v>
                </c:pt>
                <c:pt idx="24">
                  <c:v>Romania</c:v>
                </c:pt>
                <c:pt idx="25">
                  <c:v>Russia</c:v>
                </c:pt>
                <c:pt idx="26">
                  <c:v>Slovakia</c:v>
                </c:pt>
                <c:pt idx="27">
                  <c:v>Slovenia</c:v>
                </c:pt>
                <c:pt idx="28">
                  <c:v>Spain</c:v>
                </c:pt>
                <c:pt idx="29">
                  <c:v>Sweden</c:v>
                </c:pt>
                <c:pt idx="30">
                  <c:v>Switzerland</c:v>
                </c:pt>
                <c:pt idx="31">
                  <c:v>United Kingdom</c:v>
                </c:pt>
              </c:strCache>
            </c:strRef>
          </c:cat>
          <c:val>
            <c:numRef>
              <c:f>'g4-5'!$N$72:$N$103</c:f>
              <c:numCache>
                <c:formatCode>0.00</c:formatCode>
                <c:ptCount val="32"/>
                <c:pt idx="0">
                  <c:v>0.64497669999999996</c:v>
                </c:pt>
                <c:pt idx="1">
                  <c:v>0.54542089999999999</c:v>
                </c:pt>
                <c:pt idx="2">
                  <c:v>0.86382999999999999</c:v>
                </c:pt>
                <c:pt idx="3">
                  <c:v>0.75636499999999995</c:v>
                </c:pt>
                <c:pt idx="4">
                  <c:v>0.83334870000000005</c:v>
                </c:pt>
                <c:pt idx="5">
                  <c:v>0.60155769999999997</c:v>
                </c:pt>
                <c:pt idx="6">
                  <c:v>0.695438</c:v>
                </c:pt>
                <c:pt idx="7">
                  <c:v>0.67145809999999995</c:v>
                </c:pt>
                <c:pt idx="8">
                  <c:v>0.75779379999999996</c:v>
                </c:pt>
                <c:pt idx="9">
                  <c:v>0.54861139999999997</c:v>
                </c:pt>
                <c:pt idx="10">
                  <c:v>0.52482309999999999</c:v>
                </c:pt>
                <c:pt idx="11">
                  <c:v>0.81881990000000004</c:v>
                </c:pt>
                <c:pt idx="12">
                  <c:v>0.55651660000000003</c:v>
                </c:pt>
                <c:pt idx="13">
                  <c:v>0.7606908</c:v>
                </c:pt>
                <c:pt idx="14">
                  <c:v>0.76155269999999997</c:v>
                </c:pt>
                <c:pt idx="15">
                  <c:v>0.78556139999999997</c:v>
                </c:pt>
                <c:pt idx="16">
                  <c:v>0.60920969999999997</c:v>
                </c:pt>
                <c:pt idx="17">
                  <c:v>0.59367179999999997</c:v>
                </c:pt>
                <c:pt idx="18">
                  <c:v>0.65974869999999997</c:v>
                </c:pt>
                <c:pt idx="19">
                  <c:v>0.779833</c:v>
                </c:pt>
                <c:pt idx="20">
                  <c:v>0.67789319999999997</c:v>
                </c:pt>
                <c:pt idx="21">
                  <c:v>0.67377869999999995</c:v>
                </c:pt>
                <c:pt idx="22">
                  <c:v>0.65412749999999997</c:v>
                </c:pt>
                <c:pt idx="23">
                  <c:v>0.48611599999999999</c:v>
                </c:pt>
                <c:pt idx="24">
                  <c:v>0.74879300000000004</c:v>
                </c:pt>
                <c:pt idx="25">
                  <c:v>0.6377912</c:v>
                </c:pt>
                <c:pt idx="26">
                  <c:v>0.81239079999999997</c:v>
                </c:pt>
                <c:pt idx="27">
                  <c:v>0.79344650000000005</c:v>
                </c:pt>
                <c:pt idx="28">
                  <c:v>0.70496170000000002</c:v>
                </c:pt>
                <c:pt idx="29">
                  <c:v>0.6133575</c:v>
                </c:pt>
                <c:pt idx="30">
                  <c:v>0.69886179999999998</c:v>
                </c:pt>
                <c:pt idx="31">
                  <c:v>0.80732519999999997</c:v>
                </c:pt>
              </c:numCache>
            </c:numRef>
          </c:val>
          <c:extLst>
            <c:ext xmlns:c16="http://schemas.microsoft.com/office/drawing/2014/chart" uri="{C3380CC4-5D6E-409C-BE32-E72D297353CC}">
              <c16:uniqueId val="{00000001-6E73-40A6-AFE9-3379A473AB70}"/>
            </c:ext>
          </c:extLst>
        </c:ser>
        <c:ser>
          <c:idx val="2"/>
          <c:order val="2"/>
          <c:tx>
            <c:strRef>
              <c:f>'g4-5'!$Q$70:$S$70</c:f>
              <c:strCache>
                <c:ptCount val="1"/>
                <c:pt idx="0">
                  <c:v>Obese</c:v>
                </c:pt>
              </c:strCache>
            </c:strRef>
          </c:tx>
          <c:spPr>
            <a:solidFill>
              <a:srgbClr val="A7B9E3"/>
            </a:solidFill>
            <a:ln w="6350" cmpd="sng">
              <a:solidFill>
                <a:srgbClr val="000000"/>
              </a:solidFill>
            </a:ln>
            <a:effectLst/>
          </c:spPr>
          <c:invertIfNegative val="0"/>
          <c:errBars>
            <c:errBarType val="both"/>
            <c:errValType val="cust"/>
            <c:noEndCap val="0"/>
            <c:plus>
              <c:numRef>
                <c:f>'g4-5'!$S$106:$S$137</c:f>
                <c:numCache>
                  <c:formatCode>General</c:formatCode>
                  <c:ptCount val="32"/>
                  <c:pt idx="0">
                    <c:v>4.683919999999997E-2</c:v>
                  </c:pt>
                  <c:pt idx="1">
                    <c:v>4.909040000000009E-2</c:v>
                  </c:pt>
                  <c:pt idx="2">
                    <c:v>2.4934999999999929E-2</c:v>
                  </c:pt>
                  <c:pt idx="3">
                    <c:v>3.8418599999999969E-2</c:v>
                  </c:pt>
                  <c:pt idx="4">
                    <c:v>3.157220000000005E-2</c:v>
                  </c:pt>
                  <c:pt idx="5">
                    <c:v>4.8359400000000052E-2</c:v>
                  </c:pt>
                  <c:pt idx="6">
                    <c:v>4.4270299999999985E-2</c:v>
                  </c:pt>
                  <c:pt idx="7">
                    <c:v>4.3934099999999976E-2</c:v>
                  </c:pt>
                  <c:pt idx="8">
                    <c:v>3.9831300000000014E-2</c:v>
                  </c:pt>
                  <c:pt idx="9">
                    <c:v>4.9011499999999986E-2</c:v>
                  </c:pt>
                  <c:pt idx="10">
                    <c:v>4.9225100000000022E-2</c:v>
                  </c:pt>
                  <c:pt idx="11">
                    <c:v>3.2930300000000079E-2</c:v>
                  </c:pt>
                  <c:pt idx="12">
                    <c:v>4.9249499999999946E-2</c:v>
                  </c:pt>
                  <c:pt idx="13">
                    <c:v>3.8537299999999997E-2</c:v>
                  </c:pt>
                  <c:pt idx="14">
                    <c:v>3.8307299999999933E-2</c:v>
                  </c:pt>
                  <c:pt idx="15">
                    <c:v>3.7855300000000036E-2</c:v>
                  </c:pt>
                  <c:pt idx="16">
                    <c:v>4.8029199999999994E-2</c:v>
                  </c:pt>
                  <c:pt idx="17">
                    <c:v>4.8691299999999993E-2</c:v>
                  </c:pt>
                  <c:pt idx="18">
                    <c:v>4.6881399999999962E-2</c:v>
                  </c:pt>
                  <c:pt idx="19">
                    <c:v>3.7637299999999985E-2</c:v>
                  </c:pt>
                  <c:pt idx="20">
                    <c:v>4.5449799999999985E-2</c:v>
                  </c:pt>
                  <c:pt idx="21">
                    <c:v>4.4664099999999984E-2</c:v>
                  </c:pt>
                  <c:pt idx="22">
                    <c:v>4.641519999999999E-2</c:v>
                  </c:pt>
                  <c:pt idx="23">
                    <c:v>4.8545500000000019E-2</c:v>
                  </c:pt>
                  <c:pt idx="24">
                    <c:v>4.0855799999999998E-2</c:v>
                  </c:pt>
                  <c:pt idx="25">
                    <c:v>4.6879099999999951E-2</c:v>
                  </c:pt>
                  <c:pt idx="26">
                    <c:v>3.3703299999999992E-2</c:v>
                  </c:pt>
                  <c:pt idx="27">
                    <c:v>3.702150000000004E-2</c:v>
                  </c:pt>
                  <c:pt idx="28">
                    <c:v>4.4815700000000014E-2</c:v>
                  </c:pt>
                  <c:pt idx="29">
                    <c:v>4.8250400000000027E-2</c:v>
                  </c:pt>
                  <c:pt idx="30">
                    <c:v>4.4207299999999949E-2</c:v>
                  </c:pt>
                  <c:pt idx="31">
                    <c:v>3.5726200000000041E-2</c:v>
                  </c:pt>
                </c:numCache>
              </c:numRef>
            </c:plus>
            <c:minus>
              <c:numRef>
                <c:f>'g4-5'!$R$106:$R$137</c:f>
                <c:numCache>
                  <c:formatCode>General</c:formatCode>
                  <c:ptCount val="32"/>
                  <c:pt idx="0">
                    <c:v>4.683919999999997E-2</c:v>
                  </c:pt>
                  <c:pt idx="1">
                    <c:v>4.9090399999999978E-2</c:v>
                  </c:pt>
                  <c:pt idx="2">
                    <c:v>2.4935099999999988E-2</c:v>
                  </c:pt>
                  <c:pt idx="3">
                    <c:v>3.8418500000000022E-2</c:v>
                  </c:pt>
                  <c:pt idx="4">
                    <c:v>3.1572199999999939E-2</c:v>
                  </c:pt>
                  <c:pt idx="5">
                    <c:v>4.8359299999999994E-2</c:v>
                  </c:pt>
                  <c:pt idx="6">
                    <c:v>4.4270399999999932E-2</c:v>
                  </c:pt>
                  <c:pt idx="7">
                    <c:v>4.3934099999999976E-2</c:v>
                  </c:pt>
                  <c:pt idx="8">
                    <c:v>3.9831200000000067E-2</c:v>
                  </c:pt>
                  <c:pt idx="9">
                    <c:v>4.9011399999999983E-2</c:v>
                  </c:pt>
                  <c:pt idx="10">
                    <c:v>4.9225200000000024E-2</c:v>
                  </c:pt>
                  <c:pt idx="11">
                    <c:v>3.293019999999991E-2</c:v>
                  </c:pt>
                  <c:pt idx="12">
                    <c:v>4.9249500000000057E-2</c:v>
                  </c:pt>
                  <c:pt idx="13">
                    <c:v>3.8537299999999997E-2</c:v>
                  </c:pt>
                  <c:pt idx="14">
                    <c:v>3.8307300000000044E-2</c:v>
                  </c:pt>
                  <c:pt idx="15">
                    <c:v>3.7855199999999978E-2</c:v>
                  </c:pt>
                  <c:pt idx="16">
                    <c:v>4.8029099999999936E-2</c:v>
                  </c:pt>
                  <c:pt idx="17">
                    <c:v>4.8691299999999993E-2</c:v>
                  </c:pt>
                  <c:pt idx="18">
                    <c:v>4.6881399999999962E-2</c:v>
                  </c:pt>
                  <c:pt idx="19">
                    <c:v>3.7637400000000043E-2</c:v>
                  </c:pt>
                  <c:pt idx="20">
                    <c:v>4.5449799999999985E-2</c:v>
                  </c:pt>
                  <c:pt idx="21">
                    <c:v>4.4664200000000043E-2</c:v>
                  </c:pt>
                  <c:pt idx="22">
                    <c:v>4.641519999999999E-2</c:v>
                  </c:pt>
                  <c:pt idx="23">
                    <c:v>4.8545500000000019E-2</c:v>
                  </c:pt>
                  <c:pt idx="24">
                    <c:v>4.0855799999999998E-2</c:v>
                  </c:pt>
                  <c:pt idx="25">
                    <c:v>4.687920000000001E-2</c:v>
                  </c:pt>
                  <c:pt idx="26">
                    <c:v>3.3703300000000103E-2</c:v>
                  </c:pt>
                  <c:pt idx="27">
                    <c:v>3.7021399999999982E-2</c:v>
                  </c:pt>
                  <c:pt idx="28">
                    <c:v>4.4815799999999961E-2</c:v>
                  </c:pt>
                  <c:pt idx="29">
                    <c:v>4.8250299999999968E-2</c:v>
                  </c:pt>
                  <c:pt idx="30">
                    <c:v>4.420730000000006E-2</c:v>
                  </c:pt>
                  <c:pt idx="31">
                    <c:v>3.5726099999999983E-2</c:v>
                  </c:pt>
                </c:numCache>
              </c:numRef>
            </c:minus>
          </c:errBars>
          <c:cat>
            <c:strRef>
              <c:f>'g4-5'!$A$72:$A$103</c:f>
              <c:strCache>
                <c:ptCount val="32"/>
                <c:pt idx="0">
                  <c:v>Austria</c:v>
                </c:pt>
                <c:pt idx="1">
                  <c:v>Belgium</c:v>
                </c:pt>
                <c:pt idx="2">
                  <c:v>Bulgaria</c:v>
                </c:pt>
                <c:pt idx="3">
                  <c:v>Canada</c:v>
                </c:pt>
                <c:pt idx="4">
                  <c:v>Croatia</c:v>
                </c:pt>
                <c:pt idx="5">
                  <c:v>Czech Republic</c:v>
                </c:pt>
                <c:pt idx="6">
                  <c:v>Denmark</c:v>
                </c:pt>
                <c:pt idx="7">
                  <c:v>Estonia</c:v>
                </c:pt>
                <c:pt idx="8">
                  <c:v>Finland</c:v>
                </c:pt>
                <c:pt idx="9">
                  <c:v>France</c:v>
                </c:pt>
                <c:pt idx="10">
                  <c:v>Germany</c:v>
                </c:pt>
                <c:pt idx="11">
                  <c:v>Greece</c:v>
                </c:pt>
                <c:pt idx="12">
                  <c:v>Hungary</c:v>
                </c:pt>
                <c:pt idx="13">
                  <c:v>Iceland</c:v>
                </c:pt>
                <c:pt idx="14">
                  <c:v>Ireland</c:v>
                </c:pt>
                <c:pt idx="15">
                  <c:v>Israel</c:v>
                </c:pt>
                <c:pt idx="16">
                  <c:v>Italy</c:v>
                </c:pt>
                <c:pt idx="17">
                  <c:v>Latvia</c:v>
                </c:pt>
                <c:pt idx="18">
                  <c:v>Luxembourg</c:v>
                </c:pt>
                <c:pt idx="19">
                  <c:v>Malta</c:v>
                </c:pt>
                <c:pt idx="20">
                  <c:v>Netherlands</c:v>
                </c:pt>
                <c:pt idx="21">
                  <c:v>Norway</c:v>
                </c:pt>
                <c:pt idx="22">
                  <c:v>Poland</c:v>
                </c:pt>
                <c:pt idx="23">
                  <c:v>Portugal</c:v>
                </c:pt>
                <c:pt idx="24">
                  <c:v>Romania</c:v>
                </c:pt>
                <c:pt idx="25">
                  <c:v>Russia</c:v>
                </c:pt>
                <c:pt idx="26">
                  <c:v>Slovakia</c:v>
                </c:pt>
                <c:pt idx="27">
                  <c:v>Slovenia</c:v>
                </c:pt>
                <c:pt idx="28">
                  <c:v>Spain</c:v>
                </c:pt>
                <c:pt idx="29">
                  <c:v>Sweden</c:v>
                </c:pt>
                <c:pt idx="30">
                  <c:v>Switzerland</c:v>
                </c:pt>
                <c:pt idx="31">
                  <c:v>United Kingdom</c:v>
                </c:pt>
              </c:strCache>
            </c:strRef>
          </c:cat>
          <c:val>
            <c:numRef>
              <c:f>'g4-5'!$Q$72:$Q$103</c:f>
              <c:numCache>
                <c:formatCode>0.00</c:formatCode>
                <c:ptCount val="32"/>
                <c:pt idx="0">
                  <c:v>0.61089959999999999</c:v>
                </c:pt>
                <c:pt idx="1">
                  <c:v>0.52956729999999996</c:v>
                </c:pt>
                <c:pt idx="2">
                  <c:v>0.85136690000000004</c:v>
                </c:pt>
                <c:pt idx="3">
                  <c:v>0.73458869999999998</c:v>
                </c:pt>
                <c:pt idx="4">
                  <c:v>0.79962679999999997</c:v>
                </c:pt>
                <c:pt idx="5">
                  <c:v>0.5677063</c:v>
                </c:pt>
                <c:pt idx="6">
                  <c:v>0.65917029999999999</c:v>
                </c:pt>
                <c:pt idx="7">
                  <c:v>0.66444369999999997</c:v>
                </c:pt>
                <c:pt idx="8">
                  <c:v>0.71877570000000002</c:v>
                </c:pt>
                <c:pt idx="9">
                  <c:v>0.5357075</c:v>
                </c:pt>
                <c:pt idx="10">
                  <c:v>0.48619950000000001</c:v>
                </c:pt>
                <c:pt idx="11">
                  <c:v>0.78789679999999995</c:v>
                </c:pt>
                <c:pt idx="12">
                  <c:v>0.50817140000000005</c:v>
                </c:pt>
                <c:pt idx="13">
                  <c:v>0.73330130000000004</c:v>
                </c:pt>
                <c:pt idx="14">
                  <c:v>0.73578940000000004</c:v>
                </c:pt>
                <c:pt idx="15">
                  <c:v>0.74060490000000001</c:v>
                </c:pt>
                <c:pt idx="16">
                  <c:v>0.57911939999999995</c:v>
                </c:pt>
                <c:pt idx="17">
                  <c:v>0.55385039999999996</c:v>
                </c:pt>
                <c:pt idx="18">
                  <c:v>0.60992950000000001</c:v>
                </c:pt>
                <c:pt idx="19">
                  <c:v>0.742892</c:v>
                </c:pt>
                <c:pt idx="20">
                  <c:v>0.63910299999999998</c:v>
                </c:pt>
                <c:pt idx="21">
                  <c:v>0.65276380000000001</c:v>
                </c:pt>
                <c:pt idx="22">
                  <c:v>0.62020989999999998</c:v>
                </c:pt>
                <c:pt idx="23">
                  <c:v>0.4396717</c:v>
                </c:pt>
                <c:pt idx="24">
                  <c:v>0.70655129999999999</c:v>
                </c:pt>
                <c:pt idx="25">
                  <c:v>0.60998140000000001</c:v>
                </c:pt>
                <c:pt idx="26">
                  <c:v>0.78100080000000005</c:v>
                </c:pt>
                <c:pt idx="27">
                  <c:v>0.74924329999999995</c:v>
                </c:pt>
                <c:pt idx="28">
                  <c:v>0.65022360000000001</c:v>
                </c:pt>
                <c:pt idx="29">
                  <c:v>0.57167610000000002</c:v>
                </c:pt>
                <c:pt idx="30">
                  <c:v>0.66017300000000001</c:v>
                </c:pt>
                <c:pt idx="31">
                  <c:v>0.76209830000000001</c:v>
                </c:pt>
              </c:numCache>
            </c:numRef>
          </c:val>
          <c:extLst>
            <c:ext xmlns:c16="http://schemas.microsoft.com/office/drawing/2014/chart" uri="{C3380CC4-5D6E-409C-BE32-E72D297353CC}">
              <c16:uniqueId val="{00000002-6E73-40A6-AFE9-3379A473AB70}"/>
            </c:ext>
          </c:extLst>
        </c:ser>
        <c:dLbls>
          <c:showLegendKey val="0"/>
          <c:showVal val="0"/>
          <c:showCatName val="0"/>
          <c:showSerName val="0"/>
          <c:showPercent val="0"/>
          <c:showBubbleSize val="0"/>
        </c:dLbls>
        <c:gapWidth val="150"/>
        <c:axId val="317915904"/>
        <c:axId val="317917440"/>
      </c:barChart>
      <c:catAx>
        <c:axId val="31791590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17917440"/>
        <c:crosses val="autoZero"/>
        <c:auto val="1"/>
        <c:lblAlgn val="ctr"/>
        <c:lblOffset val="0"/>
        <c:tickLblSkip val="1"/>
        <c:noMultiLvlLbl val="0"/>
      </c:catAx>
      <c:valAx>
        <c:axId val="317917440"/>
        <c:scaling>
          <c:orientation val="minMax"/>
          <c:max val="1"/>
          <c:min val="0.30000000000000004"/>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baseline="0">
                    <a:solidFill>
                      <a:srgbClr val="000000"/>
                    </a:solidFill>
                    <a:effectLst/>
                    <a:latin typeface="Arial Narrow" panose="020B0606020202030204" pitchFamily="34" charset="0"/>
                  </a:rPr>
                  <a:t>Probability of good performance</a:t>
                </a:r>
                <a:endParaRPr lang="en-GB" sz="750" b="0" i="0">
                  <a:solidFill>
                    <a:srgbClr val="000000"/>
                  </a:solidFill>
                  <a:effectLst/>
                  <a:latin typeface="Arial Narrow" panose="020B0606020202030204" pitchFamily="34" charset="0"/>
                </a:endParaRPr>
              </a:p>
            </c:rich>
          </c:tx>
          <c:layout>
            <c:manualLayout>
              <c:xMode val="edge"/>
              <c:yMode val="edge"/>
              <c:x val="2.0101079406080007E-2"/>
              <c:y val="2.9875936032491428E-2"/>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17915904"/>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12700</xdr:colOff>
      <xdr:row>10</xdr:row>
      <xdr:rowOff>99575</xdr:rowOff>
    </xdr:from>
    <xdr:to>
      <xdr:col>6</xdr:col>
      <xdr:colOff>682150</xdr:colOff>
      <xdr:row>30</xdr:row>
      <xdr:rowOff>12675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30</xdr:row>
      <xdr:rowOff>12675</xdr:rowOff>
    </xdr:from>
    <xdr:to>
      <xdr:col>6</xdr:col>
      <xdr:colOff>682150</xdr:colOff>
      <xdr:row>49</xdr:row>
      <xdr:rowOff>87700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365537</xdr:colOff>
      <xdr:row>9</xdr:row>
      <xdr:rowOff>84700</xdr:rowOff>
    </xdr:from>
    <xdr:to>
      <xdr:col>6</xdr:col>
      <xdr:colOff>613187</xdr:colOff>
      <xdr:row>10</xdr:row>
      <xdr:rowOff>99575</xdr:rowOff>
    </xdr:to>
    <xdr:grpSp>
      <xdr:nvGrpSpPr>
        <xdr:cNvPr id="98" name="xlamLegendGroup0"/>
        <xdr:cNvGrpSpPr/>
      </xdr:nvGrpSpPr>
      <xdr:grpSpPr>
        <a:xfrm>
          <a:off x="365537" y="1542025"/>
          <a:ext cx="5153025" cy="176800"/>
          <a:chOff x="365537" y="0"/>
          <a:chExt cx="5410200" cy="176800"/>
        </a:xfrm>
      </xdr:grpSpPr>
      <xdr:sp macro="" textlink="">
        <xdr:nvSpPr>
          <xdr:cNvPr id="88" name="xlamLegend0"/>
          <xdr:cNvSpPr/>
        </xdr:nvSpPr>
        <xdr:spPr>
          <a:xfrm>
            <a:off x="365537" y="0"/>
            <a:ext cx="54102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91" name="xlamLegendEntry10"/>
          <xdr:cNvGrpSpPr/>
        </xdr:nvGrpSpPr>
        <xdr:grpSpPr>
          <a:xfrm>
            <a:off x="888437" y="43400"/>
            <a:ext cx="733257" cy="110415"/>
            <a:chOff x="888437" y="43400"/>
            <a:chExt cx="733257" cy="110415"/>
          </a:xfrm>
        </xdr:grpSpPr>
        <xdr:sp macro="" textlink="">
          <xdr:nvSpPr>
            <xdr:cNvPr id="89" name="xlamLegendSymbol10"/>
            <xdr:cNvSpPr/>
          </xdr:nvSpPr>
          <xdr:spPr>
            <a:xfrm>
              <a:off x="888437" y="61400"/>
              <a:ext cx="144000" cy="72000"/>
            </a:xfrm>
            <a:prstGeom prst="rect">
              <a:avLst/>
            </a:prstGeom>
            <a:solidFill>
              <a:srgbClr val="4F81BD"/>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90" name="xlamLegendText10"/>
            <xdr:cNvSpPr txBox="1"/>
          </xdr:nvSpPr>
          <xdr:spPr>
            <a:xfrm>
              <a:off x="1104437" y="43400"/>
              <a:ext cx="517257"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Healthy weight</a:t>
              </a:r>
            </a:p>
          </xdr:txBody>
        </xdr:sp>
      </xdr:grpSp>
      <xdr:grpSp>
        <xdr:nvGrpSpPr>
          <xdr:cNvPr id="94" name="xlamLegendEntry20"/>
          <xdr:cNvGrpSpPr/>
        </xdr:nvGrpSpPr>
        <xdr:grpSpPr>
          <a:xfrm>
            <a:off x="2978712" y="43400"/>
            <a:ext cx="579754" cy="110415"/>
            <a:chOff x="2978712" y="43400"/>
            <a:chExt cx="579754" cy="110415"/>
          </a:xfrm>
        </xdr:grpSpPr>
        <xdr:sp macro="" textlink="">
          <xdr:nvSpPr>
            <xdr:cNvPr id="92" name="xlamLegendSymbol20"/>
            <xdr:cNvSpPr/>
          </xdr:nvSpPr>
          <xdr:spPr>
            <a:xfrm>
              <a:off x="2978712" y="61400"/>
              <a:ext cx="144000" cy="72000"/>
            </a:xfrm>
            <a:prstGeom prst="rect">
              <a:avLst/>
            </a:prstGeom>
            <a:solidFill>
              <a:srgbClr val="CCCCCC"/>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93" name="xlamLegendText20"/>
            <xdr:cNvSpPr txBox="1"/>
          </xdr:nvSpPr>
          <xdr:spPr>
            <a:xfrm>
              <a:off x="3194712" y="43400"/>
              <a:ext cx="363754"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Pre-obese</a:t>
              </a:r>
            </a:p>
          </xdr:txBody>
        </xdr:sp>
      </xdr:grpSp>
      <xdr:grpSp>
        <xdr:nvGrpSpPr>
          <xdr:cNvPr id="97" name="xlamLegendEntry30"/>
          <xdr:cNvGrpSpPr/>
        </xdr:nvGrpSpPr>
        <xdr:grpSpPr>
          <a:xfrm>
            <a:off x="4927113" y="43400"/>
            <a:ext cx="448371" cy="110415"/>
            <a:chOff x="4927113" y="43400"/>
            <a:chExt cx="448371" cy="110415"/>
          </a:xfrm>
        </xdr:grpSpPr>
        <xdr:sp macro="" textlink="">
          <xdr:nvSpPr>
            <xdr:cNvPr id="95" name="xlamLegendSymbol30"/>
            <xdr:cNvSpPr/>
          </xdr:nvSpPr>
          <xdr:spPr>
            <a:xfrm>
              <a:off x="4927113" y="61400"/>
              <a:ext cx="144000" cy="72000"/>
            </a:xfrm>
            <a:prstGeom prst="rect">
              <a:avLst/>
            </a:prstGeom>
            <a:solidFill>
              <a:srgbClr val="A7B9E3"/>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96" name="xlamLegendText30"/>
            <xdr:cNvSpPr txBox="1"/>
          </xdr:nvSpPr>
          <xdr:spPr>
            <a:xfrm>
              <a:off x="5143113" y="43400"/>
              <a:ext cx="232371"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Obese</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drawing" Target="../drawings/drawing1.xml"/><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customProperty" Target="../customProperty16.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9"/>
  <sheetViews>
    <sheetView tabSelected="1" zoomScaleNormal="100" workbookViewId="0"/>
  </sheetViews>
  <sheetFormatPr defaultRowHeight="12.75" x14ac:dyDescent="0.2"/>
  <cols>
    <col min="1" max="1" width="18" style="2" customWidth="1"/>
    <col min="2" max="2" width="12.7109375" style="1" customWidth="1"/>
    <col min="3" max="7" width="10.7109375" style="1" customWidth="1"/>
    <col min="8" max="19" width="10.5703125" style="2" bestFit="1" customWidth="1"/>
    <col min="20" max="16384" width="9.140625" style="2"/>
  </cols>
  <sheetData>
    <row r="1" spans="1:9" s="31" customFormat="1" x14ac:dyDescent="0.2">
      <c r="A1" s="33" t="s">
        <v>48</v>
      </c>
      <c r="B1" s="32"/>
      <c r="C1" s="32"/>
      <c r="D1" s="32"/>
      <c r="E1" s="32"/>
      <c r="F1" s="32"/>
      <c r="G1" s="32"/>
    </row>
    <row r="2" spans="1:9" s="31" customFormat="1" x14ac:dyDescent="0.2">
      <c r="A2" s="31" t="s">
        <v>49</v>
      </c>
      <c r="B2" s="32" t="s">
        <v>50</v>
      </c>
      <c r="C2" s="32"/>
      <c r="D2" s="32"/>
      <c r="E2" s="32"/>
      <c r="F2" s="32"/>
      <c r="G2" s="32"/>
    </row>
    <row r="3" spans="1:9" s="31" customFormat="1" x14ac:dyDescent="0.2">
      <c r="A3" s="31" t="s">
        <v>51</v>
      </c>
      <c r="B3" s="32"/>
      <c r="C3" s="32"/>
      <c r="D3" s="32"/>
      <c r="E3" s="32"/>
      <c r="F3" s="32"/>
      <c r="G3" s="32"/>
    </row>
    <row r="4" spans="1:9" s="31" customFormat="1" x14ac:dyDescent="0.2">
      <c r="A4" s="33" t="s">
        <v>52</v>
      </c>
      <c r="B4" s="32"/>
      <c r="C4" s="32"/>
      <c r="D4" s="32"/>
      <c r="E4" s="32"/>
      <c r="F4" s="32"/>
      <c r="G4" s="32"/>
    </row>
    <row r="5" spans="1:9" s="31" customFormat="1" x14ac:dyDescent="0.2">
      <c r="B5" s="32"/>
      <c r="C5" s="32"/>
      <c r="D5" s="32"/>
      <c r="E5" s="32"/>
      <c r="F5" s="32"/>
      <c r="G5" s="32"/>
    </row>
    <row r="7" spans="1:9" x14ac:dyDescent="0.2">
      <c r="A7" s="5" t="s">
        <v>47</v>
      </c>
    </row>
    <row r="8" spans="1:9" x14ac:dyDescent="0.2">
      <c r="A8" s="6" t="s">
        <v>9</v>
      </c>
    </row>
    <row r="10" spans="1:9" x14ac:dyDescent="0.2">
      <c r="A10" s="23"/>
      <c r="B10" s="24"/>
      <c r="C10" s="24"/>
      <c r="D10" s="24"/>
      <c r="E10" s="24"/>
      <c r="F10" s="24"/>
      <c r="G10" s="24"/>
      <c r="H10" s="18"/>
      <c r="I10" s="18"/>
    </row>
    <row r="11" spans="1:9" x14ac:dyDescent="0.2">
      <c r="A11" s="18"/>
      <c r="B11" s="24"/>
      <c r="C11" s="24"/>
      <c r="D11" s="24"/>
      <c r="E11" s="24"/>
      <c r="F11" s="24"/>
      <c r="G11" s="24"/>
      <c r="H11" s="18"/>
      <c r="I11" s="18"/>
    </row>
    <row r="12" spans="1:9" x14ac:dyDescent="0.2">
      <c r="A12" s="18"/>
      <c r="B12" s="24"/>
      <c r="C12" s="24"/>
      <c r="D12" s="24"/>
      <c r="E12" s="24"/>
      <c r="F12" s="24"/>
      <c r="G12" s="24"/>
      <c r="H12" s="18"/>
      <c r="I12" s="18"/>
    </row>
    <row r="13" spans="1:9" x14ac:dyDescent="0.2">
      <c r="A13" s="18"/>
      <c r="B13" s="24"/>
      <c r="C13" s="24"/>
      <c r="D13" s="24"/>
      <c r="E13" s="24"/>
      <c r="F13" s="24"/>
      <c r="G13" s="24"/>
      <c r="H13" s="18"/>
      <c r="I13" s="18"/>
    </row>
    <row r="14" spans="1:9" x14ac:dyDescent="0.2">
      <c r="A14" s="18"/>
      <c r="B14" s="24"/>
      <c r="C14" s="24"/>
      <c r="D14" s="24"/>
      <c r="E14" s="24"/>
      <c r="F14" s="24"/>
      <c r="G14" s="24"/>
      <c r="H14" s="18"/>
      <c r="I14" s="18"/>
    </row>
    <row r="15" spans="1:9" x14ac:dyDescent="0.2">
      <c r="A15" s="18"/>
      <c r="B15" s="24"/>
      <c r="C15" s="24"/>
      <c r="D15" s="24"/>
      <c r="E15" s="24"/>
      <c r="F15" s="24"/>
      <c r="G15" s="24"/>
      <c r="H15" s="18"/>
      <c r="I15" s="18"/>
    </row>
    <row r="16" spans="1:9" x14ac:dyDescent="0.2">
      <c r="A16" s="18"/>
      <c r="B16" s="24"/>
      <c r="C16" s="24"/>
      <c r="D16" s="24"/>
      <c r="E16" s="24"/>
      <c r="F16" s="24"/>
      <c r="G16" s="24"/>
      <c r="H16" s="18"/>
      <c r="I16" s="18"/>
    </row>
    <row r="17" spans="1:9" x14ac:dyDescent="0.2">
      <c r="A17" s="18"/>
      <c r="B17" s="24"/>
      <c r="C17" s="24"/>
      <c r="D17" s="24"/>
      <c r="E17" s="24"/>
      <c r="F17" s="24"/>
      <c r="G17" s="24"/>
      <c r="H17" s="18"/>
      <c r="I17" s="18"/>
    </row>
    <row r="18" spans="1:9" x14ac:dyDescent="0.2">
      <c r="A18" s="18"/>
      <c r="B18" s="24"/>
      <c r="C18" s="24"/>
      <c r="D18" s="24"/>
      <c r="E18" s="24"/>
      <c r="F18" s="24"/>
      <c r="G18" s="24"/>
      <c r="H18" s="18"/>
      <c r="I18" s="18"/>
    </row>
    <row r="19" spans="1:9" x14ac:dyDescent="0.2">
      <c r="A19" s="18"/>
      <c r="B19" s="24"/>
      <c r="C19" s="24"/>
      <c r="D19" s="24"/>
      <c r="E19" s="24"/>
      <c r="F19" s="24"/>
      <c r="G19" s="24"/>
      <c r="H19" s="18"/>
      <c r="I19" s="18"/>
    </row>
    <row r="20" spans="1:9" x14ac:dyDescent="0.2">
      <c r="A20" s="18"/>
      <c r="B20" s="24"/>
      <c r="C20" s="24"/>
      <c r="D20" s="24"/>
      <c r="E20" s="24"/>
      <c r="F20" s="24"/>
      <c r="G20" s="24"/>
      <c r="H20" s="18"/>
      <c r="I20" s="18"/>
    </row>
    <row r="21" spans="1:9" x14ac:dyDescent="0.2">
      <c r="A21" s="18"/>
      <c r="B21" s="24"/>
      <c r="C21" s="24"/>
      <c r="D21" s="24"/>
      <c r="E21" s="24"/>
      <c r="F21" s="24"/>
      <c r="G21" s="24"/>
      <c r="H21" s="18"/>
      <c r="I21" s="18"/>
    </row>
    <row r="22" spans="1:9" x14ac:dyDescent="0.2">
      <c r="A22" s="18"/>
      <c r="B22" s="24"/>
      <c r="C22" s="24"/>
      <c r="D22" s="24"/>
      <c r="E22" s="24"/>
      <c r="F22" s="24"/>
      <c r="G22" s="24"/>
      <c r="H22" s="18"/>
      <c r="I22" s="18"/>
    </row>
    <row r="23" spans="1:9" x14ac:dyDescent="0.2">
      <c r="A23" s="18"/>
      <c r="B23" s="24"/>
      <c r="C23" s="24"/>
      <c r="D23" s="24"/>
      <c r="E23" s="24"/>
      <c r="F23" s="24"/>
      <c r="G23" s="24"/>
      <c r="H23" s="18"/>
      <c r="I23" s="18"/>
    </row>
    <row r="24" spans="1:9" x14ac:dyDescent="0.2">
      <c r="A24" s="18"/>
      <c r="B24" s="24"/>
      <c r="C24" s="24"/>
      <c r="D24" s="24"/>
      <c r="E24" s="24"/>
      <c r="F24" s="24"/>
      <c r="G24" s="24"/>
      <c r="H24" s="18"/>
      <c r="I24" s="18"/>
    </row>
    <row r="25" spans="1:9" x14ac:dyDescent="0.2">
      <c r="A25" s="18"/>
      <c r="B25" s="24"/>
      <c r="C25" s="24"/>
      <c r="D25" s="24"/>
      <c r="E25" s="24"/>
      <c r="F25" s="24"/>
      <c r="G25" s="24"/>
      <c r="H25" s="18"/>
      <c r="I25" s="18"/>
    </row>
    <row r="26" spans="1:9" x14ac:dyDescent="0.2">
      <c r="A26" s="18"/>
      <c r="B26" s="24"/>
      <c r="C26" s="24"/>
      <c r="D26" s="24"/>
      <c r="E26" s="24"/>
      <c r="F26" s="24"/>
      <c r="G26" s="24"/>
      <c r="H26" s="18"/>
      <c r="I26" s="18"/>
    </row>
    <row r="27" spans="1:9" x14ac:dyDescent="0.2">
      <c r="A27" s="18"/>
      <c r="B27" s="24"/>
      <c r="C27" s="24"/>
      <c r="D27" s="24"/>
      <c r="E27" s="24"/>
      <c r="F27" s="24"/>
      <c r="G27" s="24"/>
      <c r="H27" s="18"/>
      <c r="I27" s="18"/>
    </row>
    <row r="28" spans="1:9" x14ac:dyDescent="0.2">
      <c r="A28" s="18"/>
      <c r="B28" s="24"/>
      <c r="C28" s="24"/>
      <c r="D28" s="24"/>
      <c r="E28" s="24"/>
      <c r="F28" s="24"/>
      <c r="G28" s="24"/>
      <c r="H28" s="18"/>
      <c r="I28" s="18"/>
    </row>
    <row r="29" spans="1:9" x14ac:dyDescent="0.2">
      <c r="A29" s="18"/>
      <c r="B29" s="24"/>
      <c r="C29" s="24"/>
      <c r="D29" s="24"/>
      <c r="E29" s="24"/>
      <c r="F29" s="24"/>
      <c r="G29" s="24"/>
      <c r="H29" s="18"/>
      <c r="I29" s="18"/>
    </row>
    <row r="30" spans="1:9" x14ac:dyDescent="0.2">
      <c r="A30" s="18"/>
      <c r="B30" s="24"/>
      <c r="C30" s="24"/>
      <c r="D30" s="24"/>
      <c r="E30" s="24"/>
      <c r="F30" s="24"/>
      <c r="G30" s="24"/>
      <c r="H30" s="18"/>
      <c r="I30" s="18"/>
    </row>
    <row r="31" spans="1:9" x14ac:dyDescent="0.2">
      <c r="A31" s="18"/>
      <c r="B31" s="24"/>
      <c r="C31" s="24"/>
      <c r="D31" s="24"/>
      <c r="E31" s="24"/>
      <c r="F31" s="24"/>
      <c r="G31" s="24"/>
      <c r="H31" s="18"/>
      <c r="I31" s="18"/>
    </row>
    <row r="32" spans="1:9" x14ac:dyDescent="0.2">
      <c r="A32" s="18"/>
      <c r="B32" s="24"/>
      <c r="C32" s="24"/>
      <c r="D32" s="24"/>
      <c r="E32" s="24"/>
      <c r="F32" s="24"/>
      <c r="G32" s="24"/>
      <c r="H32" s="18"/>
      <c r="I32" s="18"/>
    </row>
    <row r="33" spans="1:9" x14ac:dyDescent="0.2">
      <c r="A33" s="18"/>
      <c r="B33" s="24"/>
      <c r="C33" s="24"/>
      <c r="D33" s="24"/>
      <c r="E33" s="24"/>
      <c r="F33" s="24"/>
      <c r="G33" s="24"/>
      <c r="H33" s="18"/>
      <c r="I33" s="18"/>
    </row>
    <row r="34" spans="1:9" x14ac:dyDescent="0.2">
      <c r="A34" s="23"/>
      <c r="B34" s="24"/>
      <c r="C34" s="24"/>
      <c r="D34" s="24"/>
      <c r="E34" s="24"/>
      <c r="F34" s="24"/>
      <c r="G34" s="24"/>
      <c r="H34" s="18"/>
      <c r="I34" s="18"/>
    </row>
    <row r="35" spans="1:9" x14ac:dyDescent="0.2">
      <c r="A35" s="18"/>
      <c r="B35" s="24"/>
      <c r="C35" s="24"/>
      <c r="D35" s="24"/>
      <c r="E35" s="24"/>
      <c r="F35" s="24"/>
      <c r="G35" s="24"/>
      <c r="H35" s="18"/>
      <c r="I35" s="18"/>
    </row>
    <row r="36" spans="1:9" x14ac:dyDescent="0.2">
      <c r="A36" s="18"/>
      <c r="B36" s="24"/>
      <c r="C36" s="24"/>
      <c r="D36" s="24"/>
      <c r="E36" s="24"/>
      <c r="F36" s="24"/>
      <c r="G36" s="24"/>
      <c r="H36" s="18"/>
      <c r="I36" s="18"/>
    </row>
    <row r="37" spans="1:9" x14ac:dyDescent="0.2">
      <c r="A37" s="18"/>
      <c r="B37" s="24"/>
      <c r="C37" s="24"/>
      <c r="D37" s="24"/>
      <c r="E37" s="24"/>
      <c r="F37" s="24"/>
      <c r="G37" s="24"/>
      <c r="H37" s="18"/>
      <c r="I37" s="18"/>
    </row>
    <row r="38" spans="1:9" x14ac:dyDescent="0.2">
      <c r="A38" s="18"/>
      <c r="B38" s="24"/>
      <c r="C38" s="24"/>
      <c r="D38" s="24"/>
      <c r="E38" s="24"/>
      <c r="F38" s="24"/>
      <c r="G38" s="24"/>
      <c r="H38" s="18"/>
      <c r="I38" s="18"/>
    </row>
    <row r="39" spans="1:9" x14ac:dyDescent="0.2">
      <c r="A39" s="18"/>
      <c r="B39" s="24"/>
      <c r="C39" s="24"/>
      <c r="D39" s="24"/>
      <c r="E39" s="24"/>
      <c r="F39" s="24"/>
      <c r="G39" s="24"/>
      <c r="H39" s="18"/>
      <c r="I39" s="18"/>
    </row>
    <row r="40" spans="1:9" x14ac:dyDescent="0.2">
      <c r="A40" s="18"/>
      <c r="B40" s="24"/>
      <c r="C40" s="24"/>
      <c r="D40" s="24"/>
      <c r="E40" s="24"/>
      <c r="F40" s="24"/>
      <c r="G40" s="24"/>
      <c r="H40" s="18"/>
      <c r="I40" s="18"/>
    </row>
    <row r="41" spans="1:9" x14ac:dyDescent="0.2">
      <c r="A41" s="18"/>
      <c r="B41" s="24"/>
      <c r="C41" s="24"/>
      <c r="D41" s="24"/>
      <c r="E41" s="24"/>
      <c r="F41" s="24"/>
      <c r="G41" s="24"/>
      <c r="H41" s="18"/>
      <c r="I41" s="18"/>
    </row>
    <row r="42" spans="1:9" x14ac:dyDescent="0.2">
      <c r="A42" s="18"/>
      <c r="B42" s="24"/>
      <c r="C42" s="24"/>
      <c r="D42" s="24"/>
      <c r="E42" s="24"/>
      <c r="F42" s="24"/>
      <c r="G42" s="24"/>
      <c r="H42" s="18"/>
      <c r="I42" s="18"/>
    </row>
    <row r="43" spans="1:9" x14ac:dyDescent="0.2">
      <c r="A43" s="18"/>
      <c r="B43" s="24"/>
      <c r="C43" s="24"/>
      <c r="D43" s="24"/>
      <c r="E43" s="24"/>
      <c r="F43" s="24"/>
      <c r="G43" s="24"/>
      <c r="H43" s="18"/>
      <c r="I43" s="18"/>
    </row>
    <row r="44" spans="1:9" x14ac:dyDescent="0.2">
      <c r="A44" s="18"/>
      <c r="B44" s="24"/>
      <c r="C44" s="24"/>
      <c r="D44" s="24"/>
      <c r="E44" s="24"/>
      <c r="F44" s="24"/>
      <c r="G44" s="24"/>
      <c r="H44" s="18"/>
      <c r="I44" s="18"/>
    </row>
    <row r="45" spans="1:9" x14ac:dyDescent="0.2">
      <c r="A45" s="18"/>
      <c r="B45" s="24"/>
      <c r="C45" s="24"/>
      <c r="D45" s="24"/>
      <c r="E45" s="24"/>
      <c r="F45" s="24"/>
      <c r="G45" s="24"/>
      <c r="H45" s="18"/>
      <c r="I45" s="18"/>
    </row>
    <row r="46" spans="1:9" x14ac:dyDescent="0.2">
      <c r="A46" s="18"/>
      <c r="B46" s="24"/>
      <c r="C46" s="24"/>
      <c r="D46" s="24"/>
      <c r="E46" s="24"/>
      <c r="F46" s="24"/>
      <c r="G46" s="24"/>
      <c r="H46" s="18"/>
      <c r="I46" s="18"/>
    </row>
    <row r="47" spans="1:9" x14ac:dyDescent="0.2">
      <c r="A47" s="18"/>
      <c r="B47" s="24"/>
      <c r="C47" s="24"/>
      <c r="D47" s="24"/>
      <c r="E47" s="24"/>
      <c r="F47" s="24"/>
      <c r="G47" s="24"/>
      <c r="H47" s="18"/>
      <c r="I47" s="18"/>
    </row>
    <row r="48" spans="1:9" x14ac:dyDescent="0.2">
      <c r="A48" s="18"/>
      <c r="B48" s="24"/>
      <c r="C48" s="24"/>
      <c r="D48" s="24"/>
      <c r="E48" s="24"/>
      <c r="F48" s="24"/>
      <c r="G48" s="24"/>
      <c r="H48" s="18"/>
      <c r="I48" s="18"/>
    </row>
    <row r="49" spans="1:22" x14ac:dyDescent="0.2">
      <c r="A49" s="18"/>
      <c r="B49" s="24"/>
      <c r="C49" s="24"/>
      <c r="D49" s="24"/>
      <c r="E49" s="24"/>
      <c r="F49" s="24"/>
      <c r="G49" s="24"/>
      <c r="H49" s="18"/>
      <c r="I49" s="18"/>
    </row>
    <row r="50" spans="1:22" x14ac:dyDescent="0.2">
      <c r="A50" s="18"/>
      <c r="B50" s="24"/>
      <c r="C50" s="24"/>
      <c r="D50" s="24"/>
      <c r="E50" s="24"/>
      <c r="F50" s="24"/>
      <c r="G50" s="24"/>
      <c r="H50" s="18"/>
      <c r="I50" s="18"/>
    </row>
    <row r="51" spans="1:22" x14ac:dyDescent="0.2">
      <c r="A51" s="18"/>
      <c r="B51" s="24"/>
      <c r="C51" s="24"/>
      <c r="D51" s="24"/>
      <c r="E51" s="24"/>
      <c r="F51" s="24"/>
      <c r="G51" s="24"/>
      <c r="H51" s="18"/>
      <c r="I51" s="18"/>
    </row>
    <row r="52" spans="1:22" x14ac:dyDescent="0.2">
      <c r="A52" s="20"/>
      <c r="B52" s="21"/>
      <c r="C52" s="21"/>
      <c r="D52" s="21"/>
      <c r="E52" s="21"/>
      <c r="F52" s="21"/>
      <c r="G52" s="21"/>
    </row>
    <row r="53" spans="1:22" x14ac:dyDescent="0.2">
      <c r="A53" s="20" t="s">
        <v>10</v>
      </c>
      <c r="B53" s="21"/>
      <c r="C53" s="21"/>
      <c r="D53" s="21"/>
      <c r="E53" s="21"/>
      <c r="F53" s="21"/>
      <c r="G53" s="21"/>
    </row>
    <row r="54" spans="1:22" x14ac:dyDescent="0.2">
      <c r="A54" s="20" t="s">
        <v>11</v>
      </c>
      <c r="B54" s="21"/>
      <c r="C54" s="21"/>
      <c r="D54" s="21"/>
      <c r="E54" s="21"/>
      <c r="F54" s="21"/>
      <c r="G54" s="21"/>
    </row>
    <row r="55" spans="1:22" ht="12.75" customHeight="1" x14ac:dyDescent="0.2">
      <c r="A55" s="20"/>
      <c r="B55" s="22"/>
      <c r="C55" s="22"/>
      <c r="D55" s="22"/>
      <c r="E55" s="22"/>
      <c r="F55" s="22"/>
      <c r="G55" s="22"/>
      <c r="H55" s="4"/>
      <c r="I55" s="4"/>
      <c r="J55" s="4"/>
      <c r="K55" s="4"/>
    </row>
    <row r="56" spans="1:22" x14ac:dyDescent="0.2">
      <c r="A56" s="20"/>
      <c r="B56" s="22"/>
      <c r="C56" s="22"/>
      <c r="D56" s="22"/>
      <c r="E56" s="22"/>
      <c r="F56" s="22"/>
      <c r="G56" s="22"/>
      <c r="H56" s="4"/>
      <c r="I56" s="4"/>
      <c r="J56" s="4"/>
      <c r="K56" s="4"/>
    </row>
    <row r="57" spans="1:22" x14ac:dyDescent="0.2">
      <c r="A57" s="25" t="s">
        <v>0</v>
      </c>
      <c r="B57" s="25"/>
      <c r="C57" s="25"/>
      <c r="D57" s="25"/>
      <c r="E57" s="25"/>
      <c r="F57" s="25"/>
      <c r="G57" s="25"/>
      <c r="H57" s="26"/>
      <c r="I57" s="26"/>
      <c r="J57" s="26"/>
      <c r="K57" s="26"/>
      <c r="L57" s="26"/>
      <c r="M57" s="26"/>
      <c r="N57" s="26"/>
      <c r="O57" s="26"/>
      <c r="P57" s="26"/>
      <c r="Q57" s="26"/>
      <c r="R57" s="26"/>
      <c r="S57" s="26"/>
      <c r="T57" s="26"/>
      <c r="U57" s="26"/>
    </row>
    <row r="58" spans="1:22" x14ac:dyDescent="0.2">
      <c r="A58" s="26"/>
      <c r="B58" s="26"/>
      <c r="C58" s="26"/>
      <c r="D58" s="26"/>
      <c r="E58" s="26"/>
      <c r="F58" s="26"/>
      <c r="G58" s="26"/>
      <c r="H58" s="26"/>
      <c r="I58" s="26"/>
      <c r="J58" s="26"/>
      <c r="K58" s="26"/>
      <c r="L58" s="26"/>
      <c r="M58" s="26"/>
      <c r="N58" s="26"/>
      <c r="O58" s="26"/>
      <c r="P58" s="26"/>
      <c r="Q58" s="26"/>
      <c r="R58" s="26"/>
      <c r="S58" s="26"/>
      <c r="T58" s="26"/>
      <c r="U58" s="26"/>
    </row>
    <row r="59" spans="1:22" x14ac:dyDescent="0.2">
      <c r="A59" s="26"/>
      <c r="B59" s="26"/>
      <c r="C59" s="26"/>
      <c r="D59" s="26"/>
      <c r="E59" s="26"/>
      <c r="F59" s="26"/>
      <c r="G59" s="26"/>
      <c r="H59" s="26"/>
      <c r="I59" s="26"/>
      <c r="J59" s="26"/>
      <c r="K59" s="26"/>
      <c r="L59" s="26"/>
      <c r="M59" s="26"/>
      <c r="N59" s="26"/>
      <c r="O59" s="26"/>
      <c r="P59" s="26"/>
      <c r="Q59" s="26"/>
      <c r="R59" s="26"/>
      <c r="S59" s="26"/>
      <c r="T59" s="26"/>
      <c r="U59" s="26"/>
    </row>
    <row r="60" spans="1:22" x14ac:dyDescent="0.2">
      <c r="A60" s="26"/>
      <c r="B60" s="26"/>
      <c r="C60" s="26"/>
      <c r="D60" s="26"/>
      <c r="E60" s="26"/>
      <c r="F60" s="26"/>
      <c r="G60" s="26"/>
      <c r="H60" s="26"/>
      <c r="I60" s="26"/>
      <c r="J60" s="26"/>
      <c r="K60" s="26"/>
      <c r="L60" s="26"/>
      <c r="M60" s="26"/>
      <c r="N60" s="26"/>
      <c r="O60" s="26"/>
      <c r="P60" s="26"/>
      <c r="Q60" s="26"/>
      <c r="R60" s="26"/>
      <c r="S60" s="26"/>
      <c r="T60" s="26"/>
      <c r="U60" s="26"/>
    </row>
    <row r="61" spans="1:22" x14ac:dyDescent="0.2">
      <c r="A61" s="27" t="s">
        <v>1</v>
      </c>
      <c r="B61" s="28"/>
      <c r="C61" s="28"/>
      <c r="D61" s="28"/>
      <c r="E61" s="28"/>
      <c r="F61" s="28"/>
      <c r="G61" s="28"/>
      <c r="H61" s="28"/>
      <c r="I61" s="28"/>
      <c r="J61" s="28"/>
      <c r="K61" s="28"/>
      <c r="L61" s="28"/>
      <c r="M61" s="28"/>
      <c r="N61" s="28"/>
      <c r="O61" s="28"/>
      <c r="P61" s="28"/>
      <c r="Q61" s="28"/>
      <c r="R61" s="28"/>
      <c r="S61" s="28"/>
      <c r="T61" s="28"/>
      <c r="U61" s="28"/>
      <c r="V61" s="3"/>
    </row>
    <row r="62" spans="1:22" x14ac:dyDescent="0.2">
      <c r="A62" s="28"/>
      <c r="B62" s="28"/>
      <c r="C62" s="28"/>
      <c r="D62" s="28"/>
      <c r="E62" s="28"/>
      <c r="F62" s="28"/>
      <c r="G62" s="28"/>
      <c r="H62" s="28"/>
      <c r="I62" s="28"/>
      <c r="J62" s="28"/>
      <c r="K62" s="28"/>
      <c r="L62" s="28"/>
      <c r="M62" s="28"/>
      <c r="N62" s="28"/>
      <c r="O62" s="28"/>
      <c r="P62" s="28"/>
      <c r="Q62" s="28"/>
      <c r="R62" s="28"/>
      <c r="S62" s="28"/>
      <c r="T62" s="28"/>
      <c r="U62" s="28"/>
      <c r="V62" s="3"/>
    </row>
    <row r="63" spans="1:22" x14ac:dyDescent="0.2">
      <c r="A63" s="28"/>
      <c r="B63" s="28"/>
      <c r="C63" s="28"/>
      <c r="D63" s="28"/>
      <c r="E63" s="28"/>
      <c r="F63" s="28"/>
      <c r="G63" s="28"/>
      <c r="H63" s="28"/>
      <c r="I63" s="28"/>
      <c r="J63" s="28"/>
      <c r="K63" s="28"/>
      <c r="L63" s="28"/>
      <c r="M63" s="28"/>
      <c r="N63" s="28"/>
      <c r="O63" s="28"/>
      <c r="P63" s="28"/>
      <c r="Q63" s="28"/>
      <c r="R63" s="28"/>
      <c r="S63" s="28"/>
      <c r="T63" s="28"/>
      <c r="U63" s="28"/>
      <c r="V63" s="3"/>
    </row>
    <row r="64" spans="1:22" x14ac:dyDescent="0.2">
      <c r="A64" s="28"/>
      <c r="B64" s="28"/>
      <c r="C64" s="28"/>
      <c r="D64" s="28"/>
      <c r="E64" s="28"/>
      <c r="F64" s="28"/>
      <c r="G64" s="28"/>
      <c r="H64" s="28"/>
      <c r="I64" s="28"/>
      <c r="J64" s="28"/>
      <c r="K64" s="28"/>
      <c r="L64" s="28"/>
      <c r="M64" s="28"/>
      <c r="N64" s="28"/>
      <c r="O64" s="28"/>
      <c r="P64" s="28"/>
      <c r="Q64" s="28"/>
      <c r="R64" s="28"/>
      <c r="S64" s="28"/>
      <c r="T64" s="28"/>
      <c r="U64" s="28"/>
      <c r="V64" s="3"/>
    </row>
    <row r="65" spans="1:22" x14ac:dyDescent="0.2">
      <c r="A65" s="28"/>
      <c r="B65" s="28"/>
      <c r="C65" s="28"/>
      <c r="D65" s="28"/>
      <c r="E65" s="28"/>
      <c r="F65" s="28"/>
      <c r="G65" s="28"/>
      <c r="H65" s="28"/>
      <c r="I65" s="28"/>
      <c r="J65" s="28"/>
      <c r="K65" s="28"/>
      <c r="L65" s="28"/>
      <c r="M65" s="28"/>
      <c r="N65" s="28"/>
      <c r="O65" s="28"/>
      <c r="P65" s="28"/>
      <c r="Q65" s="28"/>
      <c r="R65" s="28"/>
      <c r="S65" s="28"/>
      <c r="T65" s="28"/>
      <c r="U65" s="28"/>
      <c r="V65" s="3"/>
    </row>
    <row r="66" spans="1:22" x14ac:dyDescent="0.2">
      <c r="A66" s="28"/>
      <c r="B66" s="28"/>
      <c r="C66" s="28"/>
      <c r="D66" s="28"/>
      <c r="E66" s="28"/>
      <c r="F66" s="28"/>
      <c r="G66" s="28"/>
      <c r="H66" s="28"/>
      <c r="I66" s="28"/>
      <c r="J66" s="28"/>
      <c r="K66" s="28"/>
      <c r="L66" s="28"/>
      <c r="M66" s="28"/>
      <c r="N66" s="28"/>
      <c r="O66" s="28"/>
      <c r="P66" s="28"/>
      <c r="Q66" s="28"/>
      <c r="R66" s="28"/>
      <c r="S66" s="28"/>
      <c r="T66" s="28"/>
      <c r="U66" s="28"/>
      <c r="V66" s="3"/>
    </row>
    <row r="67" spans="1:22" x14ac:dyDescent="0.2">
      <c r="A67" s="28"/>
      <c r="B67" s="28"/>
      <c r="C67" s="28"/>
      <c r="D67" s="28"/>
      <c r="E67" s="28"/>
      <c r="F67" s="28"/>
      <c r="G67" s="28"/>
      <c r="H67" s="28"/>
      <c r="I67" s="28"/>
      <c r="J67" s="28"/>
      <c r="K67" s="28"/>
      <c r="L67" s="28"/>
      <c r="M67" s="28"/>
      <c r="N67" s="28"/>
      <c r="O67" s="28"/>
      <c r="P67" s="28"/>
      <c r="Q67" s="28"/>
      <c r="R67" s="28"/>
      <c r="S67" s="28"/>
      <c r="T67" s="28"/>
      <c r="U67" s="28"/>
      <c r="V67" s="3"/>
    </row>
    <row r="68" spans="1:22" x14ac:dyDescent="0.2">
      <c r="A68" s="19"/>
      <c r="B68" s="19"/>
      <c r="C68" s="19"/>
      <c r="D68" s="19"/>
      <c r="E68" s="19"/>
      <c r="F68" s="19"/>
      <c r="G68" s="19"/>
      <c r="H68" s="19"/>
      <c r="I68" s="19"/>
      <c r="J68" s="19"/>
      <c r="K68" s="19"/>
      <c r="L68" s="19"/>
      <c r="M68" s="19"/>
      <c r="N68" s="19"/>
      <c r="O68" s="19"/>
      <c r="P68" s="19"/>
      <c r="Q68" s="19"/>
      <c r="R68" s="19"/>
      <c r="S68" s="19"/>
      <c r="T68" s="19"/>
      <c r="U68" s="19"/>
      <c r="V68" s="3"/>
    </row>
    <row r="69" spans="1:22" x14ac:dyDescent="0.2">
      <c r="A69" s="11"/>
      <c r="B69" s="29" t="s">
        <v>2</v>
      </c>
      <c r="C69" s="30"/>
      <c r="D69" s="30"/>
      <c r="E69" s="30"/>
      <c r="F69" s="30"/>
      <c r="G69" s="30"/>
      <c r="H69" s="30"/>
      <c r="I69" s="30"/>
      <c r="J69" s="30"/>
      <c r="K69" s="30" t="s">
        <v>3</v>
      </c>
      <c r="L69" s="30"/>
      <c r="M69" s="30"/>
      <c r="N69" s="30"/>
      <c r="O69" s="30"/>
      <c r="P69" s="30"/>
      <c r="Q69" s="30"/>
      <c r="R69" s="30"/>
      <c r="S69" s="30"/>
      <c r="T69" s="19"/>
      <c r="U69" s="19"/>
      <c r="V69" s="3"/>
    </row>
    <row r="70" spans="1:22" x14ac:dyDescent="0.2">
      <c r="A70" s="12"/>
      <c r="B70" s="29" t="s">
        <v>8</v>
      </c>
      <c r="C70" s="30"/>
      <c r="D70" s="30"/>
      <c r="E70" s="30" t="s">
        <v>4</v>
      </c>
      <c r="F70" s="30"/>
      <c r="G70" s="30"/>
      <c r="H70" s="30" t="s">
        <v>5</v>
      </c>
      <c r="I70" s="30"/>
      <c r="J70" s="30"/>
      <c r="K70" s="30" t="s">
        <v>8</v>
      </c>
      <c r="L70" s="30"/>
      <c r="M70" s="30"/>
      <c r="N70" s="30" t="s">
        <v>4</v>
      </c>
      <c r="O70" s="30"/>
      <c r="P70" s="30"/>
      <c r="Q70" s="30" t="s">
        <v>5</v>
      </c>
      <c r="R70" s="30"/>
      <c r="S70" s="30"/>
      <c r="T70" s="19"/>
      <c r="U70" s="19"/>
      <c r="V70" s="3"/>
    </row>
    <row r="71" spans="1:22" x14ac:dyDescent="0.2">
      <c r="A71" s="10" t="s">
        <v>12</v>
      </c>
      <c r="B71" s="7" t="s">
        <v>45</v>
      </c>
      <c r="C71" s="7" t="s">
        <v>6</v>
      </c>
      <c r="D71" s="7" t="s">
        <v>7</v>
      </c>
      <c r="E71" s="7" t="s">
        <v>45</v>
      </c>
      <c r="F71" s="7" t="s">
        <v>6</v>
      </c>
      <c r="G71" s="7" t="s">
        <v>7</v>
      </c>
      <c r="H71" s="7" t="s">
        <v>45</v>
      </c>
      <c r="I71" s="7" t="s">
        <v>6</v>
      </c>
      <c r="J71" s="7" t="s">
        <v>7</v>
      </c>
      <c r="K71" s="7" t="s">
        <v>45</v>
      </c>
      <c r="L71" s="7" t="s">
        <v>6</v>
      </c>
      <c r="M71" s="7" t="s">
        <v>7</v>
      </c>
      <c r="N71" s="7" t="s">
        <v>45</v>
      </c>
      <c r="O71" s="7" t="s">
        <v>6</v>
      </c>
      <c r="P71" s="7" t="s">
        <v>7</v>
      </c>
      <c r="Q71" s="7" t="s">
        <v>45</v>
      </c>
      <c r="R71" s="7" t="s">
        <v>6</v>
      </c>
      <c r="S71" s="7" t="s">
        <v>7</v>
      </c>
    </row>
    <row r="72" spans="1:22" x14ac:dyDescent="0.2">
      <c r="A72" s="7" t="s">
        <v>13</v>
      </c>
      <c r="B72" s="8">
        <v>0.65738470000000004</v>
      </c>
      <c r="C72" s="8">
        <v>0.6224961</v>
      </c>
      <c r="D72" s="8">
        <v>0.69227329999999998</v>
      </c>
      <c r="E72" s="8">
        <v>0.62768080000000004</v>
      </c>
      <c r="F72" s="8">
        <v>0.59029589999999998</v>
      </c>
      <c r="G72" s="8">
        <v>0.66506560000000003</v>
      </c>
      <c r="H72" s="8">
        <v>0.58388629999999997</v>
      </c>
      <c r="I72" s="8">
        <v>0.54332230000000004</v>
      </c>
      <c r="J72" s="8">
        <v>0.62445039999999996</v>
      </c>
      <c r="K72" s="8">
        <v>0.68793850000000001</v>
      </c>
      <c r="L72" s="8">
        <v>0.6493527</v>
      </c>
      <c r="M72" s="8">
        <v>0.72652439999999996</v>
      </c>
      <c r="N72" s="8">
        <v>0.64497669999999996</v>
      </c>
      <c r="O72" s="8">
        <v>0.60221029999999998</v>
      </c>
      <c r="P72" s="8">
        <v>0.68774310000000005</v>
      </c>
      <c r="Q72" s="8">
        <v>0.61089959999999999</v>
      </c>
      <c r="R72" s="8">
        <v>0.56406040000000002</v>
      </c>
      <c r="S72" s="8">
        <v>0.65773879999999996</v>
      </c>
    </row>
    <row r="73" spans="1:22" x14ac:dyDescent="0.2">
      <c r="A73" s="7" t="s">
        <v>14</v>
      </c>
      <c r="B73" s="8">
        <v>0.59573900000000002</v>
      </c>
      <c r="C73" s="8">
        <v>0.55843330000000002</v>
      </c>
      <c r="D73" s="8">
        <v>0.63304479999999996</v>
      </c>
      <c r="E73" s="8">
        <v>0.58189860000000004</v>
      </c>
      <c r="F73" s="8">
        <v>0.54297879999999998</v>
      </c>
      <c r="G73" s="8">
        <v>0.62081839999999999</v>
      </c>
      <c r="H73" s="8">
        <v>0.50794419999999996</v>
      </c>
      <c r="I73" s="8">
        <v>0.46621580000000001</v>
      </c>
      <c r="J73" s="8">
        <v>0.54967259999999996</v>
      </c>
      <c r="K73" s="8">
        <v>0.61249480000000001</v>
      </c>
      <c r="L73" s="8">
        <v>0.56983510000000004</v>
      </c>
      <c r="M73" s="8">
        <v>0.65515460000000003</v>
      </c>
      <c r="N73" s="8">
        <v>0.54542089999999999</v>
      </c>
      <c r="O73" s="8">
        <v>0.49911430000000001</v>
      </c>
      <c r="P73" s="8">
        <v>0.59172749999999996</v>
      </c>
      <c r="Q73" s="8">
        <v>0.52956729999999996</v>
      </c>
      <c r="R73" s="8">
        <v>0.48047689999999998</v>
      </c>
      <c r="S73" s="8">
        <v>0.57865770000000005</v>
      </c>
    </row>
    <row r="74" spans="1:22" x14ac:dyDescent="0.2">
      <c r="A74" s="7" t="s">
        <v>15</v>
      </c>
      <c r="B74" s="8">
        <v>0.84873520000000002</v>
      </c>
      <c r="C74" s="8">
        <v>0.82884820000000003</v>
      </c>
      <c r="D74" s="8">
        <v>0.86862209999999995</v>
      </c>
      <c r="E74" s="8">
        <v>0.83252440000000005</v>
      </c>
      <c r="F74" s="8">
        <v>0.81021989999999999</v>
      </c>
      <c r="G74" s="8">
        <v>0.8548287</v>
      </c>
      <c r="H74" s="8">
        <v>0.80507479999999998</v>
      </c>
      <c r="I74" s="8">
        <v>0.77887450000000003</v>
      </c>
      <c r="J74" s="8">
        <v>0.83127499999999999</v>
      </c>
      <c r="K74" s="8">
        <v>0.88941369999999997</v>
      </c>
      <c r="L74" s="8">
        <v>0.87173520000000004</v>
      </c>
      <c r="M74" s="8">
        <v>0.90709209999999996</v>
      </c>
      <c r="N74" s="8">
        <v>0.86382999999999999</v>
      </c>
      <c r="O74" s="8">
        <v>0.84186090000000002</v>
      </c>
      <c r="P74" s="8">
        <v>0.88579909999999995</v>
      </c>
      <c r="Q74" s="8">
        <v>0.85136690000000004</v>
      </c>
      <c r="R74" s="8">
        <v>0.82643180000000005</v>
      </c>
      <c r="S74" s="8">
        <v>0.87630189999999997</v>
      </c>
    </row>
    <row r="75" spans="1:22" x14ac:dyDescent="0.2">
      <c r="A75" s="7" t="s">
        <v>16</v>
      </c>
      <c r="B75" s="8">
        <v>0.72304679999999999</v>
      </c>
      <c r="C75" s="8">
        <v>0.69202770000000002</v>
      </c>
      <c r="D75" s="8">
        <v>0.75406609999999996</v>
      </c>
      <c r="E75" s="8">
        <v>0.71457110000000001</v>
      </c>
      <c r="F75" s="8">
        <v>0.68194350000000004</v>
      </c>
      <c r="G75" s="8">
        <v>0.74719869999999999</v>
      </c>
      <c r="H75" s="8">
        <v>0.66384860000000001</v>
      </c>
      <c r="I75" s="8">
        <v>0.62659180000000003</v>
      </c>
      <c r="J75" s="8">
        <v>0.70110539999999999</v>
      </c>
      <c r="K75" s="8">
        <v>0.7953424</v>
      </c>
      <c r="L75" s="8">
        <v>0.76608600000000004</v>
      </c>
      <c r="M75" s="8">
        <v>0.82459870000000002</v>
      </c>
      <c r="N75" s="8">
        <v>0.75636499999999995</v>
      </c>
      <c r="O75" s="8">
        <v>0.72194800000000003</v>
      </c>
      <c r="P75" s="8">
        <v>0.79078199999999998</v>
      </c>
      <c r="Q75" s="8">
        <v>0.73458869999999998</v>
      </c>
      <c r="R75" s="8">
        <v>0.69617019999999996</v>
      </c>
      <c r="S75" s="8">
        <v>0.77300729999999995</v>
      </c>
    </row>
    <row r="76" spans="1:22" x14ac:dyDescent="0.2">
      <c r="A76" s="7" t="s">
        <v>17</v>
      </c>
      <c r="B76" s="8">
        <v>0.80928180000000005</v>
      </c>
      <c r="C76" s="8">
        <v>0.7853734</v>
      </c>
      <c r="D76" s="8">
        <v>0.83319010000000004</v>
      </c>
      <c r="E76" s="8">
        <v>0.79686489999999999</v>
      </c>
      <c r="F76" s="8">
        <v>0.77097020000000005</v>
      </c>
      <c r="G76" s="8">
        <v>0.82275969999999998</v>
      </c>
      <c r="H76" s="8">
        <v>0.76935310000000001</v>
      </c>
      <c r="I76" s="8">
        <v>0.73972700000000002</v>
      </c>
      <c r="J76" s="8">
        <v>0.7989792</v>
      </c>
      <c r="K76" s="8">
        <v>0.84856209999999999</v>
      </c>
      <c r="L76" s="8">
        <v>0.825465</v>
      </c>
      <c r="M76" s="8">
        <v>0.87165910000000002</v>
      </c>
      <c r="N76" s="8">
        <v>0.83334870000000005</v>
      </c>
      <c r="O76" s="8">
        <v>0.80741070000000004</v>
      </c>
      <c r="P76" s="8">
        <v>0.85928669999999996</v>
      </c>
      <c r="Q76" s="8">
        <v>0.79962679999999997</v>
      </c>
      <c r="R76" s="8">
        <v>0.76805460000000003</v>
      </c>
      <c r="S76" s="8">
        <v>0.83119900000000002</v>
      </c>
    </row>
    <row r="77" spans="1:22" x14ac:dyDescent="0.2">
      <c r="A77" s="7" t="s">
        <v>18</v>
      </c>
      <c r="B77" s="8">
        <v>0.59139350000000002</v>
      </c>
      <c r="C77" s="8">
        <v>0.55396179999999995</v>
      </c>
      <c r="D77" s="8">
        <v>0.62882519999999997</v>
      </c>
      <c r="E77" s="8">
        <v>0.54573720000000003</v>
      </c>
      <c r="F77" s="8">
        <v>0.50607899999999995</v>
      </c>
      <c r="G77" s="8">
        <v>0.58539529999999995</v>
      </c>
      <c r="H77" s="8">
        <v>0.50592269999999995</v>
      </c>
      <c r="I77" s="8">
        <v>0.46418959999999998</v>
      </c>
      <c r="J77" s="8">
        <v>0.54765580000000003</v>
      </c>
      <c r="K77" s="8">
        <v>0.64837480000000003</v>
      </c>
      <c r="L77" s="8">
        <v>0.60739739999999998</v>
      </c>
      <c r="M77" s="8">
        <v>0.68935219999999997</v>
      </c>
      <c r="N77" s="8">
        <v>0.60155769999999997</v>
      </c>
      <c r="O77" s="8">
        <v>0.55679210000000001</v>
      </c>
      <c r="P77" s="8">
        <v>0.64632330000000004</v>
      </c>
      <c r="Q77" s="8">
        <v>0.5677063</v>
      </c>
      <c r="R77" s="8">
        <v>0.519347</v>
      </c>
      <c r="S77" s="8">
        <v>0.61606570000000005</v>
      </c>
    </row>
    <row r="78" spans="1:22" x14ac:dyDescent="0.2">
      <c r="A78" s="7" t="s">
        <v>19</v>
      </c>
      <c r="B78" s="8">
        <v>0.71417920000000001</v>
      </c>
      <c r="C78" s="8">
        <v>0.68255940000000004</v>
      </c>
      <c r="D78" s="8">
        <v>0.74579890000000004</v>
      </c>
      <c r="E78" s="8">
        <v>0.68893020000000005</v>
      </c>
      <c r="F78" s="8">
        <v>0.65464750000000005</v>
      </c>
      <c r="G78" s="8">
        <v>0.72321279999999999</v>
      </c>
      <c r="H78" s="8">
        <v>0.63882340000000004</v>
      </c>
      <c r="I78" s="8">
        <v>0.600302</v>
      </c>
      <c r="J78" s="8">
        <v>0.67734470000000002</v>
      </c>
      <c r="K78" s="8">
        <v>0.73086240000000002</v>
      </c>
      <c r="L78" s="8">
        <v>0.6955076</v>
      </c>
      <c r="M78" s="8">
        <v>0.76621720000000004</v>
      </c>
      <c r="N78" s="8">
        <v>0.695438</v>
      </c>
      <c r="O78" s="8">
        <v>0.65587989999999996</v>
      </c>
      <c r="P78" s="8">
        <v>0.73499610000000004</v>
      </c>
      <c r="Q78" s="8">
        <v>0.65917029999999999</v>
      </c>
      <c r="R78" s="8">
        <v>0.61489990000000005</v>
      </c>
      <c r="S78" s="8">
        <v>0.70344059999999997</v>
      </c>
    </row>
    <row r="79" spans="1:22" x14ac:dyDescent="0.2">
      <c r="A79" s="7" t="s">
        <v>20</v>
      </c>
      <c r="B79" s="8">
        <v>0.63763049999999999</v>
      </c>
      <c r="C79" s="8">
        <v>0.60183909999999996</v>
      </c>
      <c r="D79" s="8">
        <v>0.67342190000000002</v>
      </c>
      <c r="E79" s="8">
        <v>0.61171759999999997</v>
      </c>
      <c r="F79" s="8">
        <v>0.57372140000000005</v>
      </c>
      <c r="G79" s="8">
        <v>0.64971380000000001</v>
      </c>
      <c r="H79" s="8">
        <v>0.55399010000000004</v>
      </c>
      <c r="I79" s="8">
        <v>0.51273789999999997</v>
      </c>
      <c r="J79" s="8">
        <v>0.59524239999999995</v>
      </c>
      <c r="K79" s="8">
        <v>0.73547180000000001</v>
      </c>
      <c r="L79" s="8">
        <v>0.70050330000000005</v>
      </c>
      <c r="M79" s="8">
        <v>0.77044029999999997</v>
      </c>
      <c r="N79" s="8">
        <v>0.67145809999999995</v>
      </c>
      <c r="O79" s="8">
        <v>0.6302567</v>
      </c>
      <c r="P79" s="8">
        <v>0.71265940000000005</v>
      </c>
      <c r="Q79" s="8">
        <v>0.66444369999999997</v>
      </c>
      <c r="R79" s="8">
        <v>0.62050959999999999</v>
      </c>
      <c r="S79" s="8">
        <v>0.70837779999999995</v>
      </c>
    </row>
    <row r="80" spans="1:22" x14ac:dyDescent="0.2">
      <c r="A80" s="7" t="s">
        <v>21</v>
      </c>
      <c r="B80" s="8">
        <v>0.67297949999999995</v>
      </c>
      <c r="C80" s="8">
        <v>0.63888889999999998</v>
      </c>
      <c r="D80" s="8">
        <v>0.70707010000000003</v>
      </c>
      <c r="E80" s="8">
        <v>0.62509820000000005</v>
      </c>
      <c r="F80" s="8">
        <v>0.58760889999999999</v>
      </c>
      <c r="G80" s="8">
        <v>0.6625875</v>
      </c>
      <c r="H80" s="8">
        <v>0.59714370000000006</v>
      </c>
      <c r="I80" s="8">
        <v>0.55698029999999998</v>
      </c>
      <c r="J80" s="8">
        <v>0.63730710000000002</v>
      </c>
      <c r="K80" s="8">
        <v>0.78207519999999997</v>
      </c>
      <c r="L80" s="8">
        <v>0.75144200000000005</v>
      </c>
      <c r="M80" s="8">
        <v>0.81270849999999994</v>
      </c>
      <c r="N80" s="8">
        <v>0.75779379999999996</v>
      </c>
      <c r="O80" s="8">
        <v>0.72351410000000005</v>
      </c>
      <c r="P80" s="8">
        <v>0.79207369999999999</v>
      </c>
      <c r="Q80" s="8">
        <v>0.71877570000000002</v>
      </c>
      <c r="R80" s="8">
        <v>0.67894449999999995</v>
      </c>
      <c r="S80" s="8">
        <v>0.75860700000000003</v>
      </c>
    </row>
    <row r="81" spans="1:19" x14ac:dyDescent="0.2">
      <c r="A81" s="7" t="s">
        <v>22</v>
      </c>
      <c r="B81" s="8">
        <v>0.57647099999999996</v>
      </c>
      <c r="C81" s="8">
        <v>0.53865130000000006</v>
      </c>
      <c r="D81" s="8">
        <v>0.61429069999999997</v>
      </c>
      <c r="E81" s="8">
        <v>0.54654630000000004</v>
      </c>
      <c r="F81" s="8">
        <v>0.50690009999999996</v>
      </c>
      <c r="G81" s="8">
        <v>0.58619250000000001</v>
      </c>
      <c r="H81" s="8">
        <v>0.49157770000000001</v>
      </c>
      <c r="I81" s="8">
        <v>0.44985059999999999</v>
      </c>
      <c r="J81" s="8">
        <v>0.53330489999999997</v>
      </c>
      <c r="K81" s="8">
        <v>0.61833269999999996</v>
      </c>
      <c r="L81" s="8">
        <v>0.57591519999999996</v>
      </c>
      <c r="M81" s="8">
        <v>0.66075030000000001</v>
      </c>
      <c r="N81" s="8">
        <v>0.54861139999999997</v>
      </c>
      <c r="O81" s="8">
        <v>0.50236080000000005</v>
      </c>
      <c r="P81" s="8">
        <v>0.59486190000000005</v>
      </c>
      <c r="Q81" s="8">
        <v>0.5357075</v>
      </c>
      <c r="R81" s="8">
        <v>0.48669610000000002</v>
      </c>
      <c r="S81" s="8">
        <v>0.58471899999999999</v>
      </c>
    </row>
    <row r="82" spans="1:19" x14ac:dyDescent="0.2">
      <c r="A82" s="7" t="s">
        <v>23</v>
      </c>
      <c r="B82" s="8">
        <v>0.52486790000000005</v>
      </c>
      <c r="C82" s="8">
        <v>0.48623810000000001</v>
      </c>
      <c r="D82" s="8">
        <v>0.56349760000000004</v>
      </c>
      <c r="E82" s="8">
        <v>0.48210579999999997</v>
      </c>
      <c r="F82" s="8">
        <v>0.44216420000000001</v>
      </c>
      <c r="G82" s="8">
        <v>0.52204740000000005</v>
      </c>
      <c r="H82" s="8">
        <v>0.43985299999999999</v>
      </c>
      <c r="I82" s="8">
        <v>0.39871810000000002</v>
      </c>
      <c r="J82" s="8">
        <v>0.48098800000000003</v>
      </c>
      <c r="K82" s="8">
        <v>0.57057259999999999</v>
      </c>
      <c r="L82" s="8">
        <v>0.52653349999999999</v>
      </c>
      <c r="M82" s="8">
        <v>0.61461180000000004</v>
      </c>
      <c r="N82" s="8">
        <v>0.52482309999999999</v>
      </c>
      <c r="O82" s="8">
        <v>0.47824630000000001</v>
      </c>
      <c r="P82" s="8">
        <v>0.57139989999999996</v>
      </c>
      <c r="Q82" s="8">
        <v>0.48619950000000001</v>
      </c>
      <c r="R82" s="8">
        <v>0.43697429999999998</v>
      </c>
      <c r="S82" s="8">
        <v>0.53542460000000003</v>
      </c>
    </row>
    <row r="83" spans="1:19" x14ac:dyDescent="0.2">
      <c r="A83" s="7" t="s">
        <v>24</v>
      </c>
      <c r="B83" s="8">
        <v>0.79148719999999995</v>
      </c>
      <c r="C83" s="8">
        <v>0.76592289999999996</v>
      </c>
      <c r="D83" s="8">
        <v>0.81705150000000004</v>
      </c>
      <c r="E83" s="8">
        <v>0.77648050000000002</v>
      </c>
      <c r="F83" s="8">
        <v>0.7487161</v>
      </c>
      <c r="G83" s="8">
        <v>0.80424490000000004</v>
      </c>
      <c r="H83" s="8">
        <v>0.73834029999999995</v>
      </c>
      <c r="I83" s="8">
        <v>0.70608550000000003</v>
      </c>
      <c r="J83" s="8">
        <v>0.77059520000000004</v>
      </c>
      <c r="K83" s="8">
        <v>0.83912039999999999</v>
      </c>
      <c r="L83" s="8">
        <v>0.81485640000000004</v>
      </c>
      <c r="M83" s="8">
        <v>0.8633845</v>
      </c>
      <c r="N83" s="8">
        <v>0.81881990000000004</v>
      </c>
      <c r="O83" s="8">
        <v>0.79111220000000004</v>
      </c>
      <c r="P83" s="8">
        <v>0.84652760000000005</v>
      </c>
      <c r="Q83" s="8">
        <v>0.78789679999999995</v>
      </c>
      <c r="R83" s="8">
        <v>0.75496660000000004</v>
      </c>
      <c r="S83" s="8">
        <v>0.82082710000000003</v>
      </c>
    </row>
    <row r="84" spans="1:19" x14ac:dyDescent="0.2">
      <c r="A84" s="7" t="s">
        <v>25</v>
      </c>
      <c r="B84" s="8">
        <v>0.58414180000000004</v>
      </c>
      <c r="C84" s="8">
        <v>0.54651300000000003</v>
      </c>
      <c r="D84" s="8">
        <v>0.62177070000000001</v>
      </c>
      <c r="E84" s="8">
        <v>0.54091020000000001</v>
      </c>
      <c r="F84" s="8">
        <v>0.5011852</v>
      </c>
      <c r="G84" s="8">
        <v>0.58063520000000002</v>
      </c>
      <c r="H84" s="8">
        <v>0.50579940000000001</v>
      </c>
      <c r="I84" s="8">
        <v>0.46406609999999998</v>
      </c>
      <c r="J84" s="8">
        <v>0.54753269999999998</v>
      </c>
      <c r="K84" s="8">
        <v>0.5919645</v>
      </c>
      <c r="L84" s="8">
        <v>0.54855019999999999</v>
      </c>
      <c r="M84" s="8">
        <v>0.63537869999999996</v>
      </c>
      <c r="N84" s="8">
        <v>0.55651660000000003</v>
      </c>
      <c r="O84" s="8">
        <v>0.51042129999999997</v>
      </c>
      <c r="P84" s="8">
        <v>0.60261200000000004</v>
      </c>
      <c r="Q84" s="8">
        <v>0.50817140000000005</v>
      </c>
      <c r="R84" s="8">
        <v>0.45892189999999999</v>
      </c>
      <c r="S84" s="8">
        <v>0.5574209</v>
      </c>
    </row>
    <row r="85" spans="1:19" x14ac:dyDescent="0.2">
      <c r="A85" s="7" t="s">
        <v>26</v>
      </c>
      <c r="B85" s="8">
        <v>0.74839619999999996</v>
      </c>
      <c r="C85" s="8">
        <v>0.71922810000000004</v>
      </c>
      <c r="D85" s="8">
        <v>0.77756409999999998</v>
      </c>
      <c r="E85" s="8">
        <v>0.71155650000000004</v>
      </c>
      <c r="F85" s="8">
        <v>0.67872339999999998</v>
      </c>
      <c r="G85" s="8">
        <v>0.74438959999999998</v>
      </c>
      <c r="H85" s="8">
        <v>0.66867399999999999</v>
      </c>
      <c r="I85" s="8">
        <v>0.6316851</v>
      </c>
      <c r="J85" s="8">
        <v>0.70566289999999998</v>
      </c>
      <c r="K85" s="8">
        <v>0.7942671</v>
      </c>
      <c r="L85" s="8">
        <v>0.76489680000000004</v>
      </c>
      <c r="M85" s="8">
        <v>0.82363739999999996</v>
      </c>
      <c r="N85" s="8">
        <v>0.7606908</v>
      </c>
      <c r="O85" s="8">
        <v>0.72669159999999999</v>
      </c>
      <c r="P85" s="8">
        <v>0.79469009999999995</v>
      </c>
      <c r="Q85" s="8">
        <v>0.73330130000000004</v>
      </c>
      <c r="R85" s="8">
        <v>0.69476400000000005</v>
      </c>
      <c r="S85" s="8">
        <v>0.77183860000000004</v>
      </c>
    </row>
    <row r="86" spans="1:19" x14ac:dyDescent="0.2">
      <c r="A86" s="7" t="s">
        <v>27</v>
      </c>
      <c r="B86" s="8">
        <v>0.77283139999999995</v>
      </c>
      <c r="C86" s="8">
        <v>0.74563630000000003</v>
      </c>
      <c r="D86" s="8">
        <v>0.80002649999999997</v>
      </c>
      <c r="E86" s="8">
        <v>0.74798600000000004</v>
      </c>
      <c r="F86" s="9">
        <v>0.717831</v>
      </c>
      <c r="G86" s="9">
        <v>0.77814099999999997</v>
      </c>
      <c r="H86" s="9">
        <v>0.7166401</v>
      </c>
      <c r="I86" s="9">
        <v>0.68273689999999998</v>
      </c>
      <c r="J86" s="9">
        <v>0.75054339999999997</v>
      </c>
      <c r="K86" s="8">
        <v>0.79634439999999995</v>
      </c>
      <c r="L86" s="8">
        <v>0.76719459999999995</v>
      </c>
      <c r="M86" s="8">
        <v>0.82549419999999996</v>
      </c>
      <c r="N86" s="8">
        <v>0.76155269999999997</v>
      </c>
      <c r="O86" s="8">
        <v>0.72763750000000005</v>
      </c>
      <c r="P86" s="8">
        <v>0.79546790000000001</v>
      </c>
      <c r="Q86" s="8">
        <v>0.73578940000000004</v>
      </c>
      <c r="R86" s="8">
        <v>0.69748209999999999</v>
      </c>
      <c r="S86" s="8">
        <v>0.77409669999999997</v>
      </c>
    </row>
    <row r="87" spans="1:19" x14ac:dyDescent="0.2">
      <c r="A87" s="7" t="s">
        <v>28</v>
      </c>
      <c r="B87" s="8">
        <v>0.79097419999999996</v>
      </c>
      <c r="C87" s="8">
        <v>0.76536360000000003</v>
      </c>
      <c r="D87" s="8">
        <v>0.8165848</v>
      </c>
      <c r="E87" s="8">
        <v>0.76828149999999995</v>
      </c>
      <c r="F87" s="9">
        <v>0.73980259999999998</v>
      </c>
      <c r="G87" s="9">
        <v>0.79676029999999998</v>
      </c>
      <c r="H87" s="9">
        <v>0.73812250000000001</v>
      </c>
      <c r="I87" s="9">
        <v>0.70585039999999999</v>
      </c>
      <c r="J87" s="9">
        <v>0.77039469999999999</v>
      </c>
      <c r="K87" s="8">
        <v>0.8003557</v>
      </c>
      <c r="L87" s="8">
        <v>0.77163610000000005</v>
      </c>
      <c r="M87" s="8">
        <v>0.82907529999999996</v>
      </c>
      <c r="N87" s="8">
        <v>0.78556139999999997</v>
      </c>
      <c r="O87" s="8">
        <v>0.75409950000000003</v>
      </c>
      <c r="P87" s="8">
        <v>0.81702330000000001</v>
      </c>
      <c r="Q87" s="8">
        <v>0.74060490000000001</v>
      </c>
      <c r="R87" s="8">
        <v>0.70274970000000003</v>
      </c>
      <c r="S87" s="8">
        <v>0.77846020000000005</v>
      </c>
    </row>
    <row r="88" spans="1:19" x14ac:dyDescent="0.2">
      <c r="A88" s="7" t="s">
        <v>29</v>
      </c>
      <c r="B88" s="8">
        <v>0.57055069999999997</v>
      </c>
      <c r="C88" s="8">
        <v>0.53259619999999996</v>
      </c>
      <c r="D88" s="8">
        <v>0.60850519999999997</v>
      </c>
      <c r="E88" s="8">
        <v>0.55643370000000003</v>
      </c>
      <c r="F88" s="9">
        <v>0.51695040000000003</v>
      </c>
      <c r="G88" s="9">
        <v>0.59591700000000003</v>
      </c>
      <c r="H88" s="9">
        <v>0.50835280000000005</v>
      </c>
      <c r="I88" s="9">
        <v>0.46662550000000003</v>
      </c>
      <c r="J88" s="9">
        <v>0.55008009999999996</v>
      </c>
      <c r="K88" s="8">
        <v>0.65893760000000001</v>
      </c>
      <c r="L88" s="8">
        <v>0.61854370000000003</v>
      </c>
      <c r="M88" s="8">
        <v>0.69933160000000005</v>
      </c>
      <c r="N88" s="8">
        <v>0.60920969999999997</v>
      </c>
      <c r="O88" s="8">
        <v>0.56474519999999995</v>
      </c>
      <c r="P88" s="8">
        <v>0.65367399999999998</v>
      </c>
      <c r="Q88" s="8">
        <v>0.57911939999999995</v>
      </c>
      <c r="R88" s="8">
        <v>0.53109030000000002</v>
      </c>
      <c r="S88" s="8">
        <v>0.62714859999999994</v>
      </c>
    </row>
    <row r="89" spans="1:19" x14ac:dyDescent="0.2">
      <c r="A89" s="7" t="s">
        <v>30</v>
      </c>
      <c r="B89" s="8">
        <v>0.59339900000000001</v>
      </c>
      <c r="C89" s="8">
        <v>0.55602470000000004</v>
      </c>
      <c r="D89" s="8">
        <v>0.63077329999999998</v>
      </c>
      <c r="E89" s="8">
        <v>0.54368280000000002</v>
      </c>
      <c r="F89" s="9">
        <v>0.50399519999999998</v>
      </c>
      <c r="G89" s="9">
        <v>0.58337030000000001</v>
      </c>
      <c r="H89" s="9">
        <v>0.51308500000000001</v>
      </c>
      <c r="I89" s="9">
        <v>0.47137469999999998</v>
      </c>
      <c r="J89" s="9">
        <v>0.55479540000000005</v>
      </c>
      <c r="K89" s="8">
        <v>0.63544409999999996</v>
      </c>
      <c r="L89" s="8">
        <v>0.59380699999999997</v>
      </c>
      <c r="M89" s="8">
        <v>0.67708120000000005</v>
      </c>
      <c r="N89" s="8">
        <v>0.59367179999999997</v>
      </c>
      <c r="O89" s="8">
        <v>0.54861870000000001</v>
      </c>
      <c r="P89" s="8">
        <v>0.63872490000000004</v>
      </c>
      <c r="Q89" s="8">
        <v>0.55385039999999996</v>
      </c>
      <c r="R89" s="8">
        <v>0.50515909999999997</v>
      </c>
      <c r="S89" s="8">
        <v>0.60254169999999996</v>
      </c>
    </row>
    <row r="90" spans="1:19" x14ac:dyDescent="0.2">
      <c r="A90" s="7" t="s">
        <v>31</v>
      </c>
      <c r="B90" s="8">
        <v>0.65130900000000003</v>
      </c>
      <c r="C90" s="8">
        <v>0.61612990000000001</v>
      </c>
      <c r="D90" s="8">
        <v>0.68648819999999999</v>
      </c>
      <c r="E90" s="8">
        <v>0.62022089999999996</v>
      </c>
      <c r="F90" s="9">
        <v>0.58254019999999995</v>
      </c>
      <c r="G90" s="9">
        <v>0.65790159999999998</v>
      </c>
      <c r="H90" s="9">
        <v>0.58271689999999998</v>
      </c>
      <c r="I90" s="9">
        <v>0.5421203</v>
      </c>
      <c r="J90" s="9">
        <v>0.62331349999999996</v>
      </c>
      <c r="K90" s="8">
        <v>0.68706210000000001</v>
      </c>
      <c r="L90" s="8">
        <v>0.64841720000000003</v>
      </c>
      <c r="M90" s="8">
        <v>0.72570699999999999</v>
      </c>
      <c r="N90" s="8">
        <v>0.65974869999999997</v>
      </c>
      <c r="O90" s="8">
        <v>0.61782309999999996</v>
      </c>
      <c r="P90" s="8">
        <v>0.70167440000000003</v>
      </c>
      <c r="Q90" s="8">
        <v>0.60992950000000001</v>
      </c>
      <c r="R90" s="8">
        <v>0.56304810000000005</v>
      </c>
      <c r="S90" s="8">
        <v>0.65681089999999998</v>
      </c>
    </row>
    <row r="91" spans="1:19" x14ac:dyDescent="0.2">
      <c r="A91" s="7" t="s">
        <v>32</v>
      </c>
      <c r="B91" s="8">
        <v>0.76261590000000001</v>
      </c>
      <c r="C91" s="8">
        <v>0.73457349999999999</v>
      </c>
      <c r="D91" s="8">
        <v>0.79065830000000004</v>
      </c>
      <c r="E91" s="8">
        <v>0.73475679999999999</v>
      </c>
      <c r="F91" s="8">
        <v>0.70358010000000004</v>
      </c>
      <c r="G91" s="8">
        <v>0.76593350000000004</v>
      </c>
      <c r="H91" s="8">
        <v>0.70910289999999998</v>
      </c>
      <c r="I91" s="8">
        <v>0.67466389999999998</v>
      </c>
      <c r="J91" s="8">
        <v>0.74354180000000003</v>
      </c>
      <c r="K91" s="8">
        <v>0.80225659999999999</v>
      </c>
      <c r="L91" s="8">
        <v>0.77374290000000001</v>
      </c>
      <c r="M91" s="8">
        <v>0.83077029999999996</v>
      </c>
      <c r="N91" s="8">
        <v>0.779833</v>
      </c>
      <c r="O91" s="8">
        <v>0.74776629999999999</v>
      </c>
      <c r="P91" s="8">
        <v>0.81189979999999995</v>
      </c>
      <c r="Q91" s="8">
        <v>0.742892</v>
      </c>
      <c r="R91" s="8">
        <v>0.70525459999999995</v>
      </c>
      <c r="S91" s="8">
        <v>0.78052929999999998</v>
      </c>
    </row>
    <row r="92" spans="1:19" x14ac:dyDescent="0.2">
      <c r="A92" s="7" t="s">
        <v>33</v>
      </c>
      <c r="B92" s="8">
        <v>0.67943750000000003</v>
      </c>
      <c r="C92" s="8">
        <v>0.64569940000000003</v>
      </c>
      <c r="D92" s="8">
        <v>0.71317549999999996</v>
      </c>
      <c r="E92" s="8">
        <v>0.67003950000000001</v>
      </c>
      <c r="F92" s="8">
        <v>0.63467200000000001</v>
      </c>
      <c r="G92" s="8">
        <v>0.70540700000000001</v>
      </c>
      <c r="H92" s="8">
        <v>0.61510719999999997</v>
      </c>
      <c r="I92" s="8">
        <v>0.57558039999999999</v>
      </c>
      <c r="J92" s="8">
        <v>0.6546341</v>
      </c>
      <c r="K92" s="8">
        <v>0.71317960000000002</v>
      </c>
      <c r="L92" s="8">
        <v>0.6764135</v>
      </c>
      <c r="M92" s="8">
        <v>0.74994570000000005</v>
      </c>
      <c r="N92" s="8">
        <v>0.67789319999999997</v>
      </c>
      <c r="O92" s="8">
        <v>0.63711169999999995</v>
      </c>
      <c r="P92" s="8">
        <v>0.7186747</v>
      </c>
      <c r="Q92" s="8">
        <v>0.63910299999999998</v>
      </c>
      <c r="R92" s="8">
        <v>0.59365319999999999</v>
      </c>
      <c r="S92" s="8">
        <v>0.68455279999999996</v>
      </c>
    </row>
    <row r="93" spans="1:19" x14ac:dyDescent="0.2">
      <c r="A93" s="7" t="s">
        <v>34</v>
      </c>
      <c r="B93" s="8">
        <v>0.70837700000000003</v>
      </c>
      <c r="C93" s="8">
        <v>0.67637749999999996</v>
      </c>
      <c r="D93" s="8">
        <v>0.74037649999999999</v>
      </c>
      <c r="E93" s="8">
        <v>0.67805519999999997</v>
      </c>
      <c r="F93" s="8">
        <v>0.64313410000000004</v>
      </c>
      <c r="G93" s="8">
        <v>0.71297630000000001</v>
      </c>
      <c r="H93" s="8">
        <v>0.64524559999999997</v>
      </c>
      <c r="I93" s="8">
        <v>0.60702880000000004</v>
      </c>
      <c r="J93" s="8">
        <v>0.68346240000000003</v>
      </c>
      <c r="K93" s="8">
        <v>0.72524180000000005</v>
      </c>
      <c r="L93" s="8">
        <v>0.68942630000000005</v>
      </c>
      <c r="M93" s="8">
        <v>0.7610574</v>
      </c>
      <c r="N93" s="8">
        <v>0.67377869999999995</v>
      </c>
      <c r="O93" s="8">
        <v>0.63272700000000004</v>
      </c>
      <c r="P93" s="8">
        <v>0.71483039999999998</v>
      </c>
      <c r="Q93" s="8">
        <v>0.65276380000000001</v>
      </c>
      <c r="R93" s="8">
        <v>0.60809959999999996</v>
      </c>
      <c r="S93" s="8">
        <v>0.69742789999999999</v>
      </c>
    </row>
    <row r="94" spans="1:19" x14ac:dyDescent="0.2">
      <c r="A94" s="7" t="s">
        <v>35</v>
      </c>
      <c r="B94" s="8">
        <v>0.63139509999999999</v>
      </c>
      <c r="C94" s="8">
        <v>0.59534390000000004</v>
      </c>
      <c r="D94" s="8">
        <v>0.66744630000000005</v>
      </c>
      <c r="E94" s="8">
        <v>0.60127839999999999</v>
      </c>
      <c r="F94" s="8">
        <v>0.56292640000000005</v>
      </c>
      <c r="G94" s="8">
        <v>0.63963029999999998</v>
      </c>
      <c r="H94" s="8">
        <v>0.55883959999999999</v>
      </c>
      <c r="I94" s="8">
        <v>0.51767870000000005</v>
      </c>
      <c r="J94" s="8">
        <v>0.60000050000000005</v>
      </c>
      <c r="K94" s="8">
        <v>0.69632179999999999</v>
      </c>
      <c r="L94" s="8">
        <v>0.65831490000000004</v>
      </c>
      <c r="M94" s="8">
        <v>0.7343286</v>
      </c>
      <c r="N94" s="8">
        <v>0.65412749999999997</v>
      </c>
      <c r="O94" s="8">
        <v>0.61187230000000004</v>
      </c>
      <c r="P94" s="8">
        <v>0.69638270000000002</v>
      </c>
      <c r="Q94" s="8">
        <v>0.62020989999999998</v>
      </c>
      <c r="R94" s="8">
        <v>0.57379469999999999</v>
      </c>
      <c r="S94" s="8">
        <v>0.66662509999999997</v>
      </c>
    </row>
    <row r="95" spans="1:19" x14ac:dyDescent="0.2">
      <c r="A95" s="7" t="s">
        <v>36</v>
      </c>
      <c r="B95" s="8">
        <v>0.59940369999999998</v>
      </c>
      <c r="C95" s="8">
        <v>0.56220870000000001</v>
      </c>
      <c r="D95" s="8">
        <v>0.63659860000000001</v>
      </c>
      <c r="E95" s="8">
        <v>0.58105519999999999</v>
      </c>
      <c r="F95" s="8">
        <v>0.54211339999999997</v>
      </c>
      <c r="G95" s="8">
        <v>0.61999700000000002</v>
      </c>
      <c r="H95" s="8">
        <v>0.52019459999999995</v>
      </c>
      <c r="I95" s="8">
        <v>0.4785238</v>
      </c>
      <c r="J95" s="8">
        <v>0.56186550000000002</v>
      </c>
      <c r="K95" s="8">
        <v>0.52420840000000002</v>
      </c>
      <c r="L95" s="8">
        <v>0.47937940000000001</v>
      </c>
      <c r="M95" s="8">
        <v>0.56903740000000003</v>
      </c>
      <c r="N95" s="8">
        <v>0.48611599999999999</v>
      </c>
      <c r="O95" s="8">
        <v>0.43946000000000002</v>
      </c>
      <c r="P95" s="8">
        <v>0.53277189999999996</v>
      </c>
      <c r="Q95" s="8">
        <v>0.4396717</v>
      </c>
      <c r="R95" s="8">
        <v>0.39112619999999998</v>
      </c>
      <c r="S95" s="8">
        <v>0.48821720000000002</v>
      </c>
    </row>
    <row r="96" spans="1:19" x14ac:dyDescent="0.2">
      <c r="A96" s="7" t="s">
        <v>37</v>
      </c>
      <c r="B96" s="8">
        <v>0.74475619999999998</v>
      </c>
      <c r="C96" s="8">
        <v>0.71531020000000001</v>
      </c>
      <c r="D96" s="8">
        <v>0.77420219999999995</v>
      </c>
      <c r="E96" s="8">
        <v>0.72117169999999997</v>
      </c>
      <c r="F96" s="8">
        <v>0.68900419999999996</v>
      </c>
      <c r="G96" s="8">
        <v>0.75333919999999999</v>
      </c>
      <c r="H96" s="8">
        <v>0.69727119999999998</v>
      </c>
      <c r="I96" s="8">
        <v>0.66202950000000005</v>
      </c>
      <c r="J96" s="8">
        <v>0.73251299999999997</v>
      </c>
      <c r="K96" s="8">
        <v>0.77172850000000004</v>
      </c>
      <c r="L96" s="8">
        <v>0.74006530000000004</v>
      </c>
      <c r="M96" s="8">
        <v>0.80339159999999998</v>
      </c>
      <c r="N96" s="8">
        <v>0.74879300000000004</v>
      </c>
      <c r="O96" s="8">
        <v>0.71366160000000001</v>
      </c>
      <c r="P96" s="8">
        <v>0.78392439999999997</v>
      </c>
      <c r="Q96" s="8">
        <v>0.70655129999999999</v>
      </c>
      <c r="R96" s="8">
        <v>0.6656955</v>
      </c>
      <c r="S96" s="8">
        <v>0.74740709999999999</v>
      </c>
    </row>
    <row r="97" spans="1:19" x14ac:dyDescent="0.2">
      <c r="A97" s="7" t="s">
        <v>38</v>
      </c>
      <c r="B97" s="8">
        <v>0.62859480000000001</v>
      </c>
      <c r="C97" s="8">
        <v>0.59243080000000004</v>
      </c>
      <c r="D97" s="8">
        <v>0.66475879999999998</v>
      </c>
      <c r="E97" s="8">
        <v>0.61729330000000004</v>
      </c>
      <c r="F97" s="8">
        <v>0.5795013</v>
      </c>
      <c r="G97" s="8">
        <v>0.65508520000000003</v>
      </c>
      <c r="H97" s="8">
        <v>0.54982379999999997</v>
      </c>
      <c r="I97" s="8">
        <v>0.50849929999999999</v>
      </c>
      <c r="J97" s="8">
        <v>0.59114829999999996</v>
      </c>
      <c r="K97" s="8">
        <v>0.68710890000000002</v>
      </c>
      <c r="L97" s="8">
        <v>0.64846720000000002</v>
      </c>
      <c r="M97" s="8">
        <v>0.72575069999999997</v>
      </c>
      <c r="N97" s="8">
        <v>0.6377912</v>
      </c>
      <c r="O97" s="8">
        <v>0.59464530000000004</v>
      </c>
      <c r="P97" s="8">
        <v>0.68093709999999996</v>
      </c>
      <c r="Q97" s="8">
        <v>0.60998140000000001</v>
      </c>
      <c r="R97" s="8">
        <v>0.5631022</v>
      </c>
      <c r="S97" s="8">
        <v>0.65686049999999996</v>
      </c>
    </row>
    <row r="98" spans="1:19" x14ac:dyDescent="0.2">
      <c r="A98" s="7" t="s">
        <v>39</v>
      </c>
      <c r="B98" s="8">
        <v>0.77135779999999998</v>
      </c>
      <c r="C98" s="8">
        <v>0.74403850000000005</v>
      </c>
      <c r="D98" s="8">
        <v>0.79867710000000003</v>
      </c>
      <c r="E98" s="8">
        <v>0.75593659999999996</v>
      </c>
      <c r="F98" s="8">
        <v>0.72642240000000002</v>
      </c>
      <c r="G98" s="8">
        <v>0.78545069999999995</v>
      </c>
      <c r="H98" s="8">
        <v>0.70544240000000002</v>
      </c>
      <c r="I98" s="8">
        <v>0.67075010000000002</v>
      </c>
      <c r="J98" s="8">
        <v>0.74013470000000003</v>
      </c>
      <c r="K98" s="8">
        <v>0.83353790000000005</v>
      </c>
      <c r="L98" s="8">
        <v>0.80859899999999996</v>
      </c>
      <c r="M98" s="8">
        <v>0.85847689999999999</v>
      </c>
      <c r="N98" s="8">
        <v>0.81239079999999997</v>
      </c>
      <c r="O98" s="8">
        <v>0.78392519999999999</v>
      </c>
      <c r="P98" s="8">
        <v>0.84085639999999995</v>
      </c>
      <c r="Q98" s="8">
        <v>0.78100080000000005</v>
      </c>
      <c r="R98" s="8">
        <v>0.74729749999999995</v>
      </c>
      <c r="S98" s="8">
        <v>0.81470410000000004</v>
      </c>
    </row>
    <row r="99" spans="1:19" x14ac:dyDescent="0.2">
      <c r="A99" s="7" t="s">
        <v>40</v>
      </c>
      <c r="B99" s="8">
        <v>0.77539919999999996</v>
      </c>
      <c r="C99" s="8">
        <v>0.74842220000000004</v>
      </c>
      <c r="D99" s="8">
        <v>0.80237630000000004</v>
      </c>
      <c r="E99" s="8">
        <v>0.7477106</v>
      </c>
      <c r="F99" s="8">
        <v>0.7175338</v>
      </c>
      <c r="G99" s="8">
        <v>0.77788749999999995</v>
      </c>
      <c r="H99" s="8">
        <v>0.71515629999999997</v>
      </c>
      <c r="I99" s="8">
        <v>0.68114609999999998</v>
      </c>
      <c r="J99" s="8">
        <v>0.74916649999999996</v>
      </c>
      <c r="K99" s="8">
        <v>0.80752139999999994</v>
      </c>
      <c r="L99" s="8">
        <v>0.77958470000000002</v>
      </c>
      <c r="M99" s="8">
        <v>0.83545809999999998</v>
      </c>
      <c r="N99" s="8">
        <v>0.79344650000000005</v>
      </c>
      <c r="O99" s="8">
        <v>0.76283730000000005</v>
      </c>
      <c r="P99" s="8">
        <v>0.82405569999999995</v>
      </c>
      <c r="Q99" s="8">
        <v>0.74924329999999995</v>
      </c>
      <c r="R99" s="8">
        <v>0.71222189999999996</v>
      </c>
      <c r="S99" s="8">
        <v>0.78626479999999999</v>
      </c>
    </row>
    <row r="100" spans="1:19" x14ac:dyDescent="0.2">
      <c r="A100" s="7" t="s">
        <v>41</v>
      </c>
      <c r="B100" s="8">
        <v>0.68417439999999996</v>
      </c>
      <c r="C100" s="8">
        <v>0.65070309999999998</v>
      </c>
      <c r="D100" s="8">
        <v>0.71764559999999999</v>
      </c>
      <c r="E100" s="8">
        <v>0.66096509999999997</v>
      </c>
      <c r="F100" s="8">
        <v>0.62511709999999998</v>
      </c>
      <c r="G100" s="8">
        <v>0.69681300000000002</v>
      </c>
      <c r="H100" s="8">
        <v>0.60704729999999996</v>
      </c>
      <c r="I100" s="8">
        <v>0.56722150000000005</v>
      </c>
      <c r="J100" s="8">
        <v>0.64687309999999998</v>
      </c>
      <c r="K100" s="8">
        <v>0.72300679999999995</v>
      </c>
      <c r="L100" s="8">
        <v>0.68701120000000004</v>
      </c>
      <c r="M100" s="8">
        <v>0.75900250000000002</v>
      </c>
      <c r="N100" s="8">
        <v>0.70496170000000002</v>
      </c>
      <c r="O100" s="8">
        <v>0.66611580000000004</v>
      </c>
      <c r="P100" s="8">
        <v>0.74380769999999996</v>
      </c>
      <c r="Q100" s="8">
        <v>0.65022360000000001</v>
      </c>
      <c r="R100" s="8">
        <v>0.60540780000000005</v>
      </c>
      <c r="S100" s="8">
        <v>0.69503930000000003</v>
      </c>
    </row>
    <row r="101" spans="1:19" x14ac:dyDescent="0.2">
      <c r="A101" s="7" t="s">
        <v>42</v>
      </c>
      <c r="B101" s="8">
        <v>0.63295330000000005</v>
      </c>
      <c r="C101" s="8">
        <v>0.59696579999999999</v>
      </c>
      <c r="D101" s="8">
        <v>0.66894070000000005</v>
      </c>
      <c r="E101" s="8">
        <v>0.60515200000000002</v>
      </c>
      <c r="F101" s="8">
        <v>0.56692790000000004</v>
      </c>
      <c r="G101" s="8">
        <v>0.6433759</v>
      </c>
      <c r="H101" s="8">
        <v>0.56041589999999997</v>
      </c>
      <c r="I101" s="8">
        <v>0.51928640000000004</v>
      </c>
      <c r="J101" s="8">
        <v>0.60154549999999996</v>
      </c>
      <c r="K101" s="8">
        <v>0.65205780000000002</v>
      </c>
      <c r="L101" s="8">
        <v>0.61127929999999997</v>
      </c>
      <c r="M101" s="8">
        <v>0.69283629999999996</v>
      </c>
      <c r="N101" s="8">
        <v>0.6133575</v>
      </c>
      <c r="O101" s="8">
        <v>0.5690655</v>
      </c>
      <c r="P101" s="8">
        <v>0.6576495</v>
      </c>
      <c r="Q101" s="8">
        <v>0.57167610000000002</v>
      </c>
      <c r="R101" s="8">
        <v>0.52342580000000005</v>
      </c>
      <c r="S101" s="8">
        <v>0.61992650000000005</v>
      </c>
    </row>
    <row r="102" spans="1:19" x14ac:dyDescent="0.2">
      <c r="A102" s="7" t="s">
        <v>43</v>
      </c>
      <c r="B102" s="8">
        <v>0.71420680000000003</v>
      </c>
      <c r="C102" s="8">
        <v>0.68258890000000005</v>
      </c>
      <c r="D102" s="8">
        <v>0.74582479999999995</v>
      </c>
      <c r="E102" s="8">
        <v>0.69531520000000002</v>
      </c>
      <c r="F102" s="8">
        <v>0.66142489999999998</v>
      </c>
      <c r="G102" s="8">
        <v>0.7292054</v>
      </c>
      <c r="H102" s="8">
        <v>0.63982249999999996</v>
      </c>
      <c r="I102" s="8">
        <v>0.60134759999999998</v>
      </c>
      <c r="J102" s="8">
        <v>0.67829740000000005</v>
      </c>
      <c r="K102" s="8">
        <v>0.7317401</v>
      </c>
      <c r="L102" s="8">
        <v>0.69645829999999997</v>
      </c>
      <c r="M102" s="8">
        <v>0.76702190000000003</v>
      </c>
      <c r="N102" s="8">
        <v>0.69886179999999998</v>
      </c>
      <c r="O102" s="8">
        <v>0.65955589999999997</v>
      </c>
      <c r="P102" s="8">
        <v>0.73816780000000004</v>
      </c>
      <c r="Q102" s="8">
        <v>0.66017300000000001</v>
      </c>
      <c r="R102" s="8">
        <v>0.61596569999999995</v>
      </c>
      <c r="S102" s="8">
        <v>0.70438029999999996</v>
      </c>
    </row>
    <row r="103" spans="1:19" x14ac:dyDescent="0.2">
      <c r="A103" s="7" t="s">
        <v>44</v>
      </c>
      <c r="B103" s="8">
        <v>0.76595999999999997</v>
      </c>
      <c r="C103" s="8">
        <v>0.73819140000000005</v>
      </c>
      <c r="D103" s="8">
        <v>0.79372849999999995</v>
      </c>
      <c r="E103" s="8">
        <v>0.73355820000000005</v>
      </c>
      <c r="F103" s="8">
        <v>0.70229180000000002</v>
      </c>
      <c r="G103" s="8">
        <v>0.76482470000000002</v>
      </c>
      <c r="H103" s="8">
        <v>0.72650749999999997</v>
      </c>
      <c r="I103" s="8">
        <v>0.69333429999999996</v>
      </c>
      <c r="J103" s="8">
        <v>0.75968069999999999</v>
      </c>
      <c r="K103" s="8">
        <v>0.81811409999999996</v>
      </c>
      <c r="L103" s="8">
        <v>0.79136850000000003</v>
      </c>
      <c r="M103" s="8">
        <v>0.84485960000000004</v>
      </c>
      <c r="N103" s="8">
        <v>0.80732519999999997</v>
      </c>
      <c r="O103" s="8">
        <v>0.77827329999999995</v>
      </c>
      <c r="P103" s="8">
        <v>0.83637720000000004</v>
      </c>
      <c r="Q103" s="8">
        <v>0.76209830000000001</v>
      </c>
      <c r="R103" s="8">
        <v>0.72637220000000002</v>
      </c>
      <c r="S103" s="8">
        <v>0.79782450000000005</v>
      </c>
    </row>
    <row r="105" spans="1:19" s="15" customFormat="1" x14ac:dyDescent="0.2">
      <c r="A105" s="13"/>
      <c r="B105" s="14"/>
      <c r="C105" s="14" t="s">
        <v>46</v>
      </c>
      <c r="D105" s="14"/>
      <c r="E105" s="14"/>
      <c r="F105" s="14" t="s">
        <v>46</v>
      </c>
      <c r="G105" s="14"/>
      <c r="H105" s="14"/>
      <c r="I105" s="14" t="s">
        <v>46</v>
      </c>
      <c r="J105" s="14"/>
      <c r="K105" s="14"/>
      <c r="L105" s="14" t="s">
        <v>46</v>
      </c>
      <c r="M105" s="14"/>
      <c r="N105" s="14"/>
      <c r="O105" s="14" t="s">
        <v>46</v>
      </c>
      <c r="P105" s="14"/>
      <c r="Q105" s="14"/>
      <c r="R105" s="14" t="s">
        <v>46</v>
      </c>
      <c r="S105" s="14"/>
    </row>
    <row r="106" spans="1:19" s="15" customFormat="1" x14ac:dyDescent="0.2">
      <c r="A106" s="13" t="str">
        <f>A72</f>
        <v>Austria</v>
      </c>
      <c r="B106" s="14"/>
      <c r="C106" s="16">
        <f>(B72-C72)</f>
        <v>3.4888600000000047E-2</v>
      </c>
      <c r="D106" s="16">
        <f>D72-B72</f>
        <v>3.4888599999999936E-2</v>
      </c>
      <c r="E106" s="14"/>
      <c r="F106" s="16">
        <f>(E72-F72)</f>
        <v>3.7384900000000054E-2</v>
      </c>
      <c r="G106" s="16">
        <f t="shared" ref="G106:G137" si="0">G72-E72</f>
        <v>3.7384799999999996E-2</v>
      </c>
      <c r="H106" s="14"/>
      <c r="I106" s="16">
        <f>(H72-I72)</f>
        <v>4.0563999999999933E-2</v>
      </c>
      <c r="J106" s="16">
        <f t="shared" ref="J106:J137" si="1">J72-H72</f>
        <v>4.0564099999999992E-2</v>
      </c>
      <c r="K106" s="14"/>
      <c r="L106" s="16">
        <f>(K72-L72)</f>
        <v>3.8585800000000003E-2</v>
      </c>
      <c r="M106" s="16">
        <f t="shared" ref="M106:M137" si="2">M72-K72</f>
        <v>3.8585899999999951E-2</v>
      </c>
      <c r="N106" s="14"/>
      <c r="O106" s="16">
        <f>(N72-O72)</f>
        <v>4.2766399999999982E-2</v>
      </c>
      <c r="P106" s="16">
        <f t="shared" ref="P106:P137" si="3">P72-N72</f>
        <v>4.2766400000000093E-2</v>
      </c>
      <c r="Q106" s="14"/>
      <c r="R106" s="16">
        <f>(Q72-R72)</f>
        <v>4.683919999999997E-2</v>
      </c>
      <c r="S106" s="16">
        <f t="shared" ref="S106:S137" si="4">S72-Q72</f>
        <v>4.683919999999997E-2</v>
      </c>
    </row>
    <row r="107" spans="1:19" s="15" customFormat="1" x14ac:dyDescent="0.2">
      <c r="A107" s="13" t="str">
        <f t="shared" ref="A107:A136" si="5">A73</f>
        <v>Belgium</v>
      </c>
      <c r="B107" s="14"/>
      <c r="C107" s="16">
        <f t="shared" ref="C107:C137" si="6">(B73-C73)</f>
        <v>3.7305699999999997E-2</v>
      </c>
      <c r="D107" s="16">
        <f t="shared" ref="D107:D122" si="7">D73-B73</f>
        <v>3.7305799999999945E-2</v>
      </c>
      <c r="E107" s="14"/>
      <c r="F107" s="16">
        <f t="shared" ref="F107:F137" si="8">(E73-F73)</f>
        <v>3.891980000000006E-2</v>
      </c>
      <c r="G107" s="16">
        <f t="shared" si="0"/>
        <v>3.8919799999999949E-2</v>
      </c>
      <c r="H107" s="14"/>
      <c r="I107" s="16">
        <f t="shared" ref="I107:I137" si="9">(H73-I73)</f>
        <v>4.1728399999999943E-2</v>
      </c>
      <c r="J107" s="16">
        <f t="shared" si="1"/>
        <v>4.1728399999999999E-2</v>
      </c>
      <c r="K107" s="14"/>
      <c r="L107" s="16">
        <f t="shared" ref="L107:L137" si="10">(K73-L73)</f>
        <v>4.2659699999999967E-2</v>
      </c>
      <c r="M107" s="16">
        <f t="shared" si="2"/>
        <v>4.2659800000000025E-2</v>
      </c>
      <c r="N107" s="14"/>
      <c r="O107" s="16">
        <f t="shared" ref="O107:O137" si="11">(N73-O73)</f>
        <v>4.6306599999999976E-2</v>
      </c>
      <c r="P107" s="16">
        <f t="shared" si="3"/>
        <v>4.6306599999999976E-2</v>
      </c>
      <c r="Q107" s="14"/>
      <c r="R107" s="16">
        <f t="shared" ref="R107:R137" si="12">(Q73-R73)</f>
        <v>4.9090399999999978E-2</v>
      </c>
      <c r="S107" s="16">
        <f t="shared" si="4"/>
        <v>4.909040000000009E-2</v>
      </c>
    </row>
    <row r="108" spans="1:19" s="15" customFormat="1" x14ac:dyDescent="0.2">
      <c r="A108" s="13" t="str">
        <f t="shared" si="5"/>
        <v>Bulgaria</v>
      </c>
      <c r="B108" s="14"/>
      <c r="C108" s="16">
        <f t="shared" si="6"/>
        <v>1.9886999999999988E-2</v>
      </c>
      <c r="D108" s="16">
        <f t="shared" si="7"/>
        <v>1.988689999999993E-2</v>
      </c>
      <c r="E108" s="14"/>
      <c r="F108" s="16">
        <f t="shared" si="8"/>
        <v>2.230450000000006E-2</v>
      </c>
      <c r="G108" s="16">
        <f t="shared" si="0"/>
        <v>2.2304299999999944E-2</v>
      </c>
      <c r="H108" s="14"/>
      <c r="I108" s="16">
        <f t="shared" si="9"/>
        <v>2.6200299999999954E-2</v>
      </c>
      <c r="J108" s="16">
        <f t="shared" si="1"/>
        <v>2.6200200000000007E-2</v>
      </c>
      <c r="K108" s="14"/>
      <c r="L108" s="16">
        <f t="shared" si="10"/>
        <v>1.767849999999993E-2</v>
      </c>
      <c r="M108" s="16">
        <f t="shared" si="2"/>
        <v>1.7678399999999983E-2</v>
      </c>
      <c r="N108" s="14"/>
      <c r="O108" s="16">
        <f t="shared" si="11"/>
        <v>2.1969099999999964E-2</v>
      </c>
      <c r="P108" s="16">
        <f t="shared" si="3"/>
        <v>2.1969099999999964E-2</v>
      </c>
      <c r="Q108" s="14"/>
      <c r="R108" s="16">
        <f t="shared" si="12"/>
        <v>2.4935099999999988E-2</v>
      </c>
      <c r="S108" s="16">
        <f t="shared" si="4"/>
        <v>2.4934999999999929E-2</v>
      </c>
    </row>
    <row r="109" spans="1:19" s="15" customFormat="1" x14ac:dyDescent="0.2">
      <c r="A109" s="13" t="str">
        <f t="shared" si="5"/>
        <v>Canada</v>
      </c>
      <c r="B109" s="14"/>
      <c r="C109" s="16">
        <f t="shared" si="6"/>
        <v>3.1019099999999966E-2</v>
      </c>
      <c r="D109" s="16">
        <f t="shared" si="7"/>
        <v>3.1019299999999972E-2</v>
      </c>
      <c r="E109" s="14"/>
      <c r="F109" s="16">
        <f t="shared" si="8"/>
        <v>3.2627599999999979E-2</v>
      </c>
      <c r="G109" s="16">
        <f t="shared" si="0"/>
        <v>3.2627599999999979E-2</v>
      </c>
      <c r="H109" s="14"/>
      <c r="I109" s="16">
        <f t="shared" si="9"/>
        <v>3.7256799999999979E-2</v>
      </c>
      <c r="J109" s="16">
        <f t="shared" si="1"/>
        <v>3.7256799999999979E-2</v>
      </c>
      <c r="K109" s="14"/>
      <c r="L109" s="16">
        <f t="shared" si="10"/>
        <v>2.925639999999996E-2</v>
      </c>
      <c r="M109" s="16">
        <f t="shared" si="2"/>
        <v>2.9256300000000013E-2</v>
      </c>
      <c r="N109" s="14"/>
      <c r="O109" s="16">
        <f t="shared" si="11"/>
        <v>3.441699999999992E-2</v>
      </c>
      <c r="P109" s="16">
        <f t="shared" si="3"/>
        <v>3.4417000000000031E-2</v>
      </c>
      <c r="Q109" s="14"/>
      <c r="R109" s="16">
        <f t="shared" si="12"/>
        <v>3.8418500000000022E-2</v>
      </c>
      <c r="S109" s="16">
        <f t="shared" si="4"/>
        <v>3.8418599999999969E-2</v>
      </c>
    </row>
    <row r="110" spans="1:19" s="15" customFormat="1" x14ac:dyDescent="0.2">
      <c r="A110" s="13" t="str">
        <f t="shared" si="5"/>
        <v>Croatia</v>
      </c>
      <c r="B110" s="14"/>
      <c r="C110" s="16">
        <f t="shared" si="6"/>
        <v>2.3908400000000052E-2</v>
      </c>
      <c r="D110" s="16">
        <f t="shared" si="7"/>
        <v>2.3908299999999993E-2</v>
      </c>
      <c r="E110" s="14"/>
      <c r="F110" s="16">
        <f t="shared" si="8"/>
        <v>2.5894699999999937E-2</v>
      </c>
      <c r="G110" s="16">
        <f t="shared" si="0"/>
        <v>2.5894799999999996E-2</v>
      </c>
      <c r="H110" s="14"/>
      <c r="I110" s="16">
        <f t="shared" si="9"/>
        <v>2.9626099999999989E-2</v>
      </c>
      <c r="J110" s="16">
        <f t="shared" si="1"/>
        <v>2.9626099999999989E-2</v>
      </c>
      <c r="K110" s="14"/>
      <c r="L110" s="16">
        <f t="shared" si="10"/>
        <v>2.3097099999999982E-2</v>
      </c>
      <c r="M110" s="16">
        <f t="shared" si="2"/>
        <v>2.3097000000000034E-2</v>
      </c>
      <c r="N110" s="14"/>
      <c r="O110" s="16">
        <f t="shared" si="11"/>
        <v>2.5938000000000017E-2</v>
      </c>
      <c r="P110" s="16">
        <f t="shared" si="3"/>
        <v>2.5937999999999906E-2</v>
      </c>
      <c r="Q110" s="14"/>
      <c r="R110" s="16">
        <f t="shared" si="12"/>
        <v>3.1572199999999939E-2</v>
      </c>
      <c r="S110" s="16">
        <f t="shared" si="4"/>
        <v>3.157220000000005E-2</v>
      </c>
    </row>
    <row r="111" spans="1:19" s="15" customFormat="1" x14ac:dyDescent="0.2">
      <c r="A111" s="13" t="str">
        <f t="shared" si="5"/>
        <v>Czech Republic</v>
      </c>
      <c r="B111" s="14"/>
      <c r="C111" s="16">
        <f t="shared" si="6"/>
        <v>3.7431700000000068E-2</v>
      </c>
      <c r="D111" s="16">
        <f t="shared" si="7"/>
        <v>3.7431699999999957E-2</v>
      </c>
      <c r="E111" s="14"/>
      <c r="F111" s="16">
        <f t="shared" si="8"/>
        <v>3.9658200000000088E-2</v>
      </c>
      <c r="G111" s="16">
        <f t="shared" si="0"/>
        <v>3.9658099999999918E-2</v>
      </c>
      <c r="H111" s="14"/>
      <c r="I111" s="16">
        <f t="shared" si="9"/>
        <v>4.1733099999999967E-2</v>
      </c>
      <c r="J111" s="16">
        <f t="shared" si="1"/>
        <v>4.1733100000000078E-2</v>
      </c>
      <c r="K111" s="14"/>
      <c r="L111" s="16">
        <f t="shared" si="10"/>
        <v>4.0977400000000053E-2</v>
      </c>
      <c r="M111" s="16">
        <f t="shared" si="2"/>
        <v>4.0977399999999942E-2</v>
      </c>
      <c r="N111" s="14"/>
      <c r="O111" s="16">
        <f t="shared" si="11"/>
        <v>4.4765599999999961E-2</v>
      </c>
      <c r="P111" s="16">
        <f t="shared" si="3"/>
        <v>4.4765600000000072E-2</v>
      </c>
      <c r="Q111" s="14"/>
      <c r="R111" s="16">
        <f t="shared" si="12"/>
        <v>4.8359299999999994E-2</v>
      </c>
      <c r="S111" s="16">
        <f t="shared" si="4"/>
        <v>4.8359400000000052E-2</v>
      </c>
    </row>
    <row r="112" spans="1:19" s="15" customFormat="1" x14ac:dyDescent="0.2">
      <c r="A112" s="13" t="str">
        <f t="shared" si="5"/>
        <v>Denmark</v>
      </c>
      <c r="B112" s="14"/>
      <c r="C112" s="16">
        <f t="shared" si="6"/>
        <v>3.1619799999999976E-2</v>
      </c>
      <c r="D112" s="16">
        <f t="shared" si="7"/>
        <v>3.1619700000000028E-2</v>
      </c>
      <c r="E112" s="14"/>
      <c r="F112" s="16">
        <f t="shared" si="8"/>
        <v>3.4282699999999999E-2</v>
      </c>
      <c r="G112" s="16">
        <f t="shared" si="0"/>
        <v>3.4282599999999941E-2</v>
      </c>
      <c r="H112" s="14"/>
      <c r="I112" s="16">
        <f t="shared" si="9"/>
        <v>3.8521400000000039E-2</v>
      </c>
      <c r="J112" s="16">
        <f t="shared" si="1"/>
        <v>3.8521299999999981E-2</v>
      </c>
      <c r="K112" s="14"/>
      <c r="L112" s="16">
        <f t="shared" si="10"/>
        <v>3.535480000000002E-2</v>
      </c>
      <c r="M112" s="16">
        <f t="shared" si="2"/>
        <v>3.535480000000002E-2</v>
      </c>
      <c r="N112" s="14"/>
      <c r="O112" s="16">
        <f t="shared" si="11"/>
        <v>3.955810000000004E-2</v>
      </c>
      <c r="P112" s="16">
        <f t="shared" si="3"/>
        <v>3.955810000000004E-2</v>
      </c>
      <c r="Q112" s="14"/>
      <c r="R112" s="16">
        <f t="shared" si="12"/>
        <v>4.4270399999999932E-2</v>
      </c>
      <c r="S112" s="16">
        <f t="shared" si="4"/>
        <v>4.4270299999999985E-2</v>
      </c>
    </row>
    <row r="113" spans="1:19" s="15" customFormat="1" x14ac:dyDescent="0.2">
      <c r="A113" s="13" t="str">
        <f t="shared" si="5"/>
        <v>Estonia</v>
      </c>
      <c r="B113" s="14"/>
      <c r="C113" s="16">
        <f t="shared" si="6"/>
        <v>3.5791400000000029E-2</v>
      </c>
      <c r="D113" s="16">
        <f t="shared" si="7"/>
        <v>3.5791400000000029E-2</v>
      </c>
      <c r="E113" s="14"/>
      <c r="F113" s="16">
        <f t="shared" si="8"/>
        <v>3.7996199999999924E-2</v>
      </c>
      <c r="G113" s="16">
        <f t="shared" si="0"/>
        <v>3.7996200000000036E-2</v>
      </c>
      <c r="H113" s="14"/>
      <c r="I113" s="16">
        <f t="shared" si="9"/>
        <v>4.1252200000000072E-2</v>
      </c>
      <c r="J113" s="16">
        <f t="shared" si="1"/>
        <v>4.1252299999999908E-2</v>
      </c>
      <c r="K113" s="14"/>
      <c r="L113" s="16">
        <f t="shared" si="10"/>
        <v>3.4968499999999958E-2</v>
      </c>
      <c r="M113" s="16">
        <f t="shared" si="2"/>
        <v>3.4968499999999958E-2</v>
      </c>
      <c r="N113" s="14"/>
      <c r="O113" s="16">
        <f t="shared" si="11"/>
        <v>4.1201399999999944E-2</v>
      </c>
      <c r="P113" s="16">
        <f t="shared" si="3"/>
        <v>4.1201300000000107E-2</v>
      </c>
      <c r="Q113" s="14"/>
      <c r="R113" s="16">
        <f t="shared" si="12"/>
        <v>4.3934099999999976E-2</v>
      </c>
      <c r="S113" s="16">
        <f t="shared" si="4"/>
        <v>4.3934099999999976E-2</v>
      </c>
    </row>
    <row r="114" spans="1:19" s="15" customFormat="1" x14ac:dyDescent="0.2">
      <c r="A114" s="13" t="str">
        <f t="shared" si="5"/>
        <v>Finland</v>
      </c>
      <c r="B114" s="14"/>
      <c r="C114" s="16">
        <f t="shared" si="6"/>
        <v>3.4090599999999971E-2</v>
      </c>
      <c r="D114" s="16">
        <f t="shared" si="7"/>
        <v>3.4090600000000082E-2</v>
      </c>
      <c r="E114" s="14"/>
      <c r="F114" s="16">
        <f t="shared" si="8"/>
        <v>3.7489300000000059E-2</v>
      </c>
      <c r="G114" s="16">
        <f t="shared" si="0"/>
        <v>3.7489299999999948E-2</v>
      </c>
      <c r="H114" s="14"/>
      <c r="I114" s="16">
        <f t="shared" si="9"/>
        <v>4.0163400000000071E-2</v>
      </c>
      <c r="J114" s="16">
        <f t="shared" si="1"/>
        <v>4.016339999999996E-2</v>
      </c>
      <c r="K114" s="14"/>
      <c r="L114" s="16">
        <f t="shared" si="10"/>
        <v>3.0633199999999916E-2</v>
      </c>
      <c r="M114" s="16">
        <f t="shared" si="2"/>
        <v>3.0633299999999974E-2</v>
      </c>
      <c r="N114" s="14"/>
      <c r="O114" s="16">
        <f t="shared" si="11"/>
        <v>3.4279699999999913E-2</v>
      </c>
      <c r="P114" s="16">
        <f t="shared" si="3"/>
        <v>3.427990000000003E-2</v>
      </c>
      <c r="Q114" s="14"/>
      <c r="R114" s="16">
        <f t="shared" si="12"/>
        <v>3.9831200000000067E-2</v>
      </c>
      <c r="S114" s="16">
        <f t="shared" si="4"/>
        <v>3.9831300000000014E-2</v>
      </c>
    </row>
    <row r="115" spans="1:19" s="15" customFormat="1" x14ac:dyDescent="0.2">
      <c r="A115" s="13" t="str">
        <f t="shared" si="5"/>
        <v>France</v>
      </c>
      <c r="B115" s="14"/>
      <c r="C115" s="16">
        <f t="shared" si="6"/>
        <v>3.7819699999999901E-2</v>
      </c>
      <c r="D115" s="16">
        <f t="shared" si="7"/>
        <v>3.7819700000000012E-2</v>
      </c>
      <c r="E115" s="14"/>
      <c r="F115" s="16">
        <f t="shared" si="8"/>
        <v>3.9646200000000076E-2</v>
      </c>
      <c r="G115" s="16">
        <f t="shared" si="0"/>
        <v>3.9646199999999965E-2</v>
      </c>
      <c r="H115" s="14"/>
      <c r="I115" s="16">
        <f t="shared" si="9"/>
        <v>4.1727100000000017E-2</v>
      </c>
      <c r="J115" s="16">
        <f t="shared" si="1"/>
        <v>4.1727199999999964E-2</v>
      </c>
      <c r="K115" s="14"/>
      <c r="L115" s="16">
        <f t="shared" si="10"/>
        <v>4.2417499999999997E-2</v>
      </c>
      <c r="M115" s="16">
        <f t="shared" si="2"/>
        <v>4.2417600000000055E-2</v>
      </c>
      <c r="N115" s="14"/>
      <c r="O115" s="16">
        <f t="shared" si="11"/>
        <v>4.625059999999992E-2</v>
      </c>
      <c r="P115" s="16">
        <f t="shared" si="3"/>
        <v>4.6250500000000083E-2</v>
      </c>
      <c r="Q115" s="14"/>
      <c r="R115" s="16">
        <f t="shared" si="12"/>
        <v>4.9011399999999983E-2</v>
      </c>
      <c r="S115" s="16">
        <f t="shared" si="4"/>
        <v>4.9011499999999986E-2</v>
      </c>
    </row>
    <row r="116" spans="1:19" s="15" customFormat="1" x14ac:dyDescent="0.2">
      <c r="A116" s="13" t="str">
        <f t="shared" si="5"/>
        <v>Germany</v>
      </c>
      <c r="B116" s="14"/>
      <c r="C116" s="16">
        <f t="shared" si="6"/>
        <v>3.8629800000000047E-2</v>
      </c>
      <c r="D116" s="16">
        <f t="shared" si="7"/>
        <v>3.8629699999999989E-2</v>
      </c>
      <c r="E116" s="14"/>
      <c r="F116" s="16">
        <f t="shared" si="8"/>
        <v>3.9941599999999966E-2</v>
      </c>
      <c r="G116" s="16">
        <f t="shared" si="0"/>
        <v>3.9941600000000077E-2</v>
      </c>
      <c r="H116" s="14"/>
      <c r="I116" s="16">
        <f t="shared" si="9"/>
        <v>4.1134899999999974E-2</v>
      </c>
      <c r="J116" s="16">
        <f t="shared" si="1"/>
        <v>4.1135000000000033E-2</v>
      </c>
      <c r="K116" s="14"/>
      <c r="L116" s="16">
        <f t="shared" si="10"/>
        <v>4.4039099999999998E-2</v>
      </c>
      <c r="M116" s="16">
        <f t="shared" si="2"/>
        <v>4.4039200000000056E-2</v>
      </c>
      <c r="N116" s="14"/>
      <c r="O116" s="16">
        <f t="shared" si="11"/>
        <v>4.6576799999999974E-2</v>
      </c>
      <c r="P116" s="16">
        <f t="shared" si="3"/>
        <v>4.6576799999999974E-2</v>
      </c>
      <c r="Q116" s="14"/>
      <c r="R116" s="16">
        <f t="shared" si="12"/>
        <v>4.9225200000000024E-2</v>
      </c>
      <c r="S116" s="16">
        <f t="shared" si="4"/>
        <v>4.9225100000000022E-2</v>
      </c>
    </row>
    <row r="117" spans="1:19" s="15" customFormat="1" x14ac:dyDescent="0.2">
      <c r="A117" s="13" t="str">
        <f t="shared" si="5"/>
        <v>Greece</v>
      </c>
      <c r="B117" s="14"/>
      <c r="C117" s="16">
        <f t="shared" si="6"/>
        <v>2.5564299999999984E-2</v>
      </c>
      <c r="D117" s="16">
        <f t="shared" si="7"/>
        <v>2.5564300000000095E-2</v>
      </c>
      <c r="E117" s="14"/>
      <c r="F117" s="16">
        <f t="shared" si="8"/>
        <v>2.7764400000000022E-2</v>
      </c>
      <c r="G117" s="16">
        <f t="shared" si="0"/>
        <v>2.7764400000000022E-2</v>
      </c>
      <c r="H117" s="14"/>
      <c r="I117" s="16">
        <f t="shared" si="9"/>
        <v>3.2254799999999917E-2</v>
      </c>
      <c r="J117" s="16">
        <f t="shared" si="1"/>
        <v>3.2254900000000086E-2</v>
      </c>
      <c r="K117" s="14"/>
      <c r="L117" s="16">
        <f t="shared" si="10"/>
        <v>2.4263999999999952E-2</v>
      </c>
      <c r="M117" s="16">
        <f t="shared" si="2"/>
        <v>2.4264100000000011E-2</v>
      </c>
      <c r="N117" s="14"/>
      <c r="O117" s="16">
        <f t="shared" si="11"/>
        <v>2.7707700000000002E-2</v>
      </c>
      <c r="P117" s="16">
        <f t="shared" si="3"/>
        <v>2.7707700000000002E-2</v>
      </c>
      <c r="Q117" s="14"/>
      <c r="R117" s="16">
        <f t="shared" si="12"/>
        <v>3.293019999999991E-2</v>
      </c>
      <c r="S117" s="16">
        <f t="shared" si="4"/>
        <v>3.2930300000000079E-2</v>
      </c>
    </row>
    <row r="118" spans="1:19" s="15" customFormat="1" x14ac:dyDescent="0.2">
      <c r="A118" s="13" t="str">
        <f t="shared" si="5"/>
        <v>Hungary</v>
      </c>
      <c r="B118" s="14"/>
      <c r="C118" s="16">
        <f t="shared" si="6"/>
        <v>3.7628800000000018E-2</v>
      </c>
      <c r="D118" s="16">
        <f t="shared" si="7"/>
        <v>3.7628899999999965E-2</v>
      </c>
      <c r="E118" s="14"/>
      <c r="F118" s="16">
        <f t="shared" si="8"/>
        <v>3.972500000000001E-2</v>
      </c>
      <c r="G118" s="16">
        <f t="shared" si="0"/>
        <v>3.972500000000001E-2</v>
      </c>
      <c r="H118" s="14"/>
      <c r="I118" s="16">
        <f t="shared" si="9"/>
        <v>4.1733300000000029E-2</v>
      </c>
      <c r="J118" s="16">
        <f t="shared" si="1"/>
        <v>4.1733299999999973E-2</v>
      </c>
      <c r="K118" s="14"/>
      <c r="L118" s="16">
        <f t="shared" si="10"/>
        <v>4.3414300000000017E-2</v>
      </c>
      <c r="M118" s="16">
        <f t="shared" si="2"/>
        <v>4.3414199999999958E-2</v>
      </c>
      <c r="N118" s="14"/>
      <c r="O118" s="16">
        <f t="shared" si="11"/>
        <v>4.6095300000000061E-2</v>
      </c>
      <c r="P118" s="16">
        <f t="shared" si="3"/>
        <v>4.6095400000000009E-2</v>
      </c>
      <c r="Q118" s="14"/>
      <c r="R118" s="16">
        <f t="shared" si="12"/>
        <v>4.9249500000000057E-2</v>
      </c>
      <c r="S118" s="16">
        <f t="shared" si="4"/>
        <v>4.9249499999999946E-2</v>
      </c>
    </row>
    <row r="119" spans="1:19" s="15" customFormat="1" x14ac:dyDescent="0.2">
      <c r="A119" s="13" t="str">
        <f t="shared" si="5"/>
        <v>Iceland</v>
      </c>
      <c r="B119" s="14"/>
      <c r="C119" s="16">
        <f t="shared" si="6"/>
        <v>2.9168099999999919E-2</v>
      </c>
      <c r="D119" s="16">
        <f t="shared" si="7"/>
        <v>2.9167900000000024E-2</v>
      </c>
      <c r="E119" s="14"/>
      <c r="F119" s="16">
        <f t="shared" si="8"/>
        <v>3.2833100000000059E-2</v>
      </c>
      <c r="G119" s="16">
        <f t="shared" si="0"/>
        <v>3.2833099999999948E-2</v>
      </c>
      <c r="H119" s="14"/>
      <c r="I119" s="16">
        <f t="shared" si="9"/>
        <v>3.6988899999999991E-2</v>
      </c>
      <c r="J119" s="16">
        <f t="shared" si="1"/>
        <v>3.6988899999999991E-2</v>
      </c>
      <c r="K119" s="14"/>
      <c r="L119" s="16">
        <f t="shared" si="10"/>
        <v>2.937029999999996E-2</v>
      </c>
      <c r="M119" s="16">
        <f t="shared" si="2"/>
        <v>2.937029999999996E-2</v>
      </c>
      <c r="N119" s="14"/>
      <c r="O119" s="16">
        <f t="shared" si="11"/>
        <v>3.3999200000000007E-2</v>
      </c>
      <c r="P119" s="16">
        <f t="shared" si="3"/>
        <v>3.3999299999999955E-2</v>
      </c>
      <c r="Q119" s="14"/>
      <c r="R119" s="16">
        <f t="shared" si="12"/>
        <v>3.8537299999999997E-2</v>
      </c>
      <c r="S119" s="16">
        <f t="shared" si="4"/>
        <v>3.8537299999999997E-2</v>
      </c>
    </row>
    <row r="120" spans="1:19" s="15" customFormat="1" x14ac:dyDescent="0.2">
      <c r="A120" s="13" t="str">
        <f t="shared" si="5"/>
        <v>Ireland</v>
      </c>
      <c r="B120" s="14"/>
      <c r="C120" s="16">
        <f t="shared" si="6"/>
        <v>2.7195099999999917E-2</v>
      </c>
      <c r="D120" s="16">
        <f t="shared" si="7"/>
        <v>2.7195100000000028E-2</v>
      </c>
      <c r="E120" s="14"/>
      <c r="F120" s="16">
        <f t="shared" si="8"/>
        <v>3.0155000000000043E-2</v>
      </c>
      <c r="G120" s="16">
        <f t="shared" si="0"/>
        <v>3.0154999999999932E-2</v>
      </c>
      <c r="H120" s="14"/>
      <c r="I120" s="16">
        <f t="shared" si="9"/>
        <v>3.3903200000000022E-2</v>
      </c>
      <c r="J120" s="16">
        <f t="shared" si="1"/>
        <v>3.390329999999997E-2</v>
      </c>
      <c r="K120" s="14"/>
      <c r="L120" s="16">
        <f t="shared" si="10"/>
        <v>2.9149800000000003E-2</v>
      </c>
      <c r="M120" s="16">
        <f t="shared" si="2"/>
        <v>2.9149800000000003E-2</v>
      </c>
      <c r="N120" s="14"/>
      <c r="O120" s="16">
        <f t="shared" si="11"/>
        <v>3.3915199999999923E-2</v>
      </c>
      <c r="P120" s="16">
        <f t="shared" si="3"/>
        <v>3.3915200000000034E-2</v>
      </c>
      <c r="Q120" s="14"/>
      <c r="R120" s="16">
        <f t="shared" si="12"/>
        <v>3.8307300000000044E-2</v>
      </c>
      <c r="S120" s="16">
        <f t="shared" si="4"/>
        <v>3.8307299999999933E-2</v>
      </c>
    </row>
    <row r="121" spans="1:19" s="15" customFormat="1" x14ac:dyDescent="0.2">
      <c r="A121" s="13" t="str">
        <f t="shared" si="5"/>
        <v>Israel</v>
      </c>
      <c r="B121" s="14"/>
      <c r="C121" s="16">
        <f t="shared" si="6"/>
        <v>2.5610599999999928E-2</v>
      </c>
      <c r="D121" s="16">
        <f t="shared" si="7"/>
        <v>2.5610600000000039E-2</v>
      </c>
      <c r="E121" s="14"/>
      <c r="F121" s="16">
        <f t="shared" si="8"/>
        <v>2.8478899999999974E-2</v>
      </c>
      <c r="G121" s="16">
        <f t="shared" si="0"/>
        <v>2.8478800000000026E-2</v>
      </c>
      <c r="H121" s="14"/>
      <c r="I121" s="16">
        <f t="shared" si="9"/>
        <v>3.2272100000000026E-2</v>
      </c>
      <c r="J121" s="16">
        <f t="shared" si="1"/>
        <v>3.2272199999999973E-2</v>
      </c>
      <c r="K121" s="14"/>
      <c r="L121" s="16">
        <f t="shared" si="10"/>
        <v>2.8719599999999956E-2</v>
      </c>
      <c r="M121" s="16">
        <f t="shared" si="2"/>
        <v>2.8719599999999956E-2</v>
      </c>
      <c r="N121" s="14"/>
      <c r="O121" s="16">
        <f t="shared" si="11"/>
        <v>3.1461899999999932E-2</v>
      </c>
      <c r="P121" s="16">
        <f t="shared" si="3"/>
        <v>3.1461900000000043E-2</v>
      </c>
      <c r="Q121" s="14"/>
      <c r="R121" s="16">
        <f t="shared" si="12"/>
        <v>3.7855199999999978E-2</v>
      </c>
      <c r="S121" s="16">
        <f t="shared" si="4"/>
        <v>3.7855300000000036E-2</v>
      </c>
    </row>
    <row r="122" spans="1:19" s="15" customFormat="1" x14ac:dyDescent="0.2">
      <c r="A122" s="13" t="str">
        <f t="shared" si="5"/>
        <v>Italy</v>
      </c>
      <c r="B122" s="14"/>
      <c r="C122" s="16">
        <f t="shared" si="6"/>
        <v>3.7954500000000002E-2</v>
      </c>
      <c r="D122" s="16">
        <f t="shared" si="7"/>
        <v>3.7954500000000002E-2</v>
      </c>
      <c r="E122" s="14"/>
      <c r="F122" s="16">
        <f t="shared" si="8"/>
        <v>3.9483299999999999E-2</v>
      </c>
      <c r="G122" s="16">
        <f t="shared" si="0"/>
        <v>3.9483299999999999E-2</v>
      </c>
      <c r="H122" s="14"/>
      <c r="I122" s="16">
        <f t="shared" si="9"/>
        <v>4.1727300000000023E-2</v>
      </c>
      <c r="J122" s="16">
        <f t="shared" si="1"/>
        <v>4.1727299999999912E-2</v>
      </c>
      <c r="K122" s="14"/>
      <c r="L122" s="16">
        <f t="shared" si="10"/>
        <v>4.0393899999999983E-2</v>
      </c>
      <c r="M122" s="16">
        <f t="shared" si="2"/>
        <v>4.0394000000000041E-2</v>
      </c>
      <c r="N122" s="14"/>
      <c r="O122" s="16">
        <f t="shared" si="11"/>
        <v>4.4464500000000018E-2</v>
      </c>
      <c r="P122" s="16">
        <f t="shared" si="3"/>
        <v>4.4464300000000012E-2</v>
      </c>
      <c r="Q122" s="14"/>
      <c r="R122" s="16">
        <f t="shared" si="12"/>
        <v>4.8029099999999936E-2</v>
      </c>
      <c r="S122" s="16">
        <f t="shared" si="4"/>
        <v>4.8029199999999994E-2</v>
      </c>
    </row>
    <row r="123" spans="1:19" s="15" customFormat="1" x14ac:dyDescent="0.2">
      <c r="A123" s="13" t="str">
        <f>A89</f>
        <v>Latvia</v>
      </c>
      <c r="B123" s="14"/>
      <c r="C123" s="16">
        <f t="shared" si="6"/>
        <v>3.7374299999999971E-2</v>
      </c>
      <c r="D123" s="16">
        <f>D89-B89</f>
        <v>3.7374299999999971E-2</v>
      </c>
      <c r="E123" s="14"/>
      <c r="F123" s="16">
        <f t="shared" si="8"/>
        <v>3.9687600000000045E-2</v>
      </c>
      <c r="G123" s="16">
        <f t="shared" si="0"/>
        <v>3.9687499999999987E-2</v>
      </c>
      <c r="H123" s="14"/>
      <c r="I123" s="16">
        <f t="shared" si="9"/>
        <v>4.1710300000000033E-2</v>
      </c>
      <c r="J123" s="16">
        <f t="shared" si="1"/>
        <v>4.1710400000000036E-2</v>
      </c>
      <c r="K123" s="14"/>
      <c r="L123" s="16">
        <f t="shared" si="10"/>
        <v>4.1637099999999982E-2</v>
      </c>
      <c r="M123" s="16">
        <f t="shared" si="2"/>
        <v>4.1637100000000093E-2</v>
      </c>
      <c r="N123" s="14"/>
      <c r="O123" s="16">
        <f t="shared" si="11"/>
        <v>4.5053099999999957E-2</v>
      </c>
      <c r="P123" s="16">
        <f t="shared" si="3"/>
        <v>4.5053100000000068E-2</v>
      </c>
      <c r="Q123" s="14"/>
      <c r="R123" s="16">
        <f t="shared" si="12"/>
        <v>4.8691299999999993E-2</v>
      </c>
      <c r="S123" s="16">
        <f t="shared" si="4"/>
        <v>4.8691299999999993E-2</v>
      </c>
    </row>
    <row r="124" spans="1:19" s="15" customFormat="1" x14ac:dyDescent="0.2">
      <c r="A124" s="13" t="str">
        <f t="shared" si="5"/>
        <v>Luxembourg</v>
      </c>
      <c r="B124" s="14"/>
      <c r="C124" s="16">
        <f t="shared" si="6"/>
        <v>3.5179100000000019E-2</v>
      </c>
      <c r="D124" s="16">
        <f t="shared" ref="D124:D136" si="13">D90-B90</f>
        <v>3.5179199999999966E-2</v>
      </c>
      <c r="E124" s="14"/>
      <c r="F124" s="16">
        <f t="shared" si="8"/>
        <v>3.7680700000000011E-2</v>
      </c>
      <c r="G124" s="16">
        <f t="shared" si="0"/>
        <v>3.7680700000000011E-2</v>
      </c>
      <c r="H124" s="14"/>
      <c r="I124" s="16">
        <f t="shared" si="9"/>
        <v>4.0596599999999983E-2</v>
      </c>
      <c r="J124" s="16">
        <f t="shared" si="1"/>
        <v>4.0596599999999983E-2</v>
      </c>
      <c r="K124" s="14"/>
      <c r="L124" s="16">
        <f t="shared" si="10"/>
        <v>3.8644899999999982E-2</v>
      </c>
      <c r="M124" s="16">
        <f t="shared" si="2"/>
        <v>3.8644899999999982E-2</v>
      </c>
      <c r="N124" s="14"/>
      <c r="O124" s="16">
        <f t="shared" si="11"/>
        <v>4.1925600000000007E-2</v>
      </c>
      <c r="P124" s="16">
        <f t="shared" si="3"/>
        <v>4.1925700000000066E-2</v>
      </c>
      <c r="Q124" s="14"/>
      <c r="R124" s="16">
        <f t="shared" si="12"/>
        <v>4.6881399999999962E-2</v>
      </c>
      <c r="S124" s="16">
        <f t="shared" si="4"/>
        <v>4.6881399999999962E-2</v>
      </c>
    </row>
    <row r="125" spans="1:19" s="15" customFormat="1" x14ac:dyDescent="0.2">
      <c r="A125" s="13" t="str">
        <f t="shared" si="5"/>
        <v>Malta</v>
      </c>
      <c r="B125" s="14"/>
      <c r="C125" s="16">
        <f t="shared" si="6"/>
        <v>2.8042400000000023E-2</v>
      </c>
      <c r="D125" s="16">
        <f t="shared" si="13"/>
        <v>2.8042400000000023E-2</v>
      </c>
      <c r="E125" s="14"/>
      <c r="F125" s="16">
        <f t="shared" si="8"/>
        <v>3.1176699999999946E-2</v>
      </c>
      <c r="G125" s="16">
        <f t="shared" si="0"/>
        <v>3.1176700000000057E-2</v>
      </c>
      <c r="H125" s="14"/>
      <c r="I125" s="16">
        <f t="shared" si="9"/>
        <v>3.4438999999999997E-2</v>
      </c>
      <c r="J125" s="16">
        <f t="shared" si="1"/>
        <v>3.443890000000005E-2</v>
      </c>
      <c r="K125" s="14"/>
      <c r="L125" s="16">
        <f t="shared" si="10"/>
        <v>2.8513699999999975E-2</v>
      </c>
      <c r="M125" s="16">
        <f t="shared" si="2"/>
        <v>2.8513699999999975E-2</v>
      </c>
      <c r="N125" s="14"/>
      <c r="O125" s="16">
        <f t="shared" si="11"/>
        <v>3.2066700000000004E-2</v>
      </c>
      <c r="P125" s="16">
        <f t="shared" si="3"/>
        <v>3.2066799999999951E-2</v>
      </c>
      <c r="Q125" s="14"/>
      <c r="R125" s="16">
        <f t="shared" si="12"/>
        <v>3.7637400000000043E-2</v>
      </c>
      <c r="S125" s="16">
        <f t="shared" si="4"/>
        <v>3.7637299999999985E-2</v>
      </c>
    </row>
    <row r="126" spans="1:19" s="15" customFormat="1" x14ac:dyDescent="0.2">
      <c r="A126" s="13" t="str">
        <f t="shared" si="5"/>
        <v>Netherlands</v>
      </c>
      <c r="B126" s="14"/>
      <c r="C126" s="16">
        <f t="shared" si="6"/>
        <v>3.3738099999999993E-2</v>
      </c>
      <c r="D126" s="16">
        <f t="shared" si="13"/>
        <v>3.3737999999999935E-2</v>
      </c>
      <c r="E126" s="14"/>
      <c r="F126" s="16">
        <f t="shared" si="8"/>
        <v>3.5367499999999996E-2</v>
      </c>
      <c r="G126" s="16">
        <f t="shared" si="0"/>
        <v>3.5367499999999996E-2</v>
      </c>
      <c r="H126" s="14"/>
      <c r="I126" s="16">
        <f t="shared" si="9"/>
        <v>3.9526799999999973E-2</v>
      </c>
      <c r="J126" s="16">
        <f t="shared" si="1"/>
        <v>3.9526900000000031E-2</v>
      </c>
      <c r="K126" s="14"/>
      <c r="L126" s="16">
        <f t="shared" si="10"/>
        <v>3.6766100000000024E-2</v>
      </c>
      <c r="M126" s="16">
        <f t="shared" si="2"/>
        <v>3.6766100000000024E-2</v>
      </c>
      <c r="N126" s="14"/>
      <c r="O126" s="16">
        <f t="shared" si="11"/>
        <v>4.0781500000000026E-2</v>
      </c>
      <c r="P126" s="16">
        <f t="shared" si="3"/>
        <v>4.0781500000000026E-2</v>
      </c>
      <c r="Q126" s="14"/>
      <c r="R126" s="16">
        <f t="shared" si="12"/>
        <v>4.5449799999999985E-2</v>
      </c>
      <c r="S126" s="16">
        <f t="shared" si="4"/>
        <v>4.5449799999999985E-2</v>
      </c>
    </row>
    <row r="127" spans="1:19" s="15" customFormat="1" x14ac:dyDescent="0.2">
      <c r="A127" s="13" t="str">
        <f t="shared" si="5"/>
        <v>Norway</v>
      </c>
      <c r="B127" s="14"/>
      <c r="C127" s="16">
        <f t="shared" si="6"/>
        <v>3.199950000000007E-2</v>
      </c>
      <c r="D127" s="16">
        <f t="shared" si="13"/>
        <v>3.1999499999999959E-2</v>
      </c>
      <c r="E127" s="14"/>
      <c r="F127" s="16">
        <f t="shared" si="8"/>
        <v>3.4921099999999927E-2</v>
      </c>
      <c r="G127" s="16">
        <f t="shared" si="0"/>
        <v>3.4921100000000038E-2</v>
      </c>
      <c r="H127" s="14"/>
      <c r="I127" s="16">
        <f t="shared" si="9"/>
        <v>3.821679999999994E-2</v>
      </c>
      <c r="J127" s="16">
        <f t="shared" si="1"/>
        <v>3.8216800000000051E-2</v>
      </c>
      <c r="K127" s="14"/>
      <c r="L127" s="16">
        <f t="shared" si="10"/>
        <v>3.58155E-2</v>
      </c>
      <c r="M127" s="16">
        <f t="shared" si="2"/>
        <v>3.5815599999999947E-2</v>
      </c>
      <c r="N127" s="14"/>
      <c r="O127" s="16">
        <f t="shared" si="11"/>
        <v>4.1051699999999913E-2</v>
      </c>
      <c r="P127" s="16">
        <f t="shared" si="3"/>
        <v>4.1051700000000024E-2</v>
      </c>
      <c r="Q127" s="14"/>
      <c r="R127" s="16">
        <f t="shared" si="12"/>
        <v>4.4664200000000043E-2</v>
      </c>
      <c r="S127" s="16">
        <f t="shared" si="4"/>
        <v>4.4664099999999984E-2</v>
      </c>
    </row>
    <row r="128" spans="1:19" s="15" customFormat="1" x14ac:dyDescent="0.2">
      <c r="A128" s="13" t="str">
        <f t="shared" si="5"/>
        <v>Poland</v>
      </c>
      <c r="B128" s="14"/>
      <c r="C128" s="16">
        <f t="shared" si="6"/>
        <v>3.605119999999995E-2</v>
      </c>
      <c r="D128" s="16">
        <f t="shared" si="13"/>
        <v>3.6051200000000061E-2</v>
      </c>
      <c r="E128" s="14"/>
      <c r="F128" s="16">
        <f t="shared" si="8"/>
        <v>3.8351999999999942E-2</v>
      </c>
      <c r="G128" s="16">
        <f t="shared" si="0"/>
        <v>3.8351899999999994E-2</v>
      </c>
      <c r="H128" s="14"/>
      <c r="I128" s="16">
        <f t="shared" si="9"/>
        <v>4.1160899999999945E-2</v>
      </c>
      <c r="J128" s="16">
        <f t="shared" si="1"/>
        <v>4.1160900000000056E-2</v>
      </c>
      <c r="K128" s="14"/>
      <c r="L128" s="16">
        <f t="shared" si="10"/>
        <v>3.8006899999999955E-2</v>
      </c>
      <c r="M128" s="16">
        <f t="shared" si="2"/>
        <v>3.8006800000000007E-2</v>
      </c>
      <c r="N128" s="14"/>
      <c r="O128" s="16">
        <f t="shared" si="11"/>
        <v>4.2255199999999937E-2</v>
      </c>
      <c r="P128" s="16">
        <f t="shared" si="3"/>
        <v>4.2255200000000048E-2</v>
      </c>
      <c r="Q128" s="14"/>
      <c r="R128" s="16">
        <f t="shared" si="12"/>
        <v>4.641519999999999E-2</v>
      </c>
      <c r="S128" s="16">
        <f t="shared" si="4"/>
        <v>4.641519999999999E-2</v>
      </c>
    </row>
    <row r="129" spans="1:19" s="15" customFormat="1" x14ac:dyDescent="0.2">
      <c r="A129" s="13" t="str">
        <f t="shared" si="5"/>
        <v>Portugal</v>
      </c>
      <c r="B129" s="14"/>
      <c r="C129" s="16">
        <f t="shared" si="6"/>
        <v>3.7194999999999978E-2</v>
      </c>
      <c r="D129" s="16">
        <f t="shared" si="13"/>
        <v>3.7194900000000031E-2</v>
      </c>
      <c r="E129" s="14"/>
      <c r="F129" s="16">
        <f t="shared" si="8"/>
        <v>3.8941800000000026E-2</v>
      </c>
      <c r="G129" s="16">
        <f t="shared" si="0"/>
        <v>3.8941800000000026E-2</v>
      </c>
      <c r="H129" s="14"/>
      <c r="I129" s="16">
        <f t="shared" si="9"/>
        <v>4.1670799999999952E-2</v>
      </c>
      <c r="J129" s="16">
        <f t="shared" si="1"/>
        <v>4.1670900000000066E-2</v>
      </c>
      <c r="K129" s="14"/>
      <c r="L129" s="16">
        <f t="shared" si="10"/>
        <v>4.4829000000000008E-2</v>
      </c>
      <c r="M129" s="16">
        <f t="shared" si="2"/>
        <v>4.4829000000000008E-2</v>
      </c>
      <c r="N129" s="14"/>
      <c r="O129" s="16">
        <f t="shared" si="11"/>
        <v>4.6655999999999975E-2</v>
      </c>
      <c r="P129" s="16">
        <f t="shared" si="3"/>
        <v>4.6655899999999972E-2</v>
      </c>
      <c r="Q129" s="14"/>
      <c r="R129" s="16">
        <f t="shared" si="12"/>
        <v>4.8545500000000019E-2</v>
      </c>
      <c r="S129" s="16">
        <f t="shared" si="4"/>
        <v>4.8545500000000019E-2</v>
      </c>
    </row>
    <row r="130" spans="1:19" s="15" customFormat="1" x14ac:dyDescent="0.2">
      <c r="A130" s="13" t="str">
        <f t="shared" si="5"/>
        <v>Romania</v>
      </c>
      <c r="B130" s="14"/>
      <c r="C130" s="16">
        <f t="shared" si="6"/>
        <v>2.9445999999999972E-2</v>
      </c>
      <c r="D130" s="16">
        <f t="shared" si="13"/>
        <v>2.9445999999999972E-2</v>
      </c>
      <c r="E130" s="14"/>
      <c r="F130" s="16">
        <f t="shared" si="8"/>
        <v>3.2167500000000016E-2</v>
      </c>
      <c r="G130" s="16">
        <f t="shared" si="0"/>
        <v>3.2167500000000016E-2</v>
      </c>
      <c r="H130" s="14"/>
      <c r="I130" s="16">
        <f t="shared" si="9"/>
        <v>3.5241699999999931E-2</v>
      </c>
      <c r="J130" s="16">
        <f t="shared" si="1"/>
        <v>3.524179999999999E-2</v>
      </c>
      <c r="K130" s="14"/>
      <c r="L130" s="16">
        <f t="shared" si="10"/>
        <v>3.1663200000000002E-2</v>
      </c>
      <c r="M130" s="16">
        <f t="shared" si="2"/>
        <v>3.1663099999999944E-2</v>
      </c>
      <c r="N130" s="14"/>
      <c r="O130" s="16">
        <f t="shared" si="11"/>
        <v>3.5131400000000035E-2</v>
      </c>
      <c r="P130" s="16">
        <f t="shared" si="3"/>
        <v>3.5131399999999924E-2</v>
      </c>
      <c r="Q130" s="14"/>
      <c r="R130" s="16">
        <f t="shared" si="12"/>
        <v>4.0855799999999998E-2</v>
      </c>
      <c r="S130" s="16">
        <f t="shared" si="4"/>
        <v>4.0855799999999998E-2</v>
      </c>
    </row>
    <row r="131" spans="1:19" s="15" customFormat="1" x14ac:dyDescent="0.2">
      <c r="A131" s="13" t="str">
        <f t="shared" si="5"/>
        <v>Russia</v>
      </c>
      <c r="B131" s="14"/>
      <c r="C131" s="16">
        <f t="shared" si="6"/>
        <v>3.6163999999999974E-2</v>
      </c>
      <c r="D131" s="16">
        <f t="shared" si="13"/>
        <v>3.6163999999999974E-2</v>
      </c>
      <c r="E131" s="14"/>
      <c r="F131" s="16">
        <f t="shared" si="8"/>
        <v>3.7792000000000048E-2</v>
      </c>
      <c r="G131" s="16">
        <f t="shared" si="0"/>
        <v>3.7791899999999989E-2</v>
      </c>
      <c r="H131" s="14"/>
      <c r="I131" s="16">
        <f t="shared" si="9"/>
        <v>4.1324499999999986E-2</v>
      </c>
      <c r="J131" s="16">
        <f t="shared" si="1"/>
        <v>4.1324499999999986E-2</v>
      </c>
      <c r="K131" s="14"/>
      <c r="L131" s="16">
        <f t="shared" si="10"/>
        <v>3.8641700000000001E-2</v>
      </c>
      <c r="M131" s="16">
        <f t="shared" si="2"/>
        <v>3.8641799999999948E-2</v>
      </c>
      <c r="N131" s="14"/>
      <c r="O131" s="16">
        <f t="shared" si="11"/>
        <v>4.3145899999999959E-2</v>
      </c>
      <c r="P131" s="16">
        <f t="shared" si="3"/>
        <v>4.3145899999999959E-2</v>
      </c>
      <c r="Q131" s="14"/>
      <c r="R131" s="16">
        <f t="shared" si="12"/>
        <v>4.687920000000001E-2</v>
      </c>
      <c r="S131" s="16">
        <f t="shared" si="4"/>
        <v>4.6879099999999951E-2</v>
      </c>
    </row>
    <row r="132" spans="1:19" s="15" customFormat="1" x14ac:dyDescent="0.2">
      <c r="A132" s="13" t="str">
        <f t="shared" si="5"/>
        <v>Slovakia</v>
      </c>
      <c r="B132" s="14"/>
      <c r="C132" s="16">
        <f t="shared" si="6"/>
        <v>2.7319299999999935E-2</v>
      </c>
      <c r="D132" s="16">
        <f t="shared" si="13"/>
        <v>2.7319300000000046E-2</v>
      </c>
      <c r="E132" s="14"/>
      <c r="F132" s="16">
        <f t="shared" si="8"/>
        <v>2.9514199999999935E-2</v>
      </c>
      <c r="G132" s="16">
        <f t="shared" si="0"/>
        <v>2.9514099999999988E-2</v>
      </c>
      <c r="H132" s="14"/>
      <c r="I132" s="16">
        <f t="shared" si="9"/>
        <v>3.4692300000000009E-2</v>
      </c>
      <c r="J132" s="16">
        <f t="shared" si="1"/>
        <v>3.4692300000000009E-2</v>
      </c>
      <c r="K132" s="14"/>
      <c r="L132" s="16">
        <f t="shared" si="10"/>
        <v>2.4938900000000097E-2</v>
      </c>
      <c r="M132" s="16">
        <f t="shared" si="2"/>
        <v>2.4938999999999933E-2</v>
      </c>
      <c r="N132" s="14"/>
      <c r="O132" s="16">
        <f t="shared" si="11"/>
        <v>2.846559999999998E-2</v>
      </c>
      <c r="P132" s="16">
        <f t="shared" si="3"/>
        <v>2.846559999999998E-2</v>
      </c>
      <c r="Q132" s="14"/>
      <c r="R132" s="16">
        <f t="shared" si="12"/>
        <v>3.3703300000000103E-2</v>
      </c>
      <c r="S132" s="16">
        <f t="shared" si="4"/>
        <v>3.3703299999999992E-2</v>
      </c>
    </row>
    <row r="133" spans="1:19" s="15" customFormat="1" x14ac:dyDescent="0.2">
      <c r="A133" s="13" t="str">
        <f t="shared" si="5"/>
        <v>Slovenia</v>
      </c>
      <c r="B133" s="14"/>
      <c r="C133" s="16">
        <f t="shared" si="6"/>
        <v>2.6976999999999918E-2</v>
      </c>
      <c r="D133" s="16">
        <f t="shared" si="13"/>
        <v>2.6977100000000087E-2</v>
      </c>
      <c r="E133" s="14"/>
      <c r="F133" s="16">
        <f t="shared" si="8"/>
        <v>3.0176800000000004E-2</v>
      </c>
      <c r="G133" s="16">
        <f t="shared" si="0"/>
        <v>3.0176899999999951E-2</v>
      </c>
      <c r="H133" s="14"/>
      <c r="I133" s="16">
        <f t="shared" si="9"/>
        <v>3.401019999999999E-2</v>
      </c>
      <c r="J133" s="16">
        <f t="shared" si="1"/>
        <v>3.401019999999999E-2</v>
      </c>
      <c r="K133" s="14"/>
      <c r="L133" s="16">
        <f t="shared" si="10"/>
        <v>2.7936699999999925E-2</v>
      </c>
      <c r="M133" s="16">
        <f t="shared" si="2"/>
        <v>2.7936700000000037E-2</v>
      </c>
      <c r="N133" s="14"/>
      <c r="O133" s="16">
        <f t="shared" si="11"/>
        <v>3.0609200000000003E-2</v>
      </c>
      <c r="P133" s="16">
        <f t="shared" si="3"/>
        <v>3.0609199999999892E-2</v>
      </c>
      <c r="Q133" s="14"/>
      <c r="R133" s="16">
        <f t="shared" si="12"/>
        <v>3.7021399999999982E-2</v>
      </c>
      <c r="S133" s="16">
        <f t="shared" si="4"/>
        <v>3.702150000000004E-2</v>
      </c>
    </row>
    <row r="134" spans="1:19" s="15" customFormat="1" x14ac:dyDescent="0.2">
      <c r="A134" s="13" t="str">
        <f t="shared" si="5"/>
        <v>Spain</v>
      </c>
      <c r="B134" s="14"/>
      <c r="C134" s="16">
        <f t="shared" si="6"/>
        <v>3.3471299999999982E-2</v>
      </c>
      <c r="D134" s="16">
        <f t="shared" si="13"/>
        <v>3.3471200000000034E-2</v>
      </c>
      <c r="E134" s="14"/>
      <c r="F134" s="16">
        <f t="shared" si="8"/>
        <v>3.5847999999999991E-2</v>
      </c>
      <c r="G134" s="16">
        <f t="shared" si="0"/>
        <v>3.5847900000000044E-2</v>
      </c>
      <c r="H134" s="14"/>
      <c r="I134" s="16">
        <f t="shared" si="9"/>
        <v>3.9825799999999911E-2</v>
      </c>
      <c r="J134" s="16">
        <f t="shared" si="1"/>
        <v>3.9825800000000022E-2</v>
      </c>
      <c r="K134" s="14"/>
      <c r="L134" s="16">
        <f t="shared" si="10"/>
        <v>3.5995599999999905E-2</v>
      </c>
      <c r="M134" s="16">
        <f t="shared" si="2"/>
        <v>3.5995700000000075E-2</v>
      </c>
      <c r="N134" s="14"/>
      <c r="O134" s="16">
        <f t="shared" si="11"/>
        <v>3.8845899999999989E-2</v>
      </c>
      <c r="P134" s="16">
        <f t="shared" si="3"/>
        <v>3.8845999999999936E-2</v>
      </c>
      <c r="Q134" s="14"/>
      <c r="R134" s="16">
        <f t="shared" si="12"/>
        <v>4.4815799999999961E-2</v>
      </c>
      <c r="S134" s="16">
        <f t="shared" si="4"/>
        <v>4.4815700000000014E-2</v>
      </c>
    </row>
    <row r="135" spans="1:19" s="15" customFormat="1" x14ac:dyDescent="0.2">
      <c r="A135" s="13" t="str">
        <f t="shared" si="5"/>
        <v>Sweden</v>
      </c>
      <c r="B135" s="14"/>
      <c r="C135" s="16">
        <f t="shared" si="6"/>
        <v>3.5987500000000061E-2</v>
      </c>
      <c r="D135" s="16">
        <f t="shared" si="13"/>
        <v>3.5987400000000003E-2</v>
      </c>
      <c r="E135" s="14"/>
      <c r="F135" s="16">
        <f t="shared" si="8"/>
        <v>3.8224099999999983E-2</v>
      </c>
      <c r="G135" s="16">
        <f t="shared" si="0"/>
        <v>3.8223899999999977E-2</v>
      </c>
      <c r="H135" s="14"/>
      <c r="I135" s="16">
        <f t="shared" si="9"/>
        <v>4.112949999999993E-2</v>
      </c>
      <c r="J135" s="16">
        <f t="shared" si="1"/>
        <v>4.1129599999999988E-2</v>
      </c>
      <c r="K135" s="14"/>
      <c r="L135" s="16">
        <f t="shared" si="10"/>
        <v>4.0778500000000051E-2</v>
      </c>
      <c r="M135" s="16">
        <f t="shared" si="2"/>
        <v>4.077849999999994E-2</v>
      </c>
      <c r="N135" s="14"/>
      <c r="O135" s="16">
        <f t="shared" si="11"/>
        <v>4.4291999999999998E-2</v>
      </c>
      <c r="P135" s="16">
        <f t="shared" si="3"/>
        <v>4.4291999999999998E-2</v>
      </c>
      <c r="Q135" s="14"/>
      <c r="R135" s="16">
        <f t="shared" si="12"/>
        <v>4.8250299999999968E-2</v>
      </c>
      <c r="S135" s="16">
        <f t="shared" si="4"/>
        <v>4.8250400000000027E-2</v>
      </c>
    </row>
    <row r="136" spans="1:19" s="15" customFormat="1" x14ac:dyDescent="0.2">
      <c r="A136" s="13" t="str">
        <f t="shared" si="5"/>
        <v>Switzerland</v>
      </c>
      <c r="B136" s="14"/>
      <c r="C136" s="16">
        <f t="shared" si="6"/>
        <v>3.1617899999999977E-2</v>
      </c>
      <c r="D136" s="16">
        <f t="shared" si="13"/>
        <v>3.1617999999999924E-2</v>
      </c>
      <c r="E136" s="14"/>
      <c r="F136" s="16">
        <f t="shared" si="8"/>
        <v>3.389030000000004E-2</v>
      </c>
      <c r="G136" s="16">
        <f t="shared" si="0"/>
        <v>3.3890199999999981E-2</v>
      </c>
      <c r="H136" s="14"/>
      <c r="I136" s="16">
        <f t="shared" si="9"/>
        <v>3.8474899999999979E-2</v>
      </c>
      <c r="J136" s="16">
        <f t="shared" si="1"/>
        <v>3.847490000000009E-2</v>
      </c>
      <c r="K136" s="14"/>
      <c r="L136" s="16">
        <f t="shared" si="10"/>
        <v>3.528180000000003E-2</v>
      </c>
      <c r="M136" s="16">
        <f t="shared" si="2"/>
        <v>3.528180000000003E-2</v>
      </c>
      <c r="N136" s="14"/>
      <c r="O136" s="16">
        <f t="shared" si="11"/>
        <v>3.9305900000000005E-2</v>
      </c>
      <c r="P136" s="16">
        <f t="shared" si="3"/>
        <v>3.9306000000000063E-2</v>
      </c>
      <c r="Q136" s="14"/>
      <c r="R136" s="16">
        <f t="shared" si="12"/>
        <v>4.420730000000006E-2</v>
      </c>
      <c r="S136" s="16">
        <f t="shared" si="4"/>
        <v>4.4207299999999949E-2</v>
      </c>
    </row>
    <row r="137" spans="1:19" s="15" customFormat="1" x14ac:dyDescent="0.2">
      <c r="A137" s="13" t="str">
        <f>A103</f>
        <v>United Kingdom</v>
      </c>
      <c r="B137" s="14"/>
      <c r="C137" s="16">
        <f t="shared" si="6"/>
        <v>2.7768599999999921E-2</v>
      </c>
      <c r="D137" s="16">
        <f>D103-B103</f>
        <v>2.7768499999999974E-2</v>
      </c>
      <c r="E137" s="14"/>
      <c r="F137" s="16">
        <f t="shared" si="8"/>
        <v>3.1266400000000028E-2</v>
      </c>
      <c r="G137" s="16">
        <f t="shared" si="0"/>
        <v>3.1266499999999975E-2</v>
      </c>
      <c r="H137" s="14"/>
      <c r="I137" s="16">
        <f t="shared" si="9"/>
        <v>3.3173200000000014E-2</v>
      </c>
      <c r="J137" s="16">
        <f t="shared" si="1"/>
        <v>3.3173200000000014E-2</v>
      </c>
      <c r="K137" s="14"/>
      <c r="L137" s="16">
        <f t="shared" si="10"/>
        <v>2.6745599999999925E-2</v>
      </c>
      <c r="M137" s="16">
        <f t="shared" si="2"/>
        <v>2.6745500000000089E-2</v>
      </c>
      <c r="N137" s="14"/>
      <c r="O137" s="16">
        <f t="shared" si="11"/>
        <v>2.9051900000000019E-2</v>
      </c>
      <c r="P137" s="16">
        <f t="shared" si="3"/>
        <v>2.9052000000000078E-2</v>
      </c>
      <c r="Q137" s="14"/>
      <c r="R137" s="16">
        <f t="shared" si="12"/>
        <v>3.5726099999999983E-2</v>
      </c>
      <c r="S137" s="16">
        <f t="shared" si="4"/>
        <v>3.5726200000000041E-2</v>
      </c>
    </row>
    <row r="138" spans="1:19" s="15" customFormat="1" x14ac:dyDescent="0.2">
      <c r="B138" s="17"/>
      <c r="C138" s="17"/>
      <c r="D138" s="17"/>
      <c r="E138" s="17"/>
      <c r="F138" s="17"/>
      <c r="G138" s="17"/>
    </row>
    <row r="139" spans="1:19" s="15" customFormat="1" x14ac:dyDescent="0.2">
      <c r="B139" s="17"/>
      <c r="C139" s="17"/>
      <c r="D139" s="17"/>
      <c r="E139" s="17"/>
      <c r="F139" s="17"/>
      <c r="G139" s="17"/>
    </row>
  </sheetData>
  <mergeCells count="10">
    <mergeCell ref="A57:U60"/>
    <mergeCell ref="A61:U67"/>
    <mergeCell ref="B69:J69"/>
    <mergeCell ref="K69:S69"/>
    <mergeCell ref="B70:D70"/>
    <mergeCell ref="E70:G70"/>
    <mergeCell ref="H70:J70"/>
    <mergeCell ref="K70:M70"/>
    <mergeCell ref="N70:P70"/>
    <mergeCell ref="Q70:S70"/>
  </mergeCells>
  <hyperlinks>
    <hyperlink ref="A1" r:id="rId1" display="https://doi.org/10.1787/67450d67-en"/>
    <hyperlink ref="A4" r:id="rId2"/>
  </hyperlinks>
  <pageMargins left="1.3888888888888888E-2" right="1.3888888888888888E-2" top="2.7777777777777776E-2" bottom="2.7777777777777776E-2"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anelLayoutIndex" r:id="rId12"/>
    <customPr name="PanelLayoutName" r:id="rId13"/>
    <customPr name="PrintArea" r:id="rId14"/>
    <customPr name="SinglePanel" r:id="rId15"/>
    <customPr name="StartColorIndex" r:id="rId16"/>
    <customPr name="StartColorName" r:id="rId17"/>
    <customPr name="StyleTemplateIndex" r:id="rId18"/>
    <customPr name="StyleTemplateName" r:id="rId19"/>
  </customProperties>
  <drawing r:id="rId2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Props1.xml><?xml version="1.0" encoding="utf-8"?>
<ds:datastoreItem xmlns:ds="http://schemas.openxmlformats.org/officeDocument/2006/customXml" ds:itemID="{886B1009-BFE9-4913-8146-77F81A7D4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68AF8F-CB8D-4947-A82E-0421FB4139EE}">
  <ds:schemaRefs>
    <ds:schemaRef ds:uri="Microsoft.SharePoint.Taxonomy.ContentTypeSync"/>
  </ds:schemaRefs>
</ds:datastoreItem>
</file>

<file path=customXml/itemProps3.xml><?xml version="1.0" encoding="utf-8"?>
<ds:datastoreItem xmlns:ds="http://schemas.openxmlformats.org/officeDocument/2006/customXml" ds:itemID="{6B4A7921-A034-44E7-81FC-F0A72E1B9B8A}">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ECFFF150-C20B-42A9-A21A-69DD68056518}">
  <ds:schemaRefs>
    <ds:schemaRef ds:uri="http://schemas.microsoft.com/sharepoint/v3/contenttype/forms"/>
  </ds:schemaRefs>
</ds:datastoreItem>
</file>

<file path=customXml/itemProps5.xml><?xml version="1.0" encoding="utf-8"?>
<ds:datastoreItem xmlns:ds="http://schemas.openxmlformats.org/officeDocument/2006/customXml" ds:itemID="{7526C3D8-8438-4FF5-9B58-FA75E7B8D7ED}">
  <ds:schemaRef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g4-5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2019-09-18T09:19:47Z</cp:lastPrinted>
  <dcterms:created xsi:type="dcterms:W3CDTF">2019-05-24T12:12:26Z</dcterms:created>
  <dcterms:modified xsi:type="dcterms:W3CDTF">2019-10-08T07:12:03Z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44;#ELS/HD|b8c03ca5-edf2-4d31-8dc8-b63884972abf</vt:lpwstr>
  </property>
  <property fmtid="{D5CDD505-2E9C-101B-9397-08002B2CF9AE}" pid="4" name="OECDCountry">
    <vt:lpwstr/>
  </property>
  <property fmtid="{D5CDD505-2E9C-101B-9397-08002B2CF9AE}" pid="5" name="OECDTopic">
    <vt:lpwstr>771;#Public health|c7a2af53-22b7-458f-bb1e-826ac4bc7326;#210;#Health|65dc2cd1-a1c3-4b24-a1e5-75b3cdf95ba5</vt:lpwstr>
  </property>
  <property fmtid="{D5CDD505-2E9C-101B-9397-08002B2CF9AE}" pid="6" name="OECDCommittee">
    <vt:lpwstr>28;#Health Committee|2c0321da-353b-4c28-8e89-93836ce9b975</vt:lpwstr>
  </property>
  <property fmtid="{D5CDD505-2E9C-101B-9397-08002B2CF9AE}" pid="7" name="OECDPWB">
    <vt:lpwstr>734;#2.4 Health System Performance|fbed3121-b10e-4aa7-968a-6e7adc9ff3fc</vt:lpwstr>
  </property>
  <property fmtid="{D5CDD505-2E9C-101B-9397-08002B2CF9AE}" pid="8" name="OECDKeywords">
    <vt:lpwstr>898;#Public Health|b77fe1b0-b113-4b88-954a-7e6003dc97bd;#899;#Obesity|b369c05e-075e-4f1b-b1d2-8f84b50f0284</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