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4540" windowHeight="12210" activeTab="5"/>
  </bookViews>
  <sheets>
    <sheet name="SS-A" sheetId="1" r:id="rId1"/>
    <sheet name="EQ" sheetId="2" r:id="rId2"/>
    <sheet name="HE-SA" sheetId="3" r:id="rId3"/>
    <sheet name="SC-CS" sheetId="4" r:id="rId4"/>
    <sheet name="Inc-Rev" sheetId="5" r:id="rId5"/>
    <sheet name="Tab 1.2_E" sheetId="6" r:id="rId6"/>
  </sheets>
  <externalReferences>
    <externalReference r:id="rId9"/>
    <externalReference r:id="rId10"/>
  </externalReferences>
  <definedNames>
    <definedName name="_1__123Graph_A_CURRENT" localSheetId="5" hidden="1">'[1]A11'!#REF!</definedName>
    <definedName name="_10__123Graph_A_CURRENT_2" localSheetId="5" hidden="1">'[1]A11'!#REF!</definedName>
    <definedName name="_100__123Graph_D_CURRENT" localSheetId="5" hidden="1">'[1]A11'!#REF!</definedName>
    <definedName name="_102__123Graph_D_CURRENT" hidden="1">'[1]A11'!#REF!</definedName>
    <definedName name="_103__123Graph_D_CURRENT_1" localSheetId="5" hidden="1">'[1]A11'!#REF!</definedName>
    <definedName name="_105__123Graph_D_CURRENT_1" hidden="1">'[1]A11'!#REF!</definedName>
    <definedName name="_106__123Graph_D_CURRENT_10" localSheetId="5" hidden="1">'[1]A11'!#REF!</definedName>
    <definedName name="_108__123Graph_D_CURRENT_10" hidden="1">'[1]A11'!#REF!</definedName>
    <definedName name="_109__123Graph_D_CURRENT_2" localSheetId="5" hidden="1">'[1]A11'!#REF!</definedName>
    <definedName name="_111__123Graph_D_CURRENT_2" hidden="1">'[1]A11'!#REF!</definedName>
    <definedName name="_112__123Graph_D_CURRENT_3" localSheetId="5" hidden="1">'[1]A11'!#REF!</definedName>
    <definedName name="_114__123Graph_D_CURRENT_3" hidden="1">'[1]A11'!#REF!</definedName>
    <definedName name="_115__123Graph_D_CURRENT_4" localSheetId="5" hidden="1">'[1]A11'!#REF!</definedName>
    <definedName name="_117__123Graph_D_CURRENT_4" hidden="1">'[1]A11'!#REF!</definedName>
    <definedName name="_118__123Graph_D_CURRENT_5" localSheetId="5" hidden="1">'[1]A11'!#REF!</definedName>
    <definedName name="_12__123Graph_A_CURRENT_2" hidden="1">'[1]A11'!#REF!</definedName>
    <definedName name="_120__123Graph_D_CURRENT_5" hidden="1">'[1]A11'!#REF!</definedName>
    <definedName name="_121__123Graph_D_CURRENT_6" localSheetId="5" hidden="1">'[1]A11'!#REF!</definedName>
    <definedName name="_123__123Graph_D_CURRENT_6" hidden="1">'[1]A11'!#REF!</definedName>
    <definedName name="_124__123Graph_D_CURRENT_7" localSheetId="5" hidden="1">'[1]A11'!#REF!</definedName>
    <definedName name="_126__123Graph_D_CURRENT_7" hidden="1">'[1]A11'!#REF!</definedName>
    <definedName name="_127__123Graph_D_CURRENT_8" localSheetId="5" hidden="1">'[1]A11'!#REF!</definedName>
    <definedName name="_129__123Graph_D_CURRENT_8" hidden="1">'[1]A11'!#REF!</definedName>
    <definedName name="_13__123Graph_A_CURRENT_3" localSheetId="5" hidden="1">'[1]A11'!#REF!</definedName>
    <definedName name="_130__123Graph_D_CURRENT_9" localSheetId="5" hidden="1">'[1]A11'!#REF!</definedName>
    <definedName name="_132__123Graph_D_CURRENT_9" hidden="1">'[1]A11'!#REF!</definedName>
    <definedName name="_133__123Graph_E_CURRENT" localSheetId="5" hidden="1">'[1]A11'!#REF!</definedName>
    <definedName name="_135__123Graph_E_CURRENT" hidden="1">'[1]A11'!#REF!</definedName>
    <definedName name="_136__123Graph_E_CURRENT_1" localSheetId="5" hidden="1">'[1]A11'!#REF!</definedName>
    <definedName name="_138__123Graph_E_CURRENT_1" hidden="1">'[1]A11'!#REF!</definedName>
    <definedName name="_139__123Graph_E_CURRENT_10" localSheetId="5" hidden="1">'[1]A11'!#REF!</definedName>
    <definedName name="_141__123Graph_E_CURRENT_10" hidden="1">'[1]A11'!#REF!</definedName>
    <definedName name="_142__123Graph_E_CURRENT_2" localSheetId="5" hidden="1">'[1]A11'!#REF!</definedName>
    <definedName name="_144__123Graph_E_CURRENT_2" hidden="1">'[1]A11'!#REF!</definedName>
    <definedName name="_145__123Graph_E_CURRENT_3" localSheetId="5" hidden="1">'[1]A11'!#REF!</definedName>
    <definedName name="_147__123Graph_E_CURRENT_3" hidden="1">'[1]A11'!#REF!</definedName>
    <definedName name="_148__123Graph_E_CURRENT_4" localSheetId="5" hidden="1">'[1]A11'!#REF!</definedName>
    <definedName name="_15__123Graph_A_CURRENT_3" hidden="1">'[1]A11'!#REF!</definedName>
    <definedName name="_150__123Graph_E_CURRENT_4" hidden="1">'[1]A11'!#REF!</definedName>
    <definedName name="_151__123Graph_E_CURRENT_5" localSheetId="5" hidden="1">'[1]A11'!#REF!</definedName>
    <definedName name="_153__123Graph_E_CURRENT_5" hidden="1">'[1]A11'!#REF!</definedName>
    <definedName name="_154__123Graph_E_CURRENT_6" localSheetId="5" hidden="1">'[1]A11'!#REF!</definedName>
    <definedName name="_156__123Graph_E_CURRENT_6" hidden="1">'[1]A11'!#REF!</definedName>
    <definedName name="_157__123Graph_E_CURRENT_7" localSheetId="5" hidden="1">'[1]A11'!#REF!</definedName>
    <definedName name="_159__123Graph_E_CURRENT_7" hidden="1">'[1]A11'!#REF!</definedName>
    <definedName name="_16__123Graph_A_CURRENT_4" localSheetId="5" hidden="1">'[1]A11'!#REF!</definedName>
    <definedName name="_160__123Graph_E_CURRENT_8" localSheetId="5" hidden="1">'[1]A11'!#REF!</definedName>
    <definedName name="_162__123Graph_E_CURRENT_8" hidden="1">'[1]A11'!#REF!</definedName>
    <definedName name="_163__123Graph_E_CURRENT_9" localSheetId="5" hidden="1">'[1]A11'!#REF!</definedName>
    <definedName name="_165__123Graph_E_CURRENT_9" hidden="1">'[1]A11'!#REF!</definedName>
    <definedName name="_166__123Graph_F_CURRENT" localSheetId="5" hidden="1">'[1]A11'!#REF!</definedName>
    <definedName name="_168__123Graph_F_CURRENT" hidden="1">'[1]A11'!#REF!</definedName>
    <definedName name="_169__123Graph_F_CURRENT_1" localSheetId="5" hidden="1">'[1]A11'!#REF!</definedName>
    <definedName name="_171__123Graph_F_CURRENT_1" hidden="1">'[1]A11'!#REF!</definedName>
    <definedName name="_172__123Graph_F_CURRENT_10" localSheetId="5" hidden="1">'[1]A11'!#REF!</definedName>
    <definedName name="_174__123Graph_F_CURRENT_10" hidden="1">'[1]A11'!#REF!</definedName>
    <definedName name="_175__123Graph_F_CURRENT_2" localSheetId="5" hidden="1">'[1]A11'!#REF!</definedName>
    <definedName name="_177__123Graph_F_CURRENT_2" hidden="1">'[1]A11'!#REF!</definedName>
    <definedName name="_178__123Graph_F_CURRENT_3" localSheetId="5" hidden="1">'[1]A11'!#REF!</definedName>
    <definedName name="_18__123Graph_A_CURRENT_4" hidden="1">'[1]A11'!#REF!</definedName>
    <definedName name="_180__123Graph_F_CURRENT_3" hidden="1">'[1]A11'!#REF!</definedName>
    <definedName name="_181__123Graph_F_CURRENT_4" localSheetId="5" hidden="1">'[1]A11'!#REF!</definedName>
    <definedName name="_183__123Graph_F_CURRENT_4" hidden="1">'[1]A11'!#REF!</definedName>
    <definedName name="_184__123Graph_F_CURRENT_5" localSheetId="5" hidden="1">'[1]A11'!#REF!</definedName>
    <definedName name="_186__123Graph_F_CURRENT_5" hidden="1">'[1]A11'!#REF!</definedName>
    <definedName name="_187__123Graph_F_CURRENT_6" localSheetId="5" hidden="1">'[1]A11'!#REF!</definedName>
    <definedName name="_189__123Graph_F_CURRENT_6" hidden="1">'[1]A11'!#REF!</definedName>
    <definedName name="_19__123Graph_A_CURRENT_5" localSheetId="5" hidden="1">'[1]A11'!#REF!</definedName>
    <definedName name="_190__123Graph_F_CURRENT_7" localSheetId="5" hidden="1">'[1]A11'!#REF!</definedName>
    <definedName name="_192__123Graph_F_CURRENT_7" hidden="1">'[1]A11'!#REF!</definedName>
    <definedName name="_193__123Graph_F_CURRENT_8" localSheetId="5" hidden="1">'[1]A11'!#REF!</definedName>
    <definedName name="_195__123Graph_F_CURRENT_8" hidden="1">'[1]A11'!#REF!</definedName>
    <definedName name="_196__123Graph_F_CURRENT_9" localSheetId="5" hidden="1">'[1]A11'!#REF!</definedName>
    <definedName name="_198__123Graph_F_CURRENT_9" hidden="1">'[1]A11'!#REF!</definedName>
    <definedName name="_21__123Graph_A_CURRENT_5" hidden="1">'[1]A11'!#REF!</definedName>
    <definedName name="_22__123Graph_A_CURRENT_6" localSheetId="5" hidden="1">'[1]A11'!#REF!</definedName>
    <definedName name="_24__123Graph_A_CURRENT_6" hidden="1">'[1]A11'!#REF!</definedName>
    <definedName name="_25__123Graph_A_CURRENT_7" localSheetId="5" hidden="1">'[1]A11'!#REF!</definedName>
    <definedName name="_27__123Graph_A_CURRENT_7" hidden="1">'[1]A11'!#REF!</definedName>
    <definedName name="_28__123Graph_A_CURRENT_8" localSheetId="5" hidden="1">'[1]A11'!#REF!</definedName>
    <definedName name="_3__123Graph_A_CURRENT" hidden="1">'[1]A11'!#REF!</definedName>
    <definedName name="_30__123Graph_A_CURRENT_8" hidden="1">'[1]A11'!#REF!</definedName>
    <definedName name="_31__123Graph_A_CURRENT_9" localSheetId="5" hidden="1">'[1]A11'!#REF!</definedName>
    <definedName name="_33__123Graph_A_CURRENT_9" hidden="1">'[1]A11'!#REF!</definedName>
    <definedName name="_34__123Graph_B_CURRENT" localSheetId="5" hidden="1">'[1]A11'!#REF!</definedName>
    <definedName name="_36__123Graph_B_CURRENT" hidden="1">'[1]A11'!#REF!</definedName>
    <definedName name="_37__123Graph_B_CURRENT_1" localSheetId="5" hidden="1">'[1]A11'!#REF!</definedName>
    <definedName name="_39__123Graph_B_CURRENT_1" hidden="1">'[1]A11'!#REF!</definedName>
    <definedName name="_4__123Graph_A_CURRENT_1" localSheetId="5" hidden="1">'[1]A11'!#REF!</definedName>
    <definedName name="_40__123Graph_B_CURRENT_10" localSheetId="5" hidden="1">'[1]A11'!#REF!</definedName>
    <definedName name="_42__123Graph_B_CURRENT_10" hidden="1">'[1]A11'!#REF!</definedName>
    <definedName name="_43__123Graph_B_CURRENT_2" localSheetId="5" hidden="1">'[1]A11'!#REF!</definedName>
    <definedName name="_45__123Graph_B_CURRENT_2" hidden="1">'[1]A11'!#REF!</definedName>
    <definedName name="_46__123Graph_B_CURRENT_3" localSheetId="5" hidden="1">'[1]A11'!#REF!</definedName>
    <definedName name="_48__123Graph_B_CURRENT_3" hidden="1">'[1]A11'!#REF!</definedName>
    <definedName name="_49__123Graph_B_CURRENT_4" localSheetId="5" hidden="1">'[1]A11'!#REF!</definedName>
    <definedName name="_51__123Graph_B_CURRENT_4" hidden="1">'[1]A11'!#REF!</definedName>
    <definedName name="_52__123Graph_B_CURRENT_5" localSheetId="5" hidden="1">'[1]A11'!#REF!</definedName>
    <definedName name="_54__123Graph_B_CURRENT_5" hidden="1">'[1]A11'!#REF!</definedName>
    <definedName name="_55__123Graph_B_CURRENT_6" localSheetId="5" hidden="1">'[1]A11'!#REF!</definedName>
    <definedName name="_57__123Graph_B_CURRENT_6" hidden="1">'[1]A11'!#REF!</definedName>
    <definedName name="_58__123Graph_B_CURRENT_7" localSheetId="5" hidden="1">'[1]A11'!#REF!</definedName>
    <definedName name="_6__123Graph_A_CURRENT_1" hidden="1">'[1]A11'!#REF!</definedName>
    <definedName name="_60__123Graph_B_CURRENT_7" hidden="1">'[1]A11'!#REF!</definedName>
    <definedName name="_61__123Graph_B_CURRENT_8" localSheetId="5" hidden="1">'[1]A11'!#REF!</definedName>
    <definedName name="_63__123Graph_B_CURRENT_8" hidden="1">'[1]A11'!#REF!</definedName>
    <definedName name="_64__123Graph_B_CURRENT_9" localSheetId="5" hidden="1">'[1]A11'!#REF!</definedName>
    <definedName name="_66__123Graph_B_CURRENT_9" hidden="1">'[1]A11'!#REF!</definedName>
    <definedName name="_67__123Graph_C_CURRENT" localSheetId="5" hidden="1">'[1]A11'!#REF!</definedName>
    <definedName name="_69__123Graph_C_CURRENT" hidden="1">'[1]A11'!#REF!</definedName>
    <definedName name="_7__123Graph_A_CURRENT_10" localSheetId="5" hidden="1">'[1]A11'!#REF!</definedName>
    <definedName name="_70__123Graph_C_CURRENT_1" localSheetId="5" hidden="1">'[1]A11'!#REF!</definedName>
    <definedName name="_72__123Graph_C_CURRENT_1" hidden="1">'[1]A11'!#REF!</definedName>
    <definedName name="_73__123Graph_C_CURRENT_10" localSheetId="5" hidden="1">'[1]A11'!#REF!</definedName>
    <definedName name="_75__123Graph_C_CURRENT_10" hidden="1">'[1]A11'!#REF!</definedName>
    <definedName name="_76__123Graph_C_CURRENT_2" localSheetId="5" hidden="1">'[1]A11'!#REF!</definedName>
    <definedName name="_78__123Graph_C_CURRENT_2" hidden="1">'[1]A11'!#REF!</definedName>
    <definedName name="_79__123Graph_C_CURRENT_3" localSheetId="5" hidden="1">'[1]A11'!#REF!</definedName>
    <definedName name="_81__123Graph_C_CURRENT_3" hidden="1">'[1]A11'!#REF!</definedName>
    <definedName name="_82__123Graph_C_CURRENT_4" localSheetId="5" hidden="1">'[1]A11'!#REF!</definedName>
    <definedName name="_84__123Graph_C_CURRENT_4" hidden="1">'[1]A11'!#REF!</definedName>
    <definedName name="_85__123Graph_C_CURRENT_5" localSheetId="5" hidden="1">'[1]A11'!#REF!</definedName>
    <definedName name="_87__123Graph_C_CURRENT_5" hidden="1">'[1]A11'!#REF!</definedName>
    <definedName name="_88__123Graph_C_CURRENT_6" localSheetId="5" hidden="1">'[1]A11'!#REF!</definedName>
    <definedName name="_9__123Graph_A_CURRENT_10" hidden="1">'[1]A11'!#REF!</definedName>
    <definedName name="_90__123Graph_C_CURRENT_6" hidden="1">'[1]A11'!#REF!</definedName>
    <definedName name="_91__123Graph_C_CURRENT_7" localSheetId="5" hidden="1">'[1]A11'!#REF!</definedName>
    <definedName name="_93__123Graph_C_CURRENT_7" hidden="1">'[1]A11'!#REF!</definedName>
    <definedName name="_94__123Graph_C_CURRENT_8" localSheetId="5" hidden="1">'[1]A11'!#REF!</definedName>
    <definedName name="_96__123Graph_C_CURRENT_8" hidden="1">'[1]A11'!#REF!</definedName>
    <definedName name="_97__123Graph_C_CURRENT_9" localSheetId="5" hidden="1">'[1]A11'!#REF!</definedName>
    <definedName name="_99__123Graph_C_CURRENT_9" hidden="1">'[1]A11'!#REF!</definedName>
  </definedNames>
  <calcPr calcMode="manual" fullCalcOnLoad="1"/>
</workbook>
</file>

<file path=xl/sharedStrings.xml><?xml version="1.0" encoding="utf-8"?>
<sst xmlns="http://schemas.openxmlformats.org/spreadsheetml/2006/main" count="665" uniqueCount="143">
  <si>
    <t>Society at a Glance 2008: OECD Social Indicators - OECD © 2009 - ISBN 9789264049383</t>
  </si>
  <si>
    <t>Version 1 - Last updated: 02-Mar-2009</t>
  </si>
  <si>
    <t>Self-sufficiency / Autonomie</t>
  </si>
  <si>
    <t>Employment rates, age 15-64, men &amp; women, percentages</t>
  </si>
  <si>
    <t>Share of students aged 15 with reading with insufficient reading competences (at levels 1 or below), percentages</t>
  </si>
  <si>
    <t>Taux d'emploi, âge 15-64, hommes et femmes, pourcentages</t>
  </si>
  <si>
    <t>Part des élèves de 15 ans avec des compétences de lectures insuffisantes (au niveau 1 ou inférieur), pourcentages</t>
  </si>
  <si>
    <t>Change 2007/2003</t>
  </si>
  <si>
    <t>Change 2006 / 2003</t>
  </si>
  <si>
    <t>Australia</t>
  </si>
  <si>
    <t>Australie</t>
  </si>
  <si>
    <t>Austria</t>
  </si>
  <si>
    <t>Autriche</t>
  </si>
  <si>
    <t>Belgium</t>
  </si>
  <si>
    <t>Belgique</t>
  </si>
  <si>
    <t>Canada</t>
  </si>
  <si>
    <t>Czech Republic</t>
  </si>
  <si>
    <t>République tchèque</t>
  </si>
  <si>
    <t>Denmark</t>
  </si>
  <si>
    <t>Danemark</t>
  </si>
  <si>
    <t>Finland</t>
  </si>
  <si>
    <t>Finlande</t>
  </si>
  <si>
    <t>France</t>
  </si>
  <si>
    <t>Germany</t>
  </si>
  <si>
    <t>Allemagne</t>
  </si>
  <si>
    <t>Greece</t>
  </si>
  <si>
    <t>Grèce</t>
  </si>
  <si>
    <t>Hungary</t>
  </si>
  <si>
    <t>Hongrie</t>
  </si>
  <si>
    <t>Iceland</t>
  </si>
  <si>
    <t>Islande</t>
  </si>
  <si>
    <t>Ireland</t>
  </si>
  <si>
    <t>Irlande</t>
  </si>
  <si>
    <t>Italy</t>
  </si>
  <si>
    <t>Italie</t>
  </si>
  <si>
    <t>Japan</t>
  </si>
  <si>
    <t>Japon</t>
  </si>
  <si>
    <t>Korea</t>
  </si>
  <si>
    <t>Corée</t>
  </si>
  <si>
    <t>Luxembourg</t>
  </si>
  <si>
    <t>Mexico</t>
  </si>
  <si>
    <t>Mexique</t>
  </si>
  <si>
    <t>Netherlands</t>
  </si>
  <si>
    <t>Pays-Bas</t>
  </si>
  <si>
    <t>New Zealand</t>
  </si>
  <si>
    <t>Nouvelle-Zélande</t>
  </si>
  <si>
    <t>Norway</t>
  </si>
  <si>
    <t>Norvège</t>
  </si>
  <si>
    <t>Poland</t>
  </si>
  <si>
    <t>Pologne</t>
  </si>
  <si>
    <t>Portugal</t>
  </si>
  <si>
    <t>Slovak Republic</t>
  </si>
  <si>
    <t>République slovaque</t>
  </si>
  <si>
    <t>Spain</t>
  </si>
  <si>
    <t>Espagne</t>
  </si>
  <si>
    <t>Sweden</t>
  </si>
  <si>
    <t>Suède</t>
  </si>
  <si>
    <t>Switzerland</t>
  </si>
  <si>
    <t>Suisse</t>
  </si>
  <si>
    <t>Turkey</t>
  </si>
  <si>
    <t>Turquie</t>
  </si>
  <si>
    <t>United Kingdom</t>
  </si>
  <si>
    <t>Royaume-Uni</t>
  </si>
  <si>
    <t>United States</t>
  </si>
  <si>
    <t>États-Unis</t>
  </si>
  <si>
    <t>OECD average</t>
  </si>
  <si>
    <t>Moyenne OCDE</t>
  </si>
  <si>
    <t>OECD Employment Outlook.</t>
  </si>
  <si>
    <t>OECD Programme for International Student Assessment (PISA).</t>
  </si>
  <si>
    <t>Equity / Équité</t>
  </si>
  <si>
    <t>Gini coefficient of income inequality</t>
  </si>
  <si>
    <t>Gender wage gap in median earnings between women and men working full-time</t>
  </si>
  <si>
    <t>Coefficient Gini d'inégalité de revenus</t>
  </si>
  <si>
    <t>Écarts de salaires entre les sexes</t>
  </si>
  <si>
    <t>Levels, mid-2000</t>
  </si>
  <si>
    <t>Change     2004-05 /2000</t>
  </si>
  <si>
    <t>Levels 2006</t>
  </si>
  <si>
    <t>Change 2006/early2000</t>
  </si>
  <si>
    <t>..</t>
  </si>
  <si>
    <t>Slovakia</t>
  </si>
  <si>
    <t>OECD, Database on Income distribution and poverty (www.oecd.org/els/social/inequality)</t>
  </si>
  <si>
    <t>OECD Earnings database.</t>
  </si>
  <si>
    <t>1. Values of the gender wage gap for Belgium, Greece, Iceland, Italy, Luxembourg, Norway, Portugal, Slovak Rep., Spain refer to 2002 and are based on the EU Structure of Earnings Survey.</t>
  </si>
  <si>
    <t>Health / Santé</t>
  </si>
  <si>
    <t>Life expectancy at 65, men</t>
  </si>
  <si>
    <t>Infant mortality - Deaths of children under 1 year of age /1 000 live births</t>
  </si>
  <si>
    <t>Espérance de vie à 65 ans, hommes</t>
  </si>
  <si>
    <t>Mortalité infantile - Décès d'enfants âgés de moins d'un an / 1 000 naissances vivantes</t>
  </si>
  <si>
    <t>Levels, 2006</t>
  </si>
  <si>
    <t>Change 2006 / 2000</t>
  </si>
  <si>
    <t xml:space="preserve">Belgium </t>
  </si>
  <si>
    <t xml:space="preserve">Canada </t>
  </si>
  <si>
    <t>Italy *</t>
  </si>
  <si>
    <t>Korea *</t>
  </si>
  <si>
    <t>United States *</t>
  </si>
  <si>
    <t>* 2005 for Canada, United Kingdom, United States; 2004 for Italy.</t>
  </si>
  <si>
    <t>* 2005 for Belgium, Canada, United States; 2004 for Italy; 2002 for Korea.</t>
  </si>
  <si>
    <t>OECD, Health Data (www.oecd.org/health/healthdata).</t>
  </si>
  <si>
    <t>OCDE, Eco-Santé (www.oecd.org/sante/ecosante).</t>
  </si>
  <si>
    <t>Social Cohesion / Cohésion sociale</t>
  </si>
  <si>
    <t>Level of subjective well-being</t>
  </si>
  <si>
    <t>Share of people who been victims of a criminal offence</t>
  </si>
  <si>
    <t>Niveau de bien-être subjectif</t>
  </si>
  <si>
    <t>Part de la population ayant été victime d'au moins un acte de délinquance</t>
  </si>
  <si>
    <t>Levels  2005</t>
  </si>
  <si>
    <t>Annual average Change (%)2005 / 2000</t>
  </si>
  <si>
    <t>2006 Gallup World Poll - see CO1</t>
  </si>
  <si>
    <t>Note: instead of 2000: 1996 for Austria, 1992 for Italy and NewZeland, 1989 for Norway Germany and Spain.</t>
  </si>
  <si>
    <t>see Box 1</t>
  </si>
  <si>
    <t>ICVS - see CO3</t>
  </si>
  <si>
    <t>Income / Revenu</t>
  </si>
  <si>
    <t>Net national income, US $ ppp</t>
  </si>
  <si>
    <t>Real GDP per capita</t>
  </si>
  <si>
    <t>Revenu national net, $ ÉU ppa</t>
  </si>
  <si>
    <t>PIB réel par habitant</t>
  </si>
  <si>
    <t>Change 2006/2000</t>
  </si>
  <si>
    <t>Czech Republic</t>
  </si>
  <si>
    <t>New Zealand</t>
  </si>
  <si>
    <t>Slovak Republic</t>
  </si>
  <si>
    <t>United Kingdom</t>
  </si>
  <si>
    <t>United States</t>
  </si>
  <si>
    <t>OECD</t>
  </si>
  <si>
    <t>OECD National accounts. See also social indicator GE1.</t>
  </si>
  <si>
    <t>Table 1.2. Relative progress in headline social indicators for the most recent period</t>
  </si>
  <si>
    <t xml:space="preserve">Arrows describe changes in performance over time, with "green arrows pointing up" denoting countries in the top three deciles of performance, "red arrows pointing down" denoting those in the bottom three deciles of performance, and "yellow arrows pointing to the right" those in the middle four deciles of performance. </t>
  </si>
  <si>
    <t>Self-sufficiency</t>
  </si>
  <si>
    <t>Equity</t>
  </si>
  <si>
    <t>Health</t>
  </si>
  <si>
    <t>Social cohesion</t>
  </si>
  <si>
    <t>Income</t>
  </si>
  <si>
    <t>Employment to population ratio, total</t>
  </si>
  <si>
    <t>Share of students with insufficient reading competences</t>
  </si>
  <si>
    <t>Gender wage gap</t>
  </si>
  <si>
    <t>Life expectancy at age 65, men</t>
  </si>
  <si>
    <t>Infant mortality</t>
  </si>
  <si>
    <t>Subjective well-being</t>
  </si>
  <si>
    <t>Crime victimisation</t>
  </si>
  <si>
    <t>Change 2006/2003</t>
  </si>
  <si>
    <t>Change     2004-05/2000</t>
  </si>
  <si>
    <t>Change 2006/early 2000s</t>
  </si>
  <si>
    <t>Change  2005/2000</t>
  </si>
  <si>
    <t>Change  2006/2000</t>
  </si>
  <si>
    <t>Note: The time periods for examination of changes differ somewhat because of data availability. Changes refer to arithmetic differences except for crime victimisation (average annual changes). Some criminal victimisation country data starts earlier than 2000. See the discussion for CO3 in Chapter 8 below. These facts mean that comparability is less than for the levels data. The general approach for selecting headline indicators.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</si>
</sst>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General_)"/>
    <numFmt numFmtId="168" formatCode="0.000"/>
    <numFmt numFmtId="169" formatCode="0.0000"/>
  </numFmts>
  <fonts count="52">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9"/>
      <color indexed="12"/>
      <name val="Times"/>
      <family val="1"/>
    </font>
    <font>
      <sz val="10"/>
      <name val="Times New Roman"/>
      <family val="1"/>
    </font>
    <font>
      <sz val="10"/>
      <name val="Arial"/>
      <family val="2"/>
    </font>
    <font>
      <sz val="9"/>
      <name val="Times"/>
      <family val="1"/>
    </font>
    <font>
      <sz val="1"/>
      <color indexed="8"/>
      <name val="Courier"/>
      <family val="3"/>
    </font>
    <font>
      <sz val="11"/>
      <name val="Times New Roman"/>
      <family val="1"/>
    </font>
    <font>
      <sz val="10"/>
      <color indexed="8"/>
      <name val="MS Sans Serif"/>
      <family val="2"/>
    </font>
    <font>
      <sz val="9"/>
      <name val="Arial"/>
      <family val="2"/>
    </font>
    <font>
      <sz val="10"/>
      <color indexed="10"/>
      <name val="Times New Roman"/>
      <family val="1"/>
    </font>
    <font>
      <b/>
      <sz val="10"/>
      <name val="Arial"/>
      <family val="2"/>
    </font>
    <font>
      <sz val="8"/>
      <name val="Arial"/>
      <family val="2"/>
    </font>
    <font>
      <b/>
      <i/>
      <sz val="8"/>
      <name val="Arial"/>
      <family val="2"/>
    </font>
    <font>
      <sz val="8"/>
      <color indexed="8"/>
      <name val="Arial"/>
      <family val="2"/>
    </font>
    <font>
      <sz val="8"/>
      <color indexed="10"/>
      <name val="Arial"/>
      <family val="2"/>
    </font>
    <font>
      <i/>
      <sz val="8"/>
      <color indexed="4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FF0000"/>
      <name val="Times New Roman"/>
      <family val="1"/>
    </font>
    <font>
      <sz val="8"/>
      <color rgb="FFFF0000"/>
      <name val="Arial"/>
      <family val="2"/>
    </font>
    <font>
      <i/>
      <sz val="8"/>
      <color theme="8"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right style="thin"/>
      <top style="thin"/>
      <bottom style="thin"/>
    </border>
    <border>
      <left style="thin"/>
      <right/>
      <top style="thin"/>
      <bottom style="thin"/>
    </border>
    <border>
      <left/>
      <right style="thin"/>
      <top/>
      <bottom/>
    </border>
    <border>
      <left/>
      <right style="thin"/>
      <top style="thin"/>
      <bottom/>
    </border>
    <border>
      <left style="thin"/>
      <right/>
      <top/>
      <bottom/>
    </border>
    <border>
      <left/>
      <right style="thin"/>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21" fillId="0" borderId="0">
      <alignment horizontal="right"/>
      <protection/>
    </xf>
    <xf numFmtId="165" fontId="21" fillId="0" borderId="0">
      <alignment horizontal="right" vertical="top"/>
      <protection/>
    </xf>
    <xf numFmtId="166" fontId="21" fillId="0" borderId="0">
      <alignment horizontal="right" vertical="top"/>
      <protection/>
    </xf>
    <xf numFmtId="3" fontId="21" fillId="0" borderId="0">
      <alignment horizontal="right"/>
      <protection/>
    </xf>
    <xf numFmtId="165" fontId="21" fillId="0" borderId="0">
      <alignment horizontal="right" vertical="top"/>
      <protection/>
    </xf>
    <xf numFmtId="0" fontId="22"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22" fillId="0" borderId="0">
      <alignment/>
      <protection locked="0"/>
    </xf>
    <xf numFmtId="0" fontId="22" fillId="0" borderId="0">
      <alignment/>
      <protection locked="0"/>
    </xf>
    <xf numFmtId="0" fontId="37" fillId="0" borderId="0" applyNumberFormat="0" applyFill="0" applyBorder="0" applyAlignment="0" applyProtection="0"/>
    <xf numFmtId="0" fontId="22" fillId="0" borderId="0">
      <alignment/>
      <protection locked="0"/>
    </xf>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1" fontId="21" fillId="0" borderId="0">
      <alignment vertical="top"/>
      <protection/>
    </xf>
    <xf numFmtId="0" fontId="19" fillId="0" borderId="0">
      <alignment/>
      <protection/>
    </xf>
    <xf numFmtId="0" fontId="23" fillId="0" borderId="0">
      <alignment/>
      <protection/>
    </xf>
    <xf numFmtId="0" fontId="20" fillId="0" borderId="0" applyNumberFormat="0" applyFill="0" applyBorder="0" applyAlignment="0" applyProtection="0"/>
    <xf numFmtId="0" fontId="24" fillId="0" borderId="0">
      <alignment/>
      <protection/>
    </xf>
    <xf numFmtId="1" fontId="21" fillId="0" borderId="0">
      <alignment horizontal="right" vertical="top"/>
      <protection/>
    </xf>
    <xf numFmtId="167" fontId="21" fillId="0" borderId="0">
      <alignment horizontal="right" vertical="top"/>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167" fontId="19" fillId="0" borderId="0" applyNumberFormat="0" applyBorder="0" applyAlignment="0">
      <protection/>
    </xf>
    <xf numFmtId="167" fontId="19" fillId="0" borderId="0" applyNumberFormat="0" applyBorder="0" applyAlignment="0">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 fontId="21" fillId="0" borderId="0">
      <alignment vertical="top" wrapText="1"/>
      <protection/>
    </xf>
    <xf numFmtId="0" fontId="20" fillId="0" borderId="0">
      <alignment/>
      <protection/>
    </xf>
  </cellStyleXfs>
  <cellXfs count="104">
    <xf numFmtId="0" fontId="0" fillId="0" borderId="0" xfId="0" applyAlignment="1">
      <alignment/>
    </xf>
    <xf numFmtId="0" fontId="18" fillId="0" borderId="0" xfId="61" applyAlignment="1" applyProtection="1">
      <alignment/>
      <protection/>
    </xf>
    <xf numFmtId="0" fontId="20" fillId="0" borderId="0" xfId="66" applyFont="1" applyAlignment="1">
      <alignment horizontal="center"/>
      <protection/>
    </xf>
    <xf numFmtId="0" fontId="20" fillId="0" borderId="0" xfId="66" applyFont="1">
      <alignment/>
      <protection/>
    </xf>
    <xf numFmtId="0" fontId="20" fillId="0" borderId="0" xfId="66" applyFont="1" applyAlignment="1">
      <alignment/>
      <protection/>
    </xf>
    <xf numFmtId="0" fontId="20" fillId="0" borderId="0" xfId="66" applyFont="1" applyAlignment="1">
      <alignment horizontal="left"/>
      <protection/>
    </xf>
    <xf numFmtId="0" fontId="20" fillId="0" borderId="0" xfId="66" applyFont="1" applyAlignment="1">
      <alignment horizontal="right"/>
      <protection/>
    </xf>
    <xf numFmtId="0" fontId="20" fillId="0" borderId="10" xfId="66" applyFont="1" applyBorder="1">
      <alignment/>
      <protection/>
    </xf>
    <xf numFmtId="0" fontId="20" fillId="0" borderId="10" xfId="66" applyFont="1" applyBorder="1" applyAlignment="1">
      <alignment horizontal="center"/>
      <protection/>
    </xf>
    <xf numFmtId="0" fontId="20" fillId="0" borderId="11" xfId="66" applyFont="1" applyBorder="1">
      <alignment/>
      <protection/>
    </xf>
    <xf numFmtId="0" fontId="20" fillId="0" borderId="12" xfId="66" applyFont="1" applyBorder="1" applyAlignment="1">
      <alignment horizontal="center"/>
      <protection/>
    </xf>
    <xf numFmtId="0" fontId="48" fillId="0" borderId="0" xfId="66" applyFont="1">
      <alignment/>
      <protection/>
    </xf>
    <xf numFmtId="0" fontId="20" fillId="0" borderId="12" xfId="66" applyFont="1" applyBorder="1">
      <alignment/>
      <protection/>
    </xf>
    <xf numFmtId="164" fontId="20" fillId="0" borderId="0" xfId="66" applyNumberFormat="1" applyFont="1" applyAlignment="1">
      <alignment horizontal="center"/>
      <protection/>
    </xf>
    <xf numFmtId="164" fontId="20" fillId="0" borderId="0" xfId="66" applyNumberFormat="1" applyFont="1">
      <alignment/>
      <protection/>
    </xf>
    <xf numFmtId="164" fontId="20" fillId="0" borderId="10" xfId="66" applyNumberFormat="1" applyFont="1" applyBorder="1" applyAlignment="1">
      <alignment horizontal="center"/>
      <protection/>
    </xf>
    <xf numFmtId="0" fontId="19" fillId="0" borderId="0" xfId="66" applyFont="1">
      <alignment/>
      <protection/>
    </xf>
    <xf numFmtId="1" fontId="20" fillId="0" borderId="0" xfId="67" applyNumberFormat="1" applyFont="1" applyBorder="1" applyAlignment="1">
      <alignment horizontal="left"/>
      <protection/>
    </xf>
    <xf numFmtId="0" fontId="20" fillId="0" borderId="0" xfId="66" applyFont="1" applyAlignment="1">
      <alignment horizontal="left" vertical="top" wrapText="1"/>
      <protection/>
    </xf>
    <xf numFmtId="1" fontId="21" fillId="0" borderId="0" xfId="65" applyAlignment="1">
      <alignment horizontal="left" vertical="top" wrapText="1"/>
      <protection/>
    </xf>
    <xf numFmtId="0" fontId="20" fillId="0" borderId="0" xfId="66" applyFont="1" applyBorder="1" applyAlignment="1">
      <alignment horizontal="center"/>
      <protection/>
    </xf>
    <xf numFmtId="0" fontId="20" fillId="0" borderId="0" xfId="66" applyFont="1" applyBorder="1">
      <alignment/>
      <protection/>
    </xf>
    <xf numFmtId="0" fontId="19" fillId="0" borderId="0" xfId="66" applyFont="1" applyBorder="1">
      <alignment/>
      <protection/>
    </xf>
    <xf numFmtId="0" fontId="20" fillId="0" borderId="10" xfId="66" applyFont="1" applyBorder="1" applyAlignment="1">
      <alignment horizontal="center" wrapText="1"/>
      <protection/>
    </xf>
    <xf numFmtId="3" fontId="1" fillId="0" borderId="0" xfId="69" applyNumberFormat="1" applyFont="1" applyFill="1" applyBorder="1" applyAlignment="1">
      <alignment horizontal="left"/>
      <protection/>
    </xf>
    <xf numFmtId="2" fontId="20" fillId="0" borderId="0" xfId="66" applyNumberFormat="1" applyFont="1" applyAlignment="1">
      <alignment horizontal="center"/>
      <protection/>
    </xf>
    <xf numFmtId="1" fontId="20" fillId="0" borderId="0" xfId="65" applyFont="1">
      <alignment vertical="top"/>
      <protection/>
    </xf>
    <xf numFmtId="2" fontId="20" fillId="0" borderId="0" xfId="66" applyNumberFormat="1" applyFont="1" applyFill="1" applyAlignment="1">
      <alignment horizontal="center"/>
      <protection/>
    </xf>
    <xf numFmtId="168" fontId="20" fillId="0" borderId="10" xfId="66" applyNumberFormat="1" applyFont="1" applyBorder="1" applyAlignment="1">
      <alignment horizontal="center"/>
      <protection/>
    </xf>
    <xf numFmtId="169" fontId="20" fillId="0" borderId="10" xfId="66" applyNumberFormat="1" applyFont="1" applyBorder="1" applyAlignment="1">
      <alignment horizontal="center"/>
      <protection/>
    </xf>
    <xf numFmtId="0" fontId="20" fillId="0" borderId="10" xfId="66" applyFont="1" applyBorder="1" applyAlignment="1">
      <alignment horizontal="right"/>
      <protection/>
    </xf>
    <xf numFmtId="1" fontId="25" fillId="0" borderId="0" xfId="65" applyFont="1" applyAlignment="1">
      <alignment horizontal="left" vertical="top" wrapText="1"/>
      <protection/>
    </xf>
    <xf numFmtId="0" fontId="20" fillId="0" borderId="12" xfId="65" applyNumberFormat="1" applyFont="1" applyBorder="1" applyAlignment="1">
      <alignment horizontal="center"/>
      <protection/>
    </xf>
    <xf numFmtId="0" fontId="20" fillId="0" borderId="0" xfId="66" applyFont="1" applyBorder="1" applyAlignment="1">
      <alignment horizontal="right"/>
      <protection/>
    </xf>
    <xf numFmtId="0" fontId="20" fillId="0" borderId="0" xfId="65" applyNumberFormat="1" applyFont="1" applyAlignment="1">
      <alignment/>
      <protection/>
    </xf>
    <xf numFmtId="164" fontId="20" fillId="0" borderId="0" xfId="65" applyNumberFormat="1" applyFont="1" applyAlignment="1">
      <alignment horizontal="center"/>
      <protection/>
    </xf>
    <xf numFmtId="164" fontId="20" fillId="0" borderId="0" xfId="66" applyNumberFormat="1" applyFont="1" applyBorder="1" applyAlignment="1">
      <alignment horizontal="center"/>
      <protection/>
    </xf>
    <xf numFmtId="1" fontId="20" fillId="0" borderId="0" xfId="65" applyFont="1" applyBorder="1">
      <alignment vertical="top"/>
      <protection/>
    </xf>
    <xf numFmtId="0" fontId="20" fillId="0" borderId="11" xfId="66" applyFont="1" applyBorder="1" applyAlignment="1">
      <alignment horizontal="right"/>
      <protection/>
    </xf>
    <xf numFmtId="164" fontId="20" fillId="0" borderId="0" xfId="68" applyNumberFormat="1" applyFont="1" applyBorder="1" applyAlignment="1">
      <alignment horizontal="center" vertical="center" wrapText="1"/>
    </xf>
    <xf numFmtId="2" fontId="20" fillId="0" borderId="0" xfId="68" applyNumberFormat="1" applyFont="1" applyBorder="1" applyAlignment="1">
      <alignment horizontal="center" vertical="center" wrapText="1"/>
    </xf>
    <xf numFmtId="0" fontId="20" fillId="0" borderId="0" xfId="67" applyFont="1" applyAlignment="1">
      <alignment horizontal="right"/>
      <protection/>
    </xf>
    <xf numFmtId="2" fontId="20" fillId="0" borderId="10" xfId="66" applyNumberFormat="1" applyFont="1" applyBorder="1" applyAlignment="1">
      <alignment horizontal="center"/>
      <protection/>
    </xf>
    <xf numFmtId="0" fontId="20" fillId="0" borderId="10" xfId="67" applyFont="1" applyBorder="1" applyAlignment="1">
      <alignment horizontal="right"/>
      <protection/>
    </xf>
    <xf numFmtId="0" fontId="49" fillId="0" borderId="0" xfId="66" applyFont="1">
      <alignment/>
      <protection/>
    </xf>
    <xf numFmtId="3" fontId="20" fillId="0" borderId="0" xfId="66" applyNumberFormat="1" applyFont="1" applyAlignment="1">
      <alignment horizontal="center"/>
      <protection/>
    </xf>
    <xf numFmtId="3" fontId="20" fillId="0" borderId="10" xfId="66" applyNumberFormat="1" applyFont="1" applyBorder="1" applyAlignment="1">
      <alignment horizontal="center"/>
      <protection/>
    </xf>
    <xf numFmtId="1" fontId="18" fillId="0" borderId="0" xfId="61" applyNumberFormat="1" applyAlignment="1" applyProtection="1">
      <alignment vertical="top"/>
      <protection/>
    </xf>
    <xf numFmtId="1" fontId="21" fillId="0" borderId="0" xfId="65">
      <alignment vertical="top"/>
      <protection/>
    </xf>
    <xf numFmtId="1" fontId="21" fillId="0" borderId="0" xfId="65" applyAlignment="1">
      <alignment vertical="top"/>
      <protection/>
    </xf>
    <xf numFmtId="0" fontId="27" fillId="0" borderId="0" xfId="66" applyFont="1" applyAlignment="1">
      <alignment horizontal="center"/>
      <protection/>
    </xf>
    <xf numFmtId="0" fontId="25" fillId="0" borderId="0" xfId="66" applyFont="1" applyAlignment="1">
      <alignment horizontal="center" wrapText="1"/>
      <protection/>
    </xf>
    <xf numFmtId="0" fontId="28" fillId="0" borderId="10" xfId="66" applyFont="1" applyBorder="1">
      <alignment/>
      <protection/>
    </xf>
    <xf numFmtId="0" fontId="28" fillId="0" borderId="0" xfId="66" applyFont="1">
      <alignment/>
      <protection/>
    </xf>
    <xf numFmtId="2" fontId="29" fillId="0" borderId="12" xfId="65" applyNumberFormat="1" applyFont="1" applyBorder="1" applyAlignment="1">
      <alignment horizontal="center" vertical="top"/>
      <protection/>
    </xf>
    <xf numFmtId="2" fontId="29" fillId="0" borderId="13" xfId="65" applyNumberFormat="1" applyFont="1" applyBorder="1" applyAlignment="1">
      <alignment horizontal="center" vertical="top"/>
      <protection/>
    </xf>
    <xf numFmtId="2" fontId="29" fillId="0" borderId="14" xfId="65" applyNumberFormat="1" applyFont="1" applyBorder="1" applyAlignment="1">
      <alignment horizontal="center" vertical="top"/>
      <protection/>
    </xf>
    <xf numFmtId="2" fontId="29" fillId="10" borderId="14" xfId="65" applyNumberFormat="1" applyFont="1" applyFill="1" applyBorder="1" applyAlignment="1">
      <alignment horizontal="center" vertical="top"/>
      <protection/>
    </xf>
    <xf numFmtId="1" fontId="21" fillId="0" borderId="11" xfId="65" applyBorder="1">
      <alignment vertical="top"/>
      <protection/>
    </xf>
    <xf numFmtId="1" fontId="28" fillId="0" borderId="12" xfId="66" applyNumberFormat="1" applyFont="1" applyBorder="1" applyAlignment="1">
      <alignment horizontal="center" vertical="center" wrapText="1"/>
      <protection/>
    </xf>
    <xf numFmtId="0" fontId="28" fillId="0" borderId="12" xfId="66" applyFont="1" applyBorder="1" applyAlignment="1">
      <alignment horizontal="center" vertical="center" wrapText="1"/>
      <protection/>
    </xf>
    <xf numFmtId="0" fontId="28" fillId="0" borderId="14" xfId="66" applyFont="1" applyBorder="1" applyAlignment="1">
      <alignment horizontal="center" vertical="center" wrapText="1"/>
      <protection/>
    </xf>
    <xf numFmtId="0" fontId="28" fillId="0" borderId="13" xfId="66" applyFont="1" applyBorder="1" applyAlignment="1">
      <alignment horizontal="center" vertical="center" wrapText="1"/>
      <protection/>
    </xf>
    <xf numFmtId="1" fontId="28" fillId="10" borderId="12" xfId="66" applyNumberFormat="1" applyFont="1" applyFill="1" applyBorder="1" applyAlignment="1">
      <alignment horizontal="center" vertical="center" wrapText="1"/>
      <protection/>
    </xf>
    <xf numFmtId="0" fontId="28" fillId="0" borderId="12" xfId="66" applyFont="1" applyFill="1" applyBorder="1" applyAlignment="1">
      <alignment horizontal="center" vertical="center" wrapText="1"/>
      <protection/>
    </xf>
    <xf numFmtId="0" fontId="28" fillId="0" borderId="13" xfId="66" applyFont="1" applyFill="1" applyBorder="1" applyAlignment="1">
      <alignment horizontal="center" vertical="center" wrapText="1"/>
      <protection/>
    </xf>
    <xf numFmtId="0" fontId="28" fillId="0" borderId="14" xfId="66" applyFont="1" applyFill="1" applyBorder="1" applyAlignment="1">
      <alignment horizontal="center" vertical="center" wrapText="1"/>
      <protection/>
    </xf>
    <xf numFmtId="1" fontId="21" fillId="0" borderId="15" xfId="65" applyBorder="1">
      <alignment vertical="top"/>
      <protection/>
    </xf>
    <xf numFmtId="1" fontId="21" fillId="0" borderId="16" xfId="65" applyBorder="1">
      <alignment vertical="top"/>
      <protection/>
    </xf>
    <xf numFmtId="0" fontId="28" fillId="0" borderId="0" xfId="66" applyFont="1" applyBorder="1" applyAlignment="1">
      <alignment horizontal="center" vertical="center" wrapText="1"/>
      <protection/>
    </xf>
    <xf numFmtId="0" fontId="28" fillId="0" borderId="16" xfId="66" applyFont="1" applyBorder="1" applyAlignment="1">
      <alignment horizontal="center" vertical="center" wrapText="1"/>
      <protection/>
    </xf>
    <xf numFmtId="0" fontId="28" fillId="10" borderId="0" xfId="66" applyFont="1" applyFill="1" applyBorder="1" applyAlignment="1">
      <alignment horizontal="center" vertical="center" wrapText="1"/>
      <protection/>
    </xf>
    <xf numFmtId="3" fontId="30" fillId="0" borderId="0" xfId="69" applyNumberFormat="1" applyFont="1" applyFill="1" applyBorder="1" applyAlignment="1">
      <alignment horizontal="left"/>
      <protection/>
    </xf>
    <xf numFmtId="164" fontId="21" fillId="0" borderId="0" xfId="65" applyNumberFormat="1" applyAlignment="1">
      <alignment horizontal="center"/>
      <protection/>
    </xf>
    <xf numFmtId="164" fontId="21" fillId="0" borderId="15" xfId="65" applyNumberFormat="1" applyBorder="1" applyAlignment="1">
      <alignment horizontal="center"/>
      <protection/>
    </xf>
    <xf numFmtId="168" fontId="21" fillId="0" borderId="0" xfId="65" applyNumberFormat="1" applyAlignment="1">
      <alignment horizontal="center"/>
      <protection/>
    </xf>
    <xf numFmtId="168" fontId="21" fillId="0" borderId="15" xfId="65" applyNumberFormat="1" applyBorder="1" applyAlignment="1">
      <alignment horizontal="center"/>
      <protection/>
    </xf>
    <xf numFmtId="164" fontId="28" fillId="0" borderId="15" xfId="66" applyNumberFormat="1" applyFont="1" applyBorder="1" applyAlignment="1">
      <alignment horizontal="center"/>
      <protection/>
    </xf>
    <xf numFmtId="164" fontId="21" fillId="10" borderId="0" xfId="65" applyNumberFormat="1" applyFill="1" applyAlignment="1">
      <alignment horizontal="center"/>
      <protection/>
    </xf>
    <xf numFmtId="1" fontId="28" fillId="0" borderId="0" xfId="65" applyFont="1" applyAlignment="1">
      <alignment horizontal="right" vertical="top"/>
      <protection/>
    </xf>
    <xf numFmtId="2" fontId="28" fillId="0" borderId="15" xfId="65" applyNumberFormat="1" applyFont="1" applyBorder="1" applyAlignment="1">
      <alignment horizontal="center"/>
      <protection/>
    </xf>
    <xf numFmtId="3" fontId="30" fillId="0" borderId="0" xfId="69" applyNumberFormat="1" applyFont="1" applyFill="1" applyBorder="1" applyAlignment="1">
      <alignment horizontal="right"/>
      <protection/>
    </xf>
    <xf numFmtId="164" fontId="21" fillId="0" borderId="0" xfId="65" applyNumberFormat="1" applyBorder="1" applyAlignment="1">
      <alignment horizontal="center"/>
      <protection/>
    </xf>
    <xf numFmtId="2" fontId="28" fillId="0" borderId="0" xfId="65" applyNumberFormat="1" applyFont="1" applyBorder="1" applyAlignment="1">
      <alignment horizontal="center"/>
      <protection/>
    </xf>
    <xf numFmtId="164" fontId="21" fillId="0" borderId="17" xfId="65" applyNumberFormat="1" applyBorder="1" applyAlignment="1">
      <alignment horizontal="center"/>
      <protection/>
    </xf>
    <xf numFmtId="3" fontId="30" fillId="0" borderId="10" xfId="69" applyNumberFormat="1" applyFont="1" applyFill="1" applyBorder="1" applyAlignment="1">
      <alignment horizontal="left"/>
      <protection/>
    </xf>
    <xf numFmtId="1" fontId="21" fillId="0" borderId="10" xfId="65" applyBorder="1" applyAlignment="1">
      <alignment/>
      <protection/>
    </xf>
    <xf numFmtId="1" fontId="21" fillId="0" borderId="18" xfId="65" applyBorder="1" applyAlignment="1">
      <alignment/>
      <protection/>
    </xf>
    <xf numFmtId="168" fontId="28" fillId="0" borderId="10" xfId="66" applyNumberFormat="1" applyFont="1" applyBorder="1" applyAlignment="1">
      <alignment/>
      <protection/>
    </xf>
    <xf numFmtId="0" fontId="28" fillId="0" borderId="18" xfId="66" applyFont="1" applyBorder="1" applyAlignment="1">
      <alignment/>
      <protection/>
    </xf>
    <xf numFmtId="0" fontId="28" fillId="10" borderId="10" xfId="66" applyFont="1" applyFill="1" applyBorder="1" applyAlignment="1">
      <alignment/>
      <protection/>
    </xf>
    <xf numFmtId="1" fontId="21" fillId="0" borderId="10" xfId="65" applyBorder="1">
      <alignment vertical="top"/>
      <protection/>
    </xf>
    <xf numFmtId="1" fontId="21" fillId="0" borderId="0" xfId="65" applyBorder="1">
      <alignment vertical="top"/>
      <protection/>
    </xf>
    <xf numFmtId="168" fontId="28" fillId="0" borderId="0" xfId="66" applyNumberFormat="1" applyFont="1" applyBorder="1">
      <alignment/>
      <protection/>
    </xf>
    <xf numFmtId="0" fontId="28" fillId="0" borderId="0" xfId="66" applyFont="1" applyBorder="1">
      <alignment/>
      <protection/>
    </xf>
    <xf numFmtId="0" fontId="28" fillId="33" borderId="0" xfId="66" applyFont="1" applyFill="1" applyBorder="1">
      <alignment/>
      <protection/>
    </xf>
    <xf numFmtId="3" fontId="30" fillId="0" borderId="0" xfId="69" applyNumberFormat="1" applyFont="1" applyFill="1" applyBorder="1" applyAlignment="1">
      <alignment horizontal="left" vertical="top" wrapText="1"/>
      <protection/>
    </xf>
    <xf numFmtId="0" fontId="28" fillId="0" borderId="0" xfId="67" applyFont="1" applyAlignment="1">
      <alignment horizontal="right"/>
      <protection/>
    </xf>
    <xf numFmtId="168" fontId="28" fillId="0" borderId="0" xfId="66" applyNumberFormat="1" applyFont="1">
      <alignment/>
      <protection/>
    </xf>
    <xf numFmtId="3" fontId="50" fillId="0" borderId="0" xfId="69" applyNumberFormat="1" applyFont="1" applyFill="1" applyBorder="1" applyAlignment="1">
      <alignment horizontal="left"/>
      <protection/>
    </xf>
    <xf numFmtId="164" fontId="21" fillId="0" borderId="0" xfId="65" applyNumberFormat="1" applyAlignment="1">
      <alignment horizontal="center" vertical="top"/>
      <protection/>
    </xf>
    <xf numFmtId="169" fontId="21" fillId="0" borderId="0" xfId="65" applyNumberFormat="1" applyAlignment="1">
      <alignment horizontal="center" vertical="top"/>
      <protection/>
    </xf>
    <xf numFmtId="3" fontId="51" fillId="0" borderId="0" xfId="69" applyNumberFormat="1" applyFont="1" applyFill="1" applyBorder="1" applyAlignment="1">
      <alignment horizontal="left"/>
      <protection/>
    </xf>
    <xf numFmtId="2" fontId="21" fillId="0" borderId="0" xfId="65" applyNumberFormat="1" applyAlignment="1">
      <alignment horizontal="center" vertical="top"/>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1)" xfId="45"/>
    <cellStyle name="Comma(3)" xfId="46"/>
    <cellStyle name="Comma[0]" xfId="47"/>
    <cellStyle name="Comma[1]" xfId="48"/>
    <cellStyle name="Comma0" xfId="49"/>
    <cellStyle name="Currency" xfId="50"/>
    <cellStyle name="Currency [0]" xfId="51"/>
    <cellStyle name="Currency0" xfId="52"/>
    <cellStyle name="Date" xfId="53"/>
    <cellStyle name="Explanatory Text" xfId="54"/>
    <cellStyle name="Fixed"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_GE1fr&amp;eng" xfId="66"/>
    <cellStyle name="Normal_PubSocial_Cur1" xfId="67"/>
    <cellStyle name="Normal_Satisfied" xfId="68"/>
    <cellStyle name="Normal_Sheet1" xfId="69"/>
    <cellStyle name="Normal-droit" xfId="70"/>
    <cellStyle name="Normal-droite" xfId="71"/>
    <cellStyle name="Note" xfId="72"/>
    <cellStyle name="Output" xfId="73"/>
    <cellStyle name="Percent" xfId="74"/>
    <cellStyle name="Snorm" xfId="75"/>
    <cellStyle name="socxn" xfId="76"/>
    <cellStyle name="Title" xfId="77"/>
    <cellStyle name="Total" xfId="78"/>
    <cellStyle name="Warning Text" xfId="79"/>
    <cellStyle name="Wrapped" xfId="80"/>
    <cellStyle name="標準_SOCX_JPN97" xfId="8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Excel%20tables\statwork\SAG\xlsx\en\812009011P1T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1.2_E"/>
      <sheetName val="SS-A"/>
      <sheetName val="EQ"/>
      <sheetName val="HE-SA"/>
      <sheetName val="SC-CS"/>
      <sheetName val="Inc-Re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4938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4938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4938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4938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49383"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49383"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S43"/>
  <sheetViews>
    <sheetView zoomScale="85" zoomScaleNormal="85" zoomScalePageLayoutView="0" workbookViewId="0" topLeftCell="A1">
      <selection activeCell="B40" sqref="B40"/>
    </sheetView>
  </sheetViews>
  <sheetFormatPr defaultColWidth="9.140625" defaultRowHeight="12.75"/>
  <cols>
    <col min="1" max="1" width="14.140625" style="3" bestFit="1" customWidth="1"/>
    <col min="2" max="2" width="9.140625" style="2" customWidth="1"/>
    <col min="3" max="4" width="4.7109375" style="2" bestFit="1" customWidth="1"/>
    <col min="5" max="5" width="9.140625" style="2" customWidth="1"/>
    <col min="6" max="7" width="4.7109375" style="2" bestFit="1" customWidth="1"/>
    <col min="8" max="9" width="9.140625" style="2" customWidth="1"/>
    <col min="10" max="10" width="5.140625" style="3" bestFit="1" customWidth="1"/>
    <col min="11" max="11" width="16.28125" style="2" bestFit="1" customWidth="1"/>
    <col min="12" max="12" width="3.421875" style="3" customWidth="1"/>
    <col min="13" max="13" width="13.140625" style="3" customWidth="1"/>
    <col min="14" max="15" width="9.8515625" style="2" customWidth="1"/>
    <col min="16" max="16" width="9.8515625" style="3" customWidth="1"/>
    <col min="17" max="17" width="9.140625" style="3" customWidth="1"/>
    <col min="18" max="18" width="17.28125" style="2" bestFit="1" customWidth="1"/>
    <col min="19" max="19" width="17.57421875" style="3" bestFit="1" customWidth="1"/>
    <col min="20" max="21" width="9.140625" style="3" customWidth="1"/>
    <col min="22" max="16384" width="9.140625" style="16" customWidth="1"/>
  </cols>
  <sheetData>
    <row r="1" ht="12.75">
      <c r="A1" s="1" t="s">
        <v>0</v>
      </c>
    </row>
    <row r="2" ht="12.75">
      <c r="A2" s="4"/>
    </row>
    <row r="3" ht="12.75">
      <c r="A3" s="4" t="s">
        <v>1</v>
      </c>
    </row>
    <row r="4" ht="12.75">
      <c r="A4" s="3" t="s">
        <v>2</v>
      </c>
    </row>
    <row r="6" spans="1:19" ht="12.75">
      <c r="A6" s="5" t="s">
        <v>3</v>
      </c>
      <c r="S6" s="6" t="s">
        <v>4</v>
      </c>
    </row>
    <row r="7" spans="1:19" ht="12.75">
      <c r="A7" s="5" t="s">
        <v>5</v>
      </c>
      <c r="S7" s="6" t="s">
        <v>6</v>
      </c>
    </row>
    <row r="8" spans="13:19" ht="12.75">
      <c r="M8" s="7"/>
      <c r="N8" s="8"/>
      <c r="O8" s="8"/>
      <c r="P8" s="7"/>
      <c r="Q8" s="7"/>
      <c r="R8" s="8"/>
      <c r="S8" s="7"/>
    </row>
    <row r="9" spans="1:18" ht="12.75">
      <c r="A9" s="9"/>
      <c r="B9" s="10">
        <v>2000</v>
      </c>
      <c r="C9" s="10"/>
      <c r="D9" s="10"/>
      <c r="E9" s="10">
        <v>2003</v>
      </c>
      <c r="F9" s="10"/>
      <c r="G9" s="10"/>
      <c r="H9" s="10">
        <v>2006</v>
      </c>
      <c r="I9" s="10">
        <v>2007</v>
      </c>
      <c r="J9" s="9"/>
      <c r="K9" s="10" t="s">
        <v>7</v>
      </c>
      <c r="M9" s="11"/>
      <c r="N9" s="10">
        <v>2000</v>
      </c>
      <c r="O9" s="10">
        <v>2003</v>
      </c>
      <c r="P9" s="12">
        <v>2006</v>
      </c>
      <c r="R9" s="8" t="s">
        <v>8</v>
      </c>
    </row>
    <row r="10" spans="1:19" ht="12.75">
      <c r="A10" s="3" t="s">
        <v>9</v>
      </c>
      <c r="B10" s="13">
        <v>69.26970357700411</v>
      </c>
      <c r="C10" s="13">
        <v>69.04598264235014</v>
      </c>
      <c r="D10" s="13">
        <v>69.42118824389412</v>
      </c>
      <c r="E10" s="13">
        <v>70.00409547149285</v>
      </c>
      <c r="F10" s="13">
        <v>70.32922624402981</v>
      </c>
      <c r="G10" s="13">
        <v>71.61180714325275</v>
      </c>
      <c r="H10" s="13">
        <v>72.1578340394559</v>
      </c>
      <c r="I10" s="13">
        <v>72.85422886596425</v>
      </c>
      <c r="K10" s="13">
        <f>+I10-E10</f>
        <v>2.850133394471399</v>
      </c>
      <c r="M10" s="3" t="s">
        <v>9</v>
      </c>
      <c r="O10" s="13">
        <v>11.8430404377</v>
      </c>
      <c r="P10" s="14">
        <v>13.396005245153475</v>
      </c>
      <c r="Q10" s="14"/>
      <c r="R10" s="13">
        <f>P10-O10</f>
        <v>1.5529648074534759</v>
      </c>
      <c r="S10" s="6" t="s">
        <v>10</v>
      </c>
    </row>
    <row r="11" spans="1:19" ht="12.75">
      <c r="A11" s="3" t="s">
        <v>11</v>
      </c>
      <c r="B11" s="13">
        <v>68.29458494551301</v>
      </c>
      <c r="C11" s="13">
        <v>68.19807749212453</v>
      </c>
      <c r="D11" s="13">
        <v>68.7863960084812</v>
      </c>
      <c r="E11" s="13">
        <v>68.93526927952608</v>
      </c>
      <c r="F11" s="13">
        <v>67.75999124854143</v>
      </c>
      <c r="G11" s="13">
        <v>68.64654156468134</v>
      </c>
      <c r="H11" s="13">
        <v>70.16142152166448</v>
      </c>
      <c r="I11" s="13">
        <v>71.39774296197868</v>
      </c>
      <c r="K11" s="13">
        <f aca="true" t="shared" si="0" ref="K11:K41">+I11-E11</f>
        <v>2.462473682452597</v>
      </c>
      <c r="M11" s="3" t="s">
        <v>11</v>
      </c>
      <c r="O11" s="13">
        <v>20.703284174</v>
      </c>
      <c r="P11" s="14">
        <v>21.516716664363962</v>
      </c>
      <c r="Q11" s="14"/>
      <c r="R11" s="13">
        <f aca="true" t="shared" si="1" ref="R11:R37">P11-O11</f>
        <v>0.8134324903639616</v>
      </c>
      <c r="S11" s="6" t="s">
        <v>12</v>
      </c>
    </row>
    <row r="12" spans="1:19" ht="12.75">
      <c r="A12" s="3" t="s">
        <v>13</v>
      </c>
      <c r="B12" s="13">
        <v>60.915405272417566</v>
      </c>
      <c r="C12" s="13">
        <v>59.68327313369694</v>
      </c>
      <c r="D12" s="13">
        <v>59.65222469842829</v>
      </c>
      <c r="E12" s="13">
        <v>59.295732345770126</v>
      </c>
      <c r="F12" s="13">
        <v>60.45267805265716</v>
      </c>
      <c r="G12" s="13">
        <v>60.96756327430409</v>
      </c>
      <c r="H12" s="13">
        <v>60.35169655295967</v>
      </c>
      <c r="I12" s="13">
        <v>61.58901604568372</v>
      </c>
      <c r="K12" s="13">
        <f t="shared" si="0"/>
        <v>2.2932836999135944</v>
      </c>
      <c r="M12" s="3" t="s">
        <v>13</v>
      </c>
      <c r="O12" s="13">
        <v>17.8727937136</v>
      </c>
      <c r="P12" s="14">
        <v>19.402054766861063</v>
      </c>
      <c r="Q12" s="14"/>
      <c r="R12" s="13">
        <f t="shared" si="1"/>
        <v>1.529261053261063</v>
      </c>
      <c r="S12" s="6" t="s">
        <v>14</v>
      </c>
    </row>
    <row r="13" spans="1:19" ht="12.75">
      <c r="A13" s="3" t="s">
        <v>15</v>
      </c>
      <c r="B13" s="13">
        <v>70.91614248615042</v>
      </c>
      <c r="C13" s="13">
        <v>70.7972341151427</v>
      </c>
      <c r="D13" s="13">
        <v>71.43595188215107</v>
      </c>
      <c r="E13" s="13">
        <v>72.17777652798672</v>
      </c>
      <c r="F13" s="13">
        <v>72.50785919653315</v>
      </c>
      <c r="G13" s="13">
        <v>72.4901286926002</v>
      </c>
      <c r="H13" s="13">
        <v>72.93517975551445</v>
      </c>
      <c r="I13" s="13">
        <v>73.61251036438041</v>
      </c>
      <c r="K13" s="13">
        <f t="shared" si="0"/>
        <v>1.43473383639369</v>
      </c>
      <c r="M13" s="3" t="s">
        <v>15</v>
      </c>
      <c r="O13" s="13">
        <v>9.5394393393</v>
      </c>
      <c r="P13" s="14">
        <v>10.955883977557736</v>
      </c>
      <c r="Q13" s="14"/>
      <c r="R13" s="13">
        <f t="shared" si="1"/>
        <v>1.4164446382577367</v>
      </c>
      <c r="S13" s="6" t="s">
        <v>15</v>
      </c>
    </row>
    <row r="14" spans="1:19" ht="12.75">
      <c r="A14" s="3" t="s">
        <v>16</v>
      </c>
      <c r="B14" s="13">
        <v>65.23719827313722</v>
      </c>
      <c r="C14" s="13">
        <v>65.29749006950709</v>
      </c>
      <c r="D14" s="13">
        <v>65.6882356389678</v>
      </c>
      <c r="E14" s="13">
        <v>64.858271536489</v>
      </c>
      <c r="F14" s="13">
        <v>64.23061531455697</v>
      </c>
      <c r="G14" s="13">
        <v>64.78233959149989</v>
      </c>
      <c r="H14" s="13">
        <v>65.27165731490352</v>
      </c>
      <c r="I14" s="13">
        <v>66.09668146790621</v>
      </c>
      <c r="K14" s="13">
        <f t="shared" si="0"/>
        <v>1.238409931417209</v>
      </c>
      <c r="M14" s="3" t="s">
        <v>16</v>
      </c>
      <c r="O14" s="13">
        <v>19.3128611394</v>
      </c>
      <c r="P14" s="14">
        <v>24.775432727032037</v>
      </c>
      <c r="Q14" s="14"/>
      <c r="R14" s="13">
        <f t="shared" si="1"/>
        <v>5.462571587632038</v>
      </c>
      <c r="S14" s="6" t="s">
        <v>17</v>
      </c>
    </row>
    <row r="15" spans="1:19" ht="12.75">
      <c r="A15" s="3" t="s">
        <v>18</v>
      </c>
      <c r="B15" s="13">
        <v>76.4081019793699</v>
      </c>
      <c r="C15" s="13">
        <v>75.85132960875102</v>
      </c>
      <c r="D15" s="13">
        <v>76.4303098951309</v>
      </c>
      <c r="E15" s="13">
        <v>75.10871373291504</v>
      </c>
      <c r="F15" s="13">
        <v>75.9938652714458</v>
      </c>
      <c r="G15" s="13">
        <v>75.49641164128448</v>
      </c>
      <c r="H15" s="13">
        <v>76.92452014988453</v>
      </c>
      <c r="I15" s="13">
        <v>77.32573420828587</v>
      </c>
      <c r="K15" s="13">
        <f t="shared" si="0"/>
        <v>2.2170204753708305</v>
      </c>
      <c r="M15" s="3" t="s">
        <v>18</v>
      </c>
      <c r="O15" s="13">
        <v>16.5211734527</v>
      </c>
      <c r="P15" s="14">
        <v>16.014232557297305</v>
      </c>
      <c r="Q15" s="14"/>
      <c r="R15" s="13">
        <f t="shared" si="1"/>
        <v>-0.5069408954026962</v>
      </c>
      <c r="S15" s="6" t="s">
        <v>19</v>
      </c>
    </row>
    <row r="16" spans="1:19" ht="12.75">
      <c r="A16" s="3" t="s">
        <v>20</v>
      </c>
      <c r="B16" s="13">
        <v>67.53246753246754</v>
      </c>
      <c r="C16" s="13">
        <v>68.33765485450878</v>
      </c>
      <c r="D16" s="13">
        <v>68.25761932144911</v>
      </c>
      <c r="E16" s="13">
        <v>67.92994544932529</v>
      </c>
      <c r="F16" s="13">
        <v>67.78350515463917</v>
      </c>
      <c r="G16" s="13">
        <v>68.51587074635401</v>
      </c>
      <c r="H16" s="13">
        <v>69.57513544339892</v>
      </c>
      <c r="I16" s="13">
        <v>70.4577765140745</v>
      </c>
      <c r="K16" s="13">
        <f t="shared" si="0"/>
        <v>2.5278310647492077</v>
      </c>
      <c r="M16" s="3" t="s">
        <v>20</v>
      </c>
      <c r="O16" s="13">
        <v>5.7028076252</v>
      </c>
      <c r="P16" s="14">
        <v>4.81014430549294</v>
      </c>
      <c r="Q16" s="14"/>
      <c r="R16" s="13">
        <f t="shared" si="1"/>
        <v>-0.8926633197070606</v>
      </c>
      <c r="S16" s="6" t="s">
        <v>21</v>
      </c>
    </row>
    <row r="17" spans="1:19" ht="12.75">
      <c r="A17" s="3" t="s">
        <v>22</v>
      </c>
      <c r="B17" s="13">
        <v>61.13674918531608</v>
      </c>
      <c r="C17" s="13">
        <v>62.036142699801964</v>
      </c>
      <c r="D17" s="13">
        <v>62.16513688674497</v>
      </c>
      <c r="E17" s="13">
        <v>63.31346191912103</v>
      </c>
      <c r="F17" s="13">
        <v>63.12465362641965</v>
      </c>
      <c r="G17" s="13">
        <v>63.24789798562247</v>
      </c>
      <c r="H17" s="13">
        <v>63.252711097205896</v>
      </c>
      <c r="I17" s="13">
        <v>63.97698501717593</v>
      </c>
      <c r="K17" s="13">
        <f t="shared" si="0"/>
        <v>0.6635230980548954</v>
      </c>
      <c r="M17" s="3" t="s">
        <v>22</v>
      </c>
      <c r="O17" s="13">
        <v>17.5149288574</v>
      </c>
      <c r="P17" s="14">
        <v>21.72752218147582</v>
      </c>
      <c r="Q17" s="14"/>
      <c r="R17" s="13">
        <f t="shared" si="1"/>
        <v>4.212593324075819</v>
      </c>
      <c r="S17" s="6" t="s">
        <v>22</v>
      </c>
    </row>
    <row r="18" spans="1:19" ht="12.75">
      <c r="A18" s="3" t="s">
        <v>23</v>
      </c>
      <c r="B18" s="13">
        <v>65.57454459599353</v>
      </c>
      <c r="C18" s="13">
        <v>65.82140323431503</v>
      </c>
      <c r="D18" s="13">
        <v>65.31668641210243</v>
      </c>
      <c r="E18" s="13">
        <v>64.61628267571463</v>
      </c>
      <c r="F18" s="13">
        <v>65.04012782134396</v>
      </c>
      <c r="G18" s="13">
        <v>65.50888382687927</v>
      </c>
      <c r="H18" s="13">
        <v>67.18152370843475</v>
      </c>
      <c r="I18" s="13">
        <v>69.01496603648546</v>
      </c>
      <c r="K18" s="13">
        <f t="shared" si="0"/>
        <v>4.398683360770832</v>
      </c>
      <c r="M18" s="3" t="s">
        <v>23</v>
      </c>
      <c r="O18" s="13">
        <v>22.3371960076</v>
      </c>
      <c r="P18" s="14">
        <v>20.024840295348774</v>
      </c>
      <c r="Q18" s="14"/>
      <c r="R18" s="13">
        <f t="shared" si="1"/>
        <v>-2.3123557122512253</v>
      </c>
      <c r="S18" s="6" t="s">
        <v>24</v>
      </c>
    </row>
    <row r="19" spans="1:19" ht="12.75">
      <c r="A19" s="3" t="s">
        <v>25</v>
      </c>
      <c r="B19" s="13">
        <v>55.85580499895002</v>
      </c>
      <c r="C19" s="13">
        <v>55.60612764417805</v>
      </c>
      <c r="D19" s="13">
        <v>57.69657778728945</v>
      </c>
      <c r="E19" s="13">
        <v>58.91686408864793</v>
      </c>
      <c r="F19" s="13">
        <v>59.64696151126962</v>
      </c>
      <c r="G19" s="13">
        <v>60.30268085679962</v>
      </c>
      <c r="H19" s="13">
        <v>61.04146150529942</v>
      </c>
      <c r="I19" s="13">
        <v>61.47146590923114</v>
      </c>
      <c r="K19" s="13">
        <f t="shared" si="0"/>
        <v>2.5546018205832155</v>
      </c>
      <c r="M19" s="3" t="s">
        <v>25</v>
      </c>
      <c r="O19" s="13">
        <v>25.26018561</v>
      </c>
      <c r="P19" s="14">
        <v>27.686385255624337</v>
      </c>
      <c r="Q19" s="14"/>
      <c r="R19" s="13">
        <f t="shared" si="1"/>
        <v>2.4261996456243367</v>
      </c>
      <c r="S19" s="6" t="s">
        <v>26</v>
      </c>
    </row>
    <row r="20" spans="1:19" ht="12.75">
      <c r="A20" s="3" t="s">
        <v>27</v>
      </c>
      <c r="B20" s="13">
        <v>56.01765901150467</v>
      </c>
      <c r="C20" s="13">
        <v>56.191435327086424</v>
      </c>
      <c r="D20" s="13">
        <v>56.211860200297835</v>
      </c>
      <c r="E20" s="13">
        <v>57.00827945349756</v>
      </c>
      <c r="F20" s="13">
        <v>56.76134948654469</v>
      </c>
      <c r="G20" s="13">
        <v>56.91876504079358</v>
      </c>
      <c r="H20" s="13">
        <v>57.31410294031339</v>
      </c>
      <c r="I20" s="13">
        <v>57.31127965244098</v>
      </c>
      <c r="K20" s="13">
        <f t="shared" si="0"/>
        <v>0.30300019894342256</v>
      </c>
      <c r="M20" s="3" t="s">
        <v>27</v>
      </c>
      <c r="O20" s="13">
        <v>20.527612145</v>
      </c>
      <c r="P20" s="14">
        <v>20.557895618824034</v>
      </c>
      <c r="Q20" s="14"/>
      <c r="R20" s="13">
        <f t="shared" si="1"/>
        <v>0.030283473824034957</v>
      </c>
      <c r="S20" s="6" t="s">
        <v>28</v>
      </c>
    </row>
    <row r="21" spans="1:19" ht="12.75">
      <c r="A21" s="3" t="s">
        <v>29</v>
      </c>
      <c r="B21" s="13">
        <v>84.64157089958123</v>
      </c>
      <c r="C21" s="13">
        <v>84.59763612261989</v>
      </c>
      <c r="D21" s="13">
        <v>82.82090868989854</v>
      </c>
      <c r="E21" s="13">
        <v>84.06041764168394</v>
      </c>
      <c r="F21" s="13">
        <v>82.81184561465383</v>
      </c>
      <c r="G21" s="13">
        <v>84.37150276519228</v>
      </c>
      <c r="H21" s="13">
        <v>85.30484627410108</v>
      </c>
      <c r="I21" s="13">
        <v>85.7433920704846</v>
      </c>
      <c r="K21" s="13">
        <f t="shared" si="0"/>
        <v>1.6829744288006623</v>
      </c>
      <c r="M21" s="3" t="s">
        <v>29</v>
      </c>
      <c r="O21" s="13">
        <v>18.4972500611</v>
      </c>
      <c r="P21" s="14">
        <v>20.462887701811468</v>
      </c>
      <c r="Q21" s="14"/>
      <c r="R21" s="13">
        <f t="shared" si="1"/>
        <v>1.965637640711467</v>
      </c>
      <c r="S21" s="6" t="s">
        <v>30</v>
      </c>
    </row>
    <row r="22" spans="1:19" ht="12.75">
      <c r="A22" s="3" t="s">
        <v>31</v>
      </c>
      <c r="B22" s="13">
        <v>64.47713100579456</v>
      </c>
      <c r="C22" s="13">
        <v>65.02159685358181</v>
      </c>
      <c r="D22" s="13">
        <v>64.99114510720071</v>
      </c>
      <c r="E22" s="13">
        <v>64.90345490863358</v>
      </c>
      <c r="F22" s="13">
        <v>65.42626644378224</v>
      </c>
      <c r="G22" s="13">
        <v>67.11556862884075</v>
      </c>
      <c r="H22" s="13">
        <v>68.18103596627087</v>
      </c>
      <c r="I22" s="13">
        <v>68.95165343250576</v>
      </c>
      <c r="K22" s="13">
        <f t="shared" si="0"/>
        <v>4.048198523872188</v>
      </c>
      <c r="M22" s="3" t="s">
        <v>31</v>
      </c>
      <c r="O22" s="13">
        <v>11.0318751794</v>
      </c>
      <c r="P22" s="14">
        <v>12.13644445490835</v>
      </c>
      <c r="Q22" s="14"/>
      <c r="R22" s="13">
        <f t="shared" si="1"/>
        <v>1.10456927550835</v>
      </c>
      <c r="S22" s="6" t="s">
        <v>32</v>
      </c>
    </row>
    <row r="23" spans="1:19" ht="12.75">
      <c r="A23" s="3" t="s">
        <v>33</v>
      </c>
      <c r="B23" s="13">
        <v>53.87766591166948</v>
      </c>
      <c r="C23" s="13">
        <v>54.9173392777256</v>
      </c>
      <c r="D23" s="13">
        <v>55.63178664465709</v>
      </c>
      <c r="E23" s="13">
        <v>56.198790051336054</v>
      </c>
      <c r="F23" s="13">
        <v>57.442320712462895</v>
      </c>
      <c r="G23" s="13">
        <v>57.480722455105315</v>
      </c>
      <c r="H23" s="13">
        <v>58.40654034261397</v>
      </c>
      <c r="I23" s="13">
        <v>58.661898198040916</v>
      </c>
      <c r="K23" s="13">
        <f t="shared" si="0"/>
        <v>2.4631081467048617</v>
      </c>
      <c r="M23" s="3" t="s">
        <v>33</v>
      </c>
      <c r="O23" s="13">
        <v>23.871423011700003</v>
      </c>
      <c r="P23" s="14">
        <v>26.390430192224898</v>
      </c>
      <c r="Q23" s="14"/>
      <c r="R23" s="13">
        <f t="shared" si="1"/>
        <v>2.519007180524895</v>
      </c>
      <c r="S23" s="6" t="s">
        <v>34</v>
      </c>
    </row>
    <row r="24" spans="1:19" ht="12.75">
      <c r="A24" s="3" t="s">
        <v>35</v>
      </c>
      <c r="B24" s="13">
        <v>68.86912325285896</v>
      </c>
      <c r="C24" s="13">
        <v>68.78840579710145</v>
      </c>
      <c r="D24" s="13">
        <v>68.22898449341261</v>
      </c>
      <c r="E24" s="13">
        <v>68.3649566643242</v>
      </c>
      <c r="F24" s="13">
        <v>68.69861404745126</v>
      </c>
      <c r="G24" s="13">
        <v>69.28259071031793</v>
      </c>
      <c r="H24" s="13">
        <v>69.9618866126727</v>
      </c>
      <c r="I24" s="13">
        <v>70.66041140382534</v>
      </c>
      <c r="K24" s="13">
        <f t="shared" si="0"/>
        <v>2.295454739501139</v>
      </c>
      <c r="M24" s="3" t="s">
        <v>35</v>
      </c>
      <c r="O24" s="13">
        <v>19.0374049672</v>
      </c>
      <c r="P24" s="14">
        <v>18.40983571345582</v>
      </c>
      <c r="Q24" s="14"/>
      <c r="R24" s="13">
        <f t="shared" si="1"/>
        <v>-0.6275692537441806</v>
      </c>
      <c r="S24" s="6" t="s">
        <v>36</v>
      </c>
    </row>
    <row r="25" spans="1:19" ht="12.75">
      <c r="A25" s="3" t="s">
        <v>37</v>
      </c>
      <c r="B25" s="13">
        <v>61.46787312101444</v>
      </c>
      <c r="C25" s="13">
        <v>62.136949267609644</v>
      </c>
      <c r="D25" s="13">
        <v>63.331665682149705</v>
      </c>
      <c r="E25" s="13">
        <v>62.95705517793483</v>
      </c>
      <c r="F25" s="13">
        <v>63.58117682153778</v>
      </c>
      <c r="G25" s="13">
        <v>63.6849571044862</v>
      </c>
      <c r="H25" s="13">
        <v>63.81403003497223</v>
      </c>
      <c r="I25" s="13">
        <v>63.91253644314869</v>
      </c>
      <c r="K25" s="13">
        <f t="shared" si="0"/>
        <v>0.9554812652138551</v>
      </c>
      <c r="M25" s="3" t="s">
        <v>37</v>
      </c>
      <c r="O25" s="13">
        <v>6.7713489603</v>
      </c>
      <c r="P25" s="14">
        <v>5.778396092129505</v>
      </c>
      <c r="Q25" s="14"/>
      <c r="R25" s="13">
        <f t="shared" si="1"/>
        <v>-0.9929528681704953</v>
      </c>
      <c r="S25" s="6" t="s">
        <v>38</v>
      </c>
    </row>
    <row r="26" spans="1:19" ht="12.75">
      <c r="A26" s="3" t="s">
        <v>39</v>
      </c>
      <c r="B26" s="13">
        <v>62.70206434861619</v>
      </c>
      <c r="C26" s="13">
        <v>62.96755732729886</v>
      </c>
      <c r="D26" s="13">
        <v>63.63065016449712</v>
      </c>
      <c r="E26" s="13">
        <v>62.189364531212476</v>
      </c>
      <c r="F26" s="13">
        <v>62.45745679393828</v>
      </c>
      <c r="G26" s="13">
        <v>63.59725538856861</v>
      </c>
      <c r="H26" s="13">
        <v>63.55945449126214</v>
      </c>
      <c r="I26" s="13">
        <v>63.0429464319875</v>
      </c>
      <c r="J26" s="11"/>
      <c r="K26" s="13">
        <f t="shared" si="0"/>
        <v>0.8535819007750263</v>
      </c>
      <c r="M26" s="3" t="s">
        <v>39</v>
      </c>
      <c r="O26" s="13">
        <v>22.744753046</v>
      </c>
      <c r="P26" s="14">
        <v>22.853915735835685</v>
      </c>
      <c r="Q26" s="14"/>
      <c r="R26" s="13">
        <f t="shared" si="1"/>
        <v>0.109162689835685</v>
      </c>
      <c r="S26" s="6" t="s">
        <v>39</v>
      </c>
    </row>
    <row r="27" spans="1:19" ht="12.75">
      <c r="A27" s="3" t="s">
        <v>40</v>
      </c>
      <c r="B27" s="13">
        <v>60.069728259962965</v>
      </c>
      <c r="C27" s="13">
        <v>59.393982375614165</v>
      </c>
      <c r="D27" s="13">
        <v>59.32574847402416</v>
      </c>
      <c r="E27" s="13">
        <v>58.82863058566886</v>
      </c>
      <c r="F27" s="13">
        <v>59.85642397704029</v>
      </c>
      <c r="G27" s="13">
        <v>59.647398147031815</v>
      </c>
      <c r="H27" s="13">
        <v>60.95374341389086</v>
      </c>
      <c r="I27" s="13">
        <v>61.055237964418396</v>
      </c>
      <c r="K27" s="13">
        <f t="shared" si="0"/>
        <v>2.2266073787495344</v>
      </c>
      <c r="M27" s="3" t="s">
        <v>40</v>
      </c>
      <c r="O27" s="13">
        <v>52.02009142</v>
      </c>
      <c r="P27" s="14">
        <v>47.01079849669024</v>
      </c>
      <c r="Q27" s="14"/>
      <c r="R27" s="13">
        <f t="shared" si="1"/>
        <v>-5.009292923309758</v>
      </c>
      <c r="S27" s="6" t="s">
        <v>41</v>
      </c>
    </row>
    <row r="28" spans="1:19" ht="12.75">
      <c r="A28" s="3" t="s">
        <v>42</v>
      </c>
      <c r="B28" s="13">
        <v>72.0570416627831</v>
      </c>
      <c r="C28" s="13">
        <v>72.49328765855013</v>
      </c>
      <c r="D28" s="13">
        <v>72.4426848356505</v>
      </c>
      <c r="E28" s="13">
        <v>71.81509676235899</v>
      </c>
      <c r="F28" s="13">
        <v>71.23112128146452</v>
      </c>
      <c r="G28" s="13">
        <v>71.12309238782784</v>
      </c>
      <c r="H28" s="13">
        <v>72.39146296971909</v>
      </c>
      <c r="I28" s="13">
        <v>74.07609685053704</v>
      </c>
      <c r="K28" s="13">
        <f t="shared" si="0"/>
        <v>2.2610000881780508</v>
      </c>
      <c r="M28" s="3" t="s">
        <v>42</v>
      </c>
      <c r="O28" s="13">
        <v>11.479199792400001</v>
      </c>
      <c r="P28" s="14">
        <v>15.115468804410849</v>
      </c>
      <c r="Q28" s="14"/>
      <c r="R28" s="13">
        <f t="shared" si="1"/>
        <v>3.636269012010848</v>
      </c>
      <c r="S28" s="6" t="s">
        <v>43</v>
      </c>
    </row>
    <row r="29" spans="1:19" ht="12.75">
      <c r="A29" s="3" t="s">
        <v>44</v>
      </c>
      <c r="B29" s="13">
        <v>70.71821004857075</v>
      </c>
      <c r="C29" s="13">
        <v>71.79203539823006</v>
      </c>
      <c r="D29" s="13">
        <v>72.41861006557758</v>
      </c>
      <c r="E29" s="13">
        <v>72.45650026593722</v>
      </c>
      <c r="F29" s="13">
        <v>73.52501308606895</v>
      </c>
      <c r="G29" s="13">
        <v>74.62030228003398</v>
      </c>
      <c r="H29" s="13">
        <v>75.15527950310558</v>
      </c>
      <c r="I29" s="13">
        <v>75.43212555145729</v>
      </c>
      <c r="K29" s="13">
        <f t="shared" si="0"/>
        <v>2.975625285520067</v>
      </c>
      <c r="M29" s="3" t="s">
        <v>44</v>
      </c>
      <c r="O29" s="13">
        <v>14.5042438822</v>
      </c>
      <c r="P29" s="14">
        <v>14.528595537258271</v>
      </c>
      <c r="Q29" s="14"/>
      <c r="R29" s="13">
        <f t="shared" si="1"/>
        <v>0.024351655058270083</v>
      </c>
      <c r="S29" s="6" t="s">
        <v>45</v>
      </c>
    </row>
    <row r="30" spans="1:19" ht="12.75">
      <c r="A30" s="3" t="s">
        <v>46</v>
      </c>
      <c r="B30" s="13">
        <v>77.90170791216451</v>
      </c>
      <c r="C30" s="13">
        <v>77.4584487534626</v>
      </c>
      <c r="D30" s="13">
        <v>77.10553454795462</v>
      </c>
      <c r="E30" s="13">
        <v>75.75860893283328</v>
      </c>
      <c r="F30" s="13">
        <v>75.5841517101253</v>
      </c>
      <c r="G30" s="13">
        <v>75.19400769056409</v>
      </c>
      <c r="H30" s="13">
        <v>76.34658092744209</v>
      </c>
      <c r="I30" s="13">
        <v>77.54961230122223</v>
      </c>
      <c r="K30" s="13">
        <f t="shared" si="0"/>
        <v>1.7910033683889424</v>
      </c>
      <c r="M30" s="3" t="s">
        <v>46</v>
      </c>
      <c r="O30" s="13">
        <v>18.1221311094</v>
      </c>
      <c r="P30" s="14">
        <v>22.427807638188376</v>
      </c>
      <c r="Q30" s="14"/>
      <c r="R30" s="13">
        <f t="shared" si="1"/>
        <v>4.305676528788375</v>
      </c>
      <c r="S30" s="6" t="s">
        <v>47</v>
      </c>
    </row>
    <row r="31" spans="1:19" ht="12.75">
      <c r="A31" s="3" t="s">
        <v>48</v>
      </c>
      <c r="B31" s="13">
        <v>54.99825168032946</v>
      </c>
      <c r="C31" s="13">
        <v>53.45613222119246</v>
      </c>
      <c r="D31" s="13">
        <v>51.652541884746384</v>
      </c>
      <c r="E31" s="13">
        <v>51.406056860321385</v>
      </c>
      <c r="F31" s="13">
        <v>51.8561806046812</v>
      </c>
      <c r="G31" s="13">
        <v>52.95396174339711</v>
      </c>
      <c r="H31" s="13">
        <v>54.4674773121821</v>
      </c>
      <c r="I31" s="13">
        <v>57.02253706428786</v>
      </c>
      <c r="K31" s="13">
        <f t="shared" si="0"/>
        <v>5.616480203966475</v>
      </c>
      <c r="M31" s="3" t="s">
        <v>48</v>
      </c>
      <c r="O31" s="13">
        <v>16.8119200503</v>
      </c>
      <c r="P31" s="14">
        <v>16.239080007843782</v>
      </c>
      <c r="Q31" s="14"/>
      <c r="R31" s="13">
        <f t="shared" si="1"/>
        <v>-0.5728400424562174</v>
      </c>
      <c r="S31" s="6" t="s">
        <v>49</v>
      </c>
    </row>
    <row r="32" spans="1:19" ht="12.75">
      <c r="A32" s="3" t="s">
        <v>50</v>
      </c>
      <c r="B32" s="13">
        <v>68.30357788218286</v>
      </c>
      <c r="C32" s="13">
        <v>68.61566275432605</v>
      </c>
      <c r="D32" s="13">
        <v>68.1432946371341</v>
      </c>
      <c r="E32" s="13">
        <v>67.09629042754872</v>
      </c>
      <c r="F32" s="13">
        <v>67.80378380666187</v>
      </c>
      <c r="G32" s="13">
        <v>67.46313969668434</v>
      </c>
      <c r="H32" s="13">
        <v>67.88369380384222</v>
      </c>
      <c r="I32" s="13">
        <v>67.79261917109339</v>
      </c>
      <c r="K32" s="13">
        <f t="shared" si="0"/>
        <v>0.6963287435446688</v>
      </c>
      <c r="M32" s="3" t="s">
        <v>50</v>
      </c>
      <c r="O32" s="13">
        <v>21.9453033129</v>
      </c>
      <c r="P32" s="14">
        <v>24.925165432785125</v>
      </c>
      <c r="Q32" s="14"/>
      <c r="R32" s="13">
        <f t="shared" si="1"/>
        <v>2.9798621198851265</v>
      </c>
      <c r="S32" s="6" t="s">
        <v>50</v>
      </c>
    </row>
    <row r="33" spans="1:19" ht="12.75">
      <c r="A33" s="3" t="s">
        <v>51</v>
      </c>
      <c r="B33" s="13">
        <v>56.75836672804073</v>
      </c>
      <c r="C33" s="13">
        <v>56.85142933834385</v>
      </c>
      <c r="D33" s="13">
        <v>56.86190450672527</v>
      </c>
      <c r="E33" s="13">
        <v>57.748929336188425</v>
      </c>
      <c r="F33" s="13">
        <v>57.00015813610245</v>
      </c>
      <c r="G33" s="13">
        <v>57.71794536661874</v>
      </c>
      <c r="H33" s="13">
        <v>59.40396665113146</v>
      </c>
      <c r="I33" s="13">
        <v>60.68125692649168</v>
      </c>
      <c r="K33" s="13">
        <f t="shared" si="0"/>
        <v>2.9323275903032524</v>
      </c>
      <c r="M33" s="3" t="s">
        <v>51</v>
      </c>
      <c r="O33" s="13">
        <v>24.902480596</v>
      </c>
      <c r="P33" s="14">
        <v>27.816157328149608</v>
      </c>
      <c r="Q33" s="14"/>
      <c r="R33" s="13">
        <f t="shared" si="1"/>
        <v>2.9136767321496073</v>
      </c>
      <c r="S33" s="6" t="s">
        <v>52</v>
      </c>
    </row>
    <row r="34" spans="1:19" ht="12.75">
      <c r="A34" s="3" t="s">
        <v>53</v>
      </c>
      <c r="B34" s="13">
        <v>57.402066945700575</v>
      </c>
      <c r="C34" s="13">
        <v>58.84412985472872</v>
      </c>
      <c r="D34" s="13">
        <v>59.46210556923541</v>
      </c>
      <c r="E34" s="13">
        <v>60.70057844920002</v>
      </c>
      <c r="F34" s="13">
        <v>62.04789456040491</v>
      </c>
      <c r="G34" s="13">
        <v>64.26159835102087</v>
      </c>
      <c r="H34" s="13">
        <v>65.74564582766592</v>
      </c>
      <c r="I34" s="13">
        <v>66.57351585358985</v>
      </c>
      <c r="K34" s="13">
        <f t="shared" si="0"/>
        <v>5.87293740438983</v>
      </c>
      <c r="M34" s="3" t="s">
        <v>53</v>
      </c>
      <c r="O34" s="13">
        <v>21.106229539799997</v>
      </c>
      <c r="P34" s="14">
        <v>25.668886203942556</v>
      </c>
      <c r="Q34" s="14"/>
      <c r="R34" s="13">
        <f t="shared" si="1"/>
        <v>4.562656664142558</v>
      </c>
      <c r="S34" s="6" t="s">
        <v>54</v>
      </c>
    </row>
    <row r="35" spans="1:19" ht="12.75">
      <c r="A35" s="3" t="s">
        <v>55</v>
      </c>
      <c r="B35" s="13">
        <v>74.24134237772225</v>
      </c>
      <c r="C35" s="13">
        <v>75.23961661341853</v>
      </c>
      <c r="D35" s="13">
        <v>74.92942836979535</v>
      </c>
      <c r="E35" s="13">
        <v>74.25464749210803</v>
      </c>
      <c r="F35" s="13">
        <v>73.45084911252921</v>
      </c>
      <c r="G35" s="13">
        <v>73.88169638988542</v>
      </c>
      <c r="H35" s="13">
        <v>74.50906344410875</v>
      </c>
      <c r="I35" s="13">
        <v>75.65143392051742</v>
      </c>
      <c r="K35" s="13">
        <f t="shared" si="0"/>
        <v>1.396786428409385</v>
      </c>
      <c r="M35" s="3" t="s">
        <v>55</v>
      </c>
      <c r="O35" s="13">
        <v>13.266288921100001</v>
      </c>
      <c r="P35" s="14">
        <v>15.264975370942153</v>
      </c>
      <c r="Q35" s="14"/>
      <c r="R35" s="13">
        <f t="shared" si="1"/>
        <v>1.9986864498421522</v>
      </c>
      <c r="S35" s="6" t="s">
        <v>56</v>
      </c>
    </row>
    <row r="36" spans="1:19" ht="12.75">
      <c r="A36" s="3" t="s">
        <v>57</v>
      </c>
      <c r="B36" s="13">
        <v>78.36548433934868</v>
      </c>
      <c r="C36" s="13">
        <v>79.16236847534557</v>
      </c>
      <c r="D36" s="13">
        <v>78.87346938775511</v>
      </c>
      <c r="E36" s="13">
        <v>77.91538710198806</v>
      </c>
      <c r="F36" s="13">
        <v>77.39997597020306</v>
      </c>
      <c r="G36" s="13">
        <v>77.19500327686532</v>
      </c>
      <c r="H36" s="13">
        <v>77.93743717107208</v>
      </c>
      <c r="I36" s="13">
        <v>78.59013188810366</v>
      </c>
      <c r="K36" s="13">
        <f t="shared" si="0"/>
        <v>0.6747447861155962</v>
      </c>
      <c r="M36" s="3" t="s">
        <v>57</v>
      </c>
      <c r="O36" s="13">
        <v>16.675809638700002</v>
      </c>
      <c r="P36" s="14">
        <v>16.446426857351817</v>
      </c>
      <c r="Q36" s="14"/>
      <c r="R36" s="13">
        <f t="shared" si="1"/>
        <v>-0.22938278134818546</v>
      </c>
      <c r="S36" s="6" t="s">
        <v>58</v>
      </c>
    </row>
    <row r="37" spans="1:19" ht="12.75">
      <c r="A37" s="3" t="s">
        <v>59</v>
      </c>
      <c r="B37" s="13">
        <v>48.89702431240026</v>
      </c>
      <c r="C37" s="13">
        <v>47.79887239673225</v>
      </c>
      <c r="D37" s="13">
        <v>46.70767004341534</v>
      </c>
      <c r="E37" s="13">
        <v>45.52852759372082</v>
      </c>
      <c r="F37" s="13">
        <v>46.09390347717897</v>
      </c>
      <c r="G37" s="13">
        <v>45.930930930930934</v>
      </c>
      <c r="H37" s="13">
        <v>45.899010360617</v>
      </c>
      <c r="I37" s="13">
        <v>45.797602428593585</v>
      </c>
      <c r="K37" s="13">
        <f t="shared" si="0"/>
        <v>0.26907483487276806</v>
      </c>
      <c r="M37" s="3" t="s">
        <v>59</v>
      </c>
      <c r="O37" s="13">
        <v>36.793814053999995</v>
      </c>
      <c r="P37" s="14">
        <v>32.1734859239411</v>
      </c>
      <c r="Q37" s="14"/>
      <c r="R37" s="13">
        <f t="shared" si="1"/>
        <v>-4.620328130058894</v>
      </c>
      <c r="S37" s="6" t="s">
        <v>60</v>
      </c>
    </row>
    <row r="38" spans="1:19" ht="12.75">
      <c r="A38" s="3" t="s">
        <v>61</v>
      </c>
      <c r="B38" s="13">
        <v>72.15377965094288</v>
      </c>
      <c r="C38" s="13">
        <v>72.46583067049757</v>
      </c>
      <c r="D38" s="13">
        <v>72.32178627707593</v>
      </c>
      <c r="E38" s="13">
        <v>72.56679516150471</v>
      </c>
      <c r="F38" s="13">
        <v>72.67003518425439</v>
      </c>
      <c r="G38" s="13">
        <v>72.64523258261418</v>
      </c>
      <c r="H38" s="13">
        <v>72.52106116896029</v>
      </c>
      <c r="I38" s="13">
        <v>72.27869491745743</v>
      </c>
      <c r="K38" s="13">
        <f t="shared" si="0"/>
        <v>-0.2881002440472855</v>
      </c>
      <c r="M38" s="3" t="s">
        <v>61</v>
      </c>
      <c r="N38" s="13">
        <v>12.850000000000001</v>
      </c>
      <c r="O38" s="13"/>
      <c r="P38" s="14">
        <v>19.02005290209602</v>
      </c>
      <c r="Q38" s="14"/>
      <c r="R38" s="13">
        <f>P38-N38</f>
        <v>6.1700529020960175</v>
      </c>
      <c r="S38" s="6" t="s">
        <v>62</v>
      </c>
    </row>
    <row r="39" spans="1:19" ht="12.75">
      <c r="A39" s="3" t="s">
        <v>63</v>
      </c>
      <c r="B39" s="13">
        <v>74.09539335942516</v>
      </c>
      <c r="C39" s="13">
        <v>73.1337607002497</v>
      </c>
      <c r="D39" s="13">
        <v>71.92999640839781</v>
      </c>
      <c r="E39" s="13">
        <v>71.2225212259987</v>
      </c>
      <c r="F39" s="13">
        <v>71.2226289940609</v>
      </c>
      <c r="G39" s="13">
        <v>71.5308825531113</v>
      </c>
      <c r="H39" s="13">
        <v>71.99859213979224</v>
      </c>
      <c r="I39" s="13">
        <v>71.78082191780823</v>
      </c>
      <c r="K39" s="13">
        <f t="shared" si="0"/>
        <v>0.5583006918095208</v>
      </c>
      <c r="M39" s="3" t="s">
        <v>63</v>
      </c>
      <c r="N39" s="13">
        <v>17.92</v>
      </c>
      <c r="O39" s="13"/>
      <c r="P39" s="14">
        <v>19.3878227093</v>
      </c>
      <c r="Q39" s="14"/>
      <c r="R39" s="13">
        <f>P39-N39</f>
        <v>1.4678227092999983</v>
      </c>
      <c r="S39" s="6" t="s">
        <v>64</v>
      </c>
    </row>
    <row r="40" spans="2:18" ht="12.75">
      <c r="B40" s="13"/>
      <c r="C40" s="13"/>
      <c r="D40" s="13"/>
      <c r="E40" s="13"/>
      <c r="F40" s="13"/>
      <c r="G40" s="13"/>
      <c r="H40" s="13"/>
      <c r="I40" s="13"/>
      <c r="K40" s="13"/>
      <c r="P40" s="14"/>
      <c r="Q40" s="14"/>
      <c r="R40" s="13"/>
    </row>
    <row r="41" spans="1:19" ht="12.75">
      <c r="A41" s="7" t="s">
        <v>65</v>
      </c>
      <c r="B41" s="15">
        <f>AVERAGE(B10:B39)</f>
        <v>65.97185885189778</v>
      </c>
      <c r="C41" s="15"/>
      <c r="D41" s="15"/>
      <c r="E41" s="15">
        <f>AVERAGE(E10:E39)</f>
        <v>65.93791005503293</v>
      </c>
      <c r="F41" s="15"/>
      <c r="G41" s="15"/>
      <c r="H41" s="15">
        <f>AVERAGE(H10:H39)</f>
        <v>67.35360174814859</v>
      </c>
      <c r="I41" s="15">
        <f>AVERAGE(I10:I39)</f>
        <v>68.01209705930592</v>
      </c>
      <c r="J41" s="7"/>
      <c r="K41" s="15">
        <f t="shared" si="0"/>
        <v>2.0741870042729857</v>
      </c>
      <c r="M41" s="7" t="s">
        <v>65</v>
      </c>
      <c r="N41" s="8"/>
      <c r="O41" s="15">
        <f>AVERAGE(O10:O37,N38:N39)</f>
        <v>18.916229668146663</v>
      </c>
      <c r="P41" s="15">
        <f>AVERAGE(P10:P39)</f>
        <v>20.09745822327658</v>
      </c>
      <c r="Q41" s="7"/>
      <c r="R41" s="15">
        <f>AVERAGE(R10:R39)</f>
        <v>1.1812285551299035</v>
      </c>
      <c r="S41" s="7" t="s">
        <v>66</v>
      </c>
    </row>
    <row r="43" spans="1:13" ht="12.75">
      <c r="A43" s="3" t="s">
        <v>67</v>
      </c>
      <c r="M43" s="5" t="s">
        <v>68</v>
      </c>
    </row>
  </sheetData>
  <sheetProtection/>
  <hyperlinks>
    <hyperlink ref="A1" r:id="rId1" display="http://www.sourceoecd.org/9789264049383"/>
  </hyperlinks>
  <printOptions/>
  <pageMargins left="0.7480314960629921" right="0.7480314960629921" top="0.984251968503937" bottom="0.984251968503937" header="0.5118110236220472" footer="0.5118110236220472"/>
  <pageSetup fitToHeight="1" fitToWidth="1" horizontalDpi="600" verticalDpi="600" orientation="landscape" paperSize="9" scale="77" r:id="rId2"/>
  <headerFooter alignWithMargins="0">
    <oddFooter>&amp;R&amp;"Times,Italic"OECD, Society at a Glance (www.oecd.org/els/social/indicators/SAG) / OCDE, Panorama de la Société (www/oecd.org/els/social/indicateurs/SAG)</oddFoot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1:ED45"/>
  <sheetViews>
    <sheetView zoomScale="85" zoomScaleNormal="85" zoomScalePageLayoutView="0" workbookViewId="0" topLeftCell="A1">
      <selection activeCell="B40" sqref="B40"/>
    </sheetView>
  </sheetViews>
  <sheetFormatPr defaultColWidth="9.140625" defaultRowHeight="12.75"/>
  <cols>
    <col min="1" max="1" width="14.421875" style="3" bestFit="1" customWidth="1"/>
    <col min="2" max="2" width="15.7109375" style="3" bestFit="1" customWidth="1"/>
    <col min="3" max="3" width="17.140625" style="3" bestFit="1" customWidth="1"/>
    <col min="4" max="4" width="15.7109375" style="3" customWidth="1"/>
    <col min="5" max="6" width="9.140625" style="3" customWidth="1"/>
    <col min="7" max="7" width="15.57421875" style="2" customWidth="1"/>
    <col min="8" max="8" width="21.421875" style="2" bestFit="1" customWidth="1"/>
    <col min="9" max="9" width="19.28125" style="3" bestFit="1" customWidth="1"/>
    <col min="10" max="12" width="9.140625" style="3" customWidth="1"/>
    <col min="13" max="16384" width="9.140625" style="16" customWidth="1"/>
  </cols>
  <sheetData>
    <row r="1" ht="12.75">
      <c r="A1" s="1" t="s">
        <v>0</v>
      </c>
    </row>
    <row r="2" ht="12.75">
      <c r="A2" s="4"/>
    </row>
    <row r="3" ht="12.75">
      <c r="A3" s="4" t="s">
        <v>1</v>
      </c>
    </row>
    <row r="4" ht="12.75">
      <c r="A4" s="3" t="s">
        <v>69</v>
      </c>
    </row>
    <row r="6" spans="1:9" ht="12.75">
      <c r="A6" s="3" t="s">
        <v>70</v>
      </c>
      <c r="B6" s="17"/>
      <c r="E6" s="18" t="s">
        <v>71</v>
      </c>
      <c r="F6" s="18"/>
      <c r="G6" s="19"/>
      <c r="H6" s="19"/>
      <c r="I6" s="19"/>
    </row>
    <row r="7" spans="1:134" ht="12.75">
      <c r="A7" s="3" t="s">
        <v>72</v>
      </c>
      <c r="E7" s="3" t="s">
        <v>73</v>
      </c>
      <c r="H7" s="20"/>
      <c r="I7" s="21"/>
      <c r="J7" s="21"/>
      <c r="K7" s="21"/>
      <c r="L7" s="21"/>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row>
    <row r="8" spans="1:134" ht="12.75">
      <c r="A8" s="7"/>
      <c r="B8" s="23"/>
      <c r="C8" s="23"/>
      <c r="D8" s="7"/>
      <c r="E8" s="7"/>
      <c r="F8" s="7"/>
      <c r="G8" s="8"/>
      <c r="H8" s="8"/>
      <c r="I8" s="7"/>
      <c r="J8" s="21"/>
      <c r="K8" s="21"/>
      <c r="L8" s="21"/>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row>
    <row r="9" spans="2:134" ht="12" customHeight="1">
      <c r="B9" s="23" t="s">
        <v>74</v>
      </c>
      <c r="C9" s="23" t="s">
        <v>75</v>
      </c>
      <c r="G9" s="10" t="s">
        <v>76</v>
      </c>
      <c r="H9" s="10" t="s">
        <v>77</v>
      </c>
      <c r="I9" s="21"/>
      <c r="J9" s="21"/>
      <c r="K9" s="21"/>
      <c r="L9" s="21"/>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row>
    <row r="10" spans="1:9" ht="12.75">
      <c r="A10" s="24" t="s">
        <v>9</v>
      </c>
      <c r="B10" s="25">
        <v>0.30105794388081336</v>
      </c>
      <c r="C10" s="25">
        <v>-0.016163203862967934</v>
      </c>
      <c r="E10" s="26" t="s">
        <v>9</v>
      </c>
      <c r="G10" s="27">
        <v>0.16666666666666663</v>
      </c>
      <c r="H10" s="27">
        <v>-0.005333333333333412</v>
      </c>
      <c r="I10" s="6" t="s">
        <v>10</v>
      </c>
    </row>
    <row r="11" spans="1:9" ht="12.75">
      <c r="A11" s="24" t="s">
        <v>11</v>
      </c>
      <c r="B11" s="25">
        <v>0.26530465649051754</v>
      </c>
      <c r="C11" s="25" t="s">
        <v>78</v>
      </c>
      <c r="E11" s="3" t="s">
        <v>11</v>
      </c>
      <c r="G11" s="27">
        <v>0.21855130426951552</v>
      </c>
      <c r="H11" s="27">
        <v>-0.012868126611104147</v>
      </c>
      <c r="I11" s="6" t="s">
        <v>12</v>
      </c>
    </row>
    <row r="12" spans="1:9" ht="12.75">
      <c r="A12" s="24" t="s">
        <v>13</v>
      </c>
      <c r="B12" s="25">
        <v>0.27129679</v>
      </c>
      <c r="C12" s="25" t="s">
        <v>78</v>
      </c>
      <c r="E12" s="26" t="s">
        <v>13</v>
      </c>
      <c r="G12" s="27">
        <v>0.10999999999999999</v>
      </c>
      <c r="H12" s="27"/>
      <c r="I12" s="6" t="s">
        <v>14</v>
      </c>
    </row>
    <row r="13" spans="1:9" ht="12.75">
      <c r="A13" s="24" t="s">
        <v>15</v>
      </c>
      <c r="B13" s="25">
        <v>0.316927232</v>
      </c>
      <c r="C13" s="25">
        <v>0.016060410999999997</v>
      </c>
      <c r="E13" s="26" t="s">
        <v>15</v>
      </c>
      <c r="G13" s="27">
        <v>0.208945178658835</v>
      </c>
      <c r="H13" s="27">
        <v>-0.029804821341165022</v>
      </c>
      <c r="I13" s="6" t="s">
        <v>15</v>
      </c>
    </row>
    <row r="14" spans="1:9" ht="12.75">
      <c r="A14" s="24" t="s">
        <v>16</v>
      </c>
      <c r="B14" s="25">
        <v>0.268</v>
      </c>
      <c r="C14" s="25">
        <v>0.008400000000000019</v>
      </c>
      <c r="E14" s="26" t="s">
        <v>16</v>
      </c>
      <c r="G14" s="27">
        <v>0.18290678436139207</v>
      </c>
      <c r="H14" s="27">
        <v>-0.035037549906541954</v>
      </c>
      <c r="I14" s="6" t="s">
        <v>17</v>
      </c>
    </row>
    <row r="15" spans="1:9" ht="12.75">
      <c r="A15" s="24" t="s">
        <v>18</v>
      </c>
      <c r="B15" s="25">
        <v>0.2324</v>
      </c>
      <c r="C15" s="25">
        <v>0.0063</v>
      </c>
      <c r="E15" s="26" t="s">
        <v>18</v>
      </c>
      <c r="G15" s="27">
        <v>0.12783018867924523</v>
      </c>
      <c r="H15" s="27">
        <v>-0.018836477987421496</v>
      </c>
      <c r="I15" s="6" t="s">
        <v>19</v>
      </c>
    </row>
    <row r="16" spans="1:9" ht="12.75">
      <c r="A16" s="24" t="s">
        <v>20</v>
      </c>
      <c r="B16" s="25">
        <v>0.26908</v>
      </c>
      <c r="C16" s="25">
        <v>0.008089999999999986</v>
      </c>
      <c r="E16" s="26" t="s">
        <v>20</v>
      </c>
      <c r="G16" s="27">
        <v>0.18941694033087553</v>
      </c>
      <c r="H16" s="27">
        <v>-0.014857951444016249</v>
      </c>
      <c r="I16" s="6" t="s">
        <v>21</v>
      </c>
    </row>
    <row r="17" spans="1:9" ht="12.75">
      <c r="A17" s="24" t="s">
        <v>22</v>
      </c>
      <c r="B17" s="25">
        <v>0.2813</v>
      </c>
      <c r="C17" s="25">
        <v>0.00827420000000001</v>
      </c>
      <c r="E17" s="26" t="s">
        <v>22</v>
      </c>
      <c r="G17" s="27">
        <v>0.12091639703580004</v>
      </c>
      <c r="H17" s="27">
        <v>-0.002997905222451247</v>
      </c>
      <c r="I17" s="6" t="s">
        <v>22</v>
      </c>
    </row>
    <row r="18" spans="1:9" ht="12.75">
      <c r="A18" s="24" t="s">
        <v>23</v>
      </c>
      <c r="B18" s="25">
        <v>0.2981284</v>
      </c>
      <c r="C18" s="25">
        <v>0.028348399999999996</v>
      </c>
      <c r="E18" s="26" t="s">
        <v>23</v>
      </c>
      <c r="G18" s="27">
        <v>0.23297986711332486</v>
      </c>
      <c r="H18" s="27">
        <v>0.0032788033718206266</v>
      </c>
      <c r="I18" s="6" t="s">
        <v>24</v>
      </c>
    </row>
    <row r="19" spans="1:9" ht="12.75">
      <c r="A19" s="24" t="s">
        <v>25</v>
      </c>
      <c r="B19" s="25">
        <v>0.3207934217827201</v>
      </c>
      <c r="C19" s="25">
        <v>-0.023926700837594517</v>
      </c>
      <c r="E19" s="26" t="s">
        <v>25</v>
      </c>
      <c r="G19" s="27">
        <v>0.21999999999999997</v>
      </c>
      <c r="H19" s="27"/>
      <c r="I19" s="6" t="s">
        <v>26</v>
      </c>
    </row>
    <row r="20" spans="1:9" ht="12.75">
      <c r="A20" s="24" t="s">
        <v>27</v>
      </c>
      <c r="B20" s="25">
        <v>0.2907</v>
      </c>
      <c r="C20" s="25">
        <v>-0.00269999999999998</v>
      </c>
      <c r="E20" s="26" t="s">
        <v>27</v>
      </c>
      <c r="G20" s="27">
        <v>0.0038438703588119516</v>
      </c>
      <c r="H20" s="27">
        <v>-0.13714381007263732</v>
      </c>
      <c r="I20" s="6" t="s">
        <v>28</v>
      </c>
    </row>
    <row r="21" spans="1:9" ht="12.75">
      <c r="A21" s="24" t="s">
        <v>29</v>
      </c>
      <c r="B21" s="25">
        <v>0.2796</v>
      </c>
      <c r="C21" s="25" t="s">
        <v>78</v>
      </c>
      <c r="E21" s="3" t="s">
        <v>29</v>
      </c>
      <c r="G21" s="27">
        <v>0.24</v>
      </c>
      <c r="H21" s="27"/>
      <c r="I21" s="6" t="s">
        <v>30</v>
      </c>
    </row>
    <row r="22" spans="1:9" ht="12.75">
      <c r="A22" s="24" t="s">
        <v>31</v>
      </c>
      <c r="B22" s="25">
        <v>0.3284417738</v>
      </c>
      <c r="C22" s="25" t="s">
        <v>78</v>
      </c>
      <c r="E22" s="26" t="s">
        <v>31</v>
      </c>
      <c r="G22" s="27">
        <v>0.14411326860841422</v>
      </c>
      <c r="H22" s="27">
        <v>-0.053184028688883056</v>
      </c>
      <c r="I22" s="6" t="s">
        <v>32</v>
      </c>
    </row>
    <row r="23" spans="1:9" ht="12.75">
      <c r="A23" s="24" t="s">
        <v>33</v>
      </c>
      <c r="B23" s="25">
        <v>0.351853</v>
      </c>
      <c r="C23" s="25">
        <v>0.008669000000000038</v>
      </c>
      <c r="E23" s="3" t="s">
        <v>33</v>
      </c>
      <c r="G23" s="27">
        <v>0.14</v>
      </c>
      <c r="H23" s="27"/>
      <c r="I23" s="6" t="s">
        <v>34</v>
      </c>
    </row>
    <row r="24" spans="1:9" ht="12.75">
      <c r="A24" s="24" t="s">
        <v>35</v>
      </c>
      <c r="B24" s="25">
        <v>0.3137946880482121</v>
      </c>
      <c r="C24" s="25" t="s">
        <v>78</v>
      </c>
      <c r="E24" s="26" t="s">
        <v>35</v>
      </c>
      <c r="G24" s="27">
        <v>0.3298083278255123</v>
      </c>
      <c r="H24" s="27">
        <v>-0.008784703075210953</v>
      </c>
      <c r="I24" s="6" t="s">
        <v>36</v>
      </c>
    </row>
    <row r="25" spans="1:9" ht="12.75">
      <c r="A25" s="24" t="s">
        <v>37</v>
      </c>
      <c r="B25" s="25">
        <v>0.3123957426</v>
      </c>
      <c r="C25" s="25" t="s">
        <v>78</v>
      </c>
      <c r="E25" s="26" t="s">
        <v>37</v>
      </c>
      <c r="G25" s="27">
        <v>0.3847280334728034</v>
      </c>
      <c r="H25" s="27">
        <v>-0.01920835065979054</v>
      </c>
      <c r="I25" s="6" t="s">
        <v>38</v>
      </c>
    </row>
    <row r="26" spans="1:9" ht="12.75">
      <c r="A26" s="24" t="s">
        <v>39</v>
      </c>
      <c r="B26" s="25">
        <v>0.258</v>
      </c>
      <c r="C26" s="25">
        <v>-0.002643301674399967</v>
      </c>
      <c r="E26" s="3" t="s">
        <v>39</v>
      </c>
      <c r="G26" s="27">
        <v>0.10999999999999999</v>
      </c>
      <c r="H26" s="27"/>
      <c r="I26" s="6" t="s">
        <v>39</v>
      </c>
    </row>
    <row r="27" spans="1:9" ht="12.75">
      <c r="A27" s="24" t="s">
        <v>40</v>
      </c>
      <c r="B27" s="25">
        <v>0.4736404160564819</v>
      </c>
      <c r="C27" s="25">
        <v>-0.032928218038411616</v>
      </c>
      <c r="E27" s="3" t="s">
        <v>40</v>
      </c>
      <c r="G27" s="27"/>
      <c r="H27" s="27"/>
      <c r="I27" s="6" t="s">
        <v>41</v>
      </c>
    </row>
    <row r="28" spans="1:9" ht="12.75">
      <c r="A28" s="24" t="s">
        <v>42</v>
      </c>
      <c r="B28" s="25">
        <v>0.2711803093911696</v>
      </c>
      <c r="C28" s="25">
        <v>-0.0067510706946904975</v>
      </c>
      <c r="E28" s="3" t="s">
        <v>42</v>
      </c>
      <c r="G28" s="27">
        <v>0.16661975795102735</v>
      </c>
      <c r="H28" s="27">
        <v>-0.04715696413923398</v>
      </c>
      <c r="I28" s="6" t="s">
        <v>43</v>
      </c>
    </row>
    <row r="29" spans="1:9" ht="12.75">
      <c r="A29" s="24" t="s">
        <v>44</v>
      </c>
      <c r="B29" s="25">
        <v>0.335</v>
      </c>
      <c r="C29" s="25">
        <v>-0.0040000000000000036</v>
      </c>
      <c r="E29" s="26" t="s">
        <v>44</v>
      </c>
      <c r="G29" s="27">
        <v>0.09814323607427067</v>
      </c>
      <c r="H29" s="27">
        <v>0.019195867653218124</v>
      </c>
      <c r="I29" s="6" t="s">
        <v>45</v>
      </c>
    </row>
    <row r="30" spans="1:9" ht="12.75">
      <c r="A30" s="24" t="s">
        <v>46</v>
      </c>
      <c r="B30" s="25">
        <v>0.276</v>
      </c>
      <c r="C30" s="25">
        <v>0.015000000000000013</v>
      </c>
      <c r="E30" s="3" t="s">
        <v>46</v>
      </c>
      <c r="G30" s="27">
        <v>0.12</v>
      </c>
      <c r="H30" s="27"/>
      <c r="I30" s="6" t="s">
        <v>47</v>
      </c>
    </row>
    <row r="31" spans="1:9" ht="12.75">
      <c r="A31" s="24" t="s">
        <v>48</v>
      </c>
      <c r="B31" s="25">
        <v>0.3721</v>
      </c>
      <c r="C31" s="25" t="s">
        <v>78</v>
      </c>
      <c r="E31" s="26" t="s">
        <v>48</v>
      </c>
      <c r="G31" s="27">
        <v>0.10358437452737679</v>
      </c>
      <c r="H31" s="27">
        <v>-0.05141562547262324</v>
      </c>
      <c r="I31" s="6" t="s">
        <v>49</v>
      </c>
    </row>
    <row r="32" spans="1:9" ht="12.75">
      <c r="A32" s="24" t="s">
        <v>50</v>
      </c>
      <c r="B32" s="25">
        <v>0.4163</v>
      </c>
      <c r="C32" s="25" t="s">
        <v>78</v>
      </c>
      <c r="E32" s="26" t="s">
        <v>50</v>
      </c>
      <c r="G32" s="27">
        <v>0.20999999999999996</v>
      </c>
      <c r="H32" s="27"/>
      <c r="I32" s="6" t="s">
        <v>50</v>
      </c>
    </row>
    <row r="33" spans="1:9" ht="12.75">
      <c r="A33" s="24" t="s">
        <v>79</v>
      </c>
      <c r="B33" s="25">
        <v>0.268</v>
      </c>
      <c r="C33" s="25" t="s">
        <v>78</v>
      </c>
      <c r="E33" s="3" t="s">
        <v>79</v>
      </c>
      <c r="G33" s="27">
        <v>0.26</v>
      </c>
      <c r="H33" s="27"/>
      <c r="I33" s="6" t="s">
        <v>52</v>
      </c>
    </row>
    <row r="34" spans="1:9" ht="12.75">
      <c r="A34" s="24" t="s">
        <v>53</v>
      </c>
      <c r="B34" s="25">
        <v>0.3187</v>
      </c>
      <c r="C34" s="25" t="s">
        <v>78</v>
      </c>
      <c r="E34" s="26" t="s">
        <v>53</v>
      </c>
      <c r="G34" s="27">
        <v>0.20999999999999996</v>
      </c>
      <c r="H34" s="27"/>
      <c r="I34" s="6" t="s">
        <v>54</v>
      </c>
    </row>
    <row r="35" spans="1:9" ht="12.75">
      <c r="A35" s="24" t="s">
        <v>55</v>
      </c>
      <c r="B35" s="25">
        <v>0.2341433667</v>
      </c>
      <c r="C35" s="25">
        <v>-0.008496581100000011</v>
      </c>
      <c r="E35" s="26" t="s">
        <v>55</v>
      </c>
      <c r="G35" s="27">
        <v>0.1484671386280746</v>
      </c>
      <c r="H35" s="27">
        <v>-0.006590593534167577</v>
      </c>
      <c r="I35" s="6" t="s">
        <v>56</v>
      </c>
    </row>
    <row r="36" spans="1:9" ht="12.75">
      <c r="A36" s="24" t="s">
        <v>57</v>
      </c>
      <c r="B36" s="25">
        <v>0.2665511962</v>
      </c>
      <c r="C36" s="25" t="s">
        <v>78</v>
      </c>
      <c r="E36" s="26" t="s">
        <v>57</v>
      </c>
      <c r="G36" s="27">
        <v>0.19296647230320696</v>
      </c>
      <c r="H36" s="27">
        <v>-0.028845347292438483</v>
      </c>
      <c r="I36" s="6" t="s">
        <v>58</v>
      </c>
    </row>
    <row r="37" spans="1:9" ht="12.75">
      <c r="A37" s="24" t="s">
        <v>59</v>
      </c>
      <c r="B37" s="25">
        <v>0.43</v>
      </c>
      <c r="C37" s="25" t="s">
        <v>78</v>
      </c>
      <c r="E37" s="3" t="s">
        <v>59</v>
      </c>
      <c r="G37" s="27"/>
      <c r="H37" s="27"/>
      <c r="I37" s="6" t="s">
        <v>60</v>
      </c>
    </row>
    <row r="38" spans="1:9" ht="12.75">
      <c r="A38" s="24" t="s">
        <v>61</v>
      </c>
      <c r="B38" s="25">
        <v>0.335</v>
      </c>
      <c r="C38" s="25">
        <v>-0.034999999999999976</v>
      </c>
      <c r="E38" s="26" t="s">
        <v>61</v>
      </c>
      <c r="G38" s="27">
        <v>0.20640131308986454</v>
      </c>
      <c r="H38" s="27">
        <v>-0.04804771241828043</v>
      </c>
      <c r="I38" s="6" t="s">
        <v>62</v>
      </c>
    </row>
    <row r="39" spans="1:9" ht="12.75">
      <c r="A39" s="24" t="s">
        <v>63</v>
      </c>
      <c r="B39" s="25">
        <v>0.3814068351</v>
      </c>
      <c r="C39" s="25">
        <v>0.024752617500000018</v>
      </c>
      <c r="E39" s="26" t="s">
        <v>63</v>
      </c>
      <c r="G39" s="27">
        <v>0.19246298788694483</v>
      </c>
      <c r="H39" s="27">
        <v>-0.04747509260841121</v>
      </c>
      <c r="I39" s="6" t="s">
        <v>64</v>
      </c>
    </row>
    <row r="40" spans="1:9" ht="12.75">
      <c r="A40" s="24"/>
      <c r="B40" s="2"/>
      <c r="C40" s="2"/>
      <c r="I40" s="14"/>
    </row>
    <row r="41" spans="1:9" ht="12.75">
      <c r="A41" s="7" t="s">
        <v>65</v>
      </c>
      <c r="B41" s="28">
        <f>AVERAGE(B10:B39)</f>
        <v>0.3112365257349971</v>
      </c>
      <c r="C41" s="28">
        <f>AVERAGE(C10:C39)</f>
        <v>-0.00048413598378135706</v>
      </c>
      <c r="D41" s="7"/>
      <c r="E41" s="7" t="s">
        <v>65</v>
      </c>
      <c r="F41" s="29"/>
      <c r="G41" s="28">
        <f>AVERAGE(G10:G39)</f>
        <v>0.17997686099435578</v>
      </c>
      <c r="H41" s="28">
        <f>AVERAGE(H10:H39)</f>
        <v>-0.02869019593593008</v>
      </c>
      <c r="I41" s="30" t="s">
        <v>66</v>
      </c>
    </row>
    <row r="42" spans="2:8" ht="12.75">
      <c r="B42" s="2"/>
      <c r="C42" s="2"/>
      <c r="G42" s="3"/>
      <c r="H42" s="3"/>
    </row>
    <row r="43" spans="1:3" ht="12.75">
      <c r="A43" s="3" t="s">
        <v>80</v>
      </c>
      <c r="B43" s="2"/>
      <c r="C43" s="2"/>
    </row>
    <row r="44" spans="2:5" ht="12.75">
      <c r="B44" s="2"/>
      <c r="C44" s="2"/>
      <c r="E44" s="3" t="s">
        <v>81</v>
      </c>
    </row>
    <row r="45" spans="5:9" ht="40.5" customHeight="1">
      <c r="E45" s="18" t="s">
        <v>82</v>
      </c>
      <c r="F45" s="31"/>
      <c r="G45" s="31"/>
      <c r="H45" s="31"/>
      <c r="I45" s="31"/>
    </row>
  </sheetData>
  <sheetProtection/>
  <mergeCells count="2">
    <mergeCell ref="E6:I6"/>
    <mergeCell ref="E45:I45"/>
  </mergeCells>
  <hyperlinks>
    <hyperlink ref="A1" r:id="rId1" display="http://www.sourceoecd.org/9789264049383"/>
  </hyperlinks>
  <printOptions/>
  <pageMargins left="0.7480314960629921" right="0.7480314960629921" top="0.984251968503937" bottom="0.984251968503937" header="0.5118110236220472" footer="0.5118110236220472"/>
  <pageSetup fitToHeight="1" fitToWidth="1" horizontalDpi="600" verticalDpi="600" orientation="landscape" paperSize="9" scale="77" r:id="rId2"/>
  <headerFooter alignWithMargins="0">
    <oddFooter>&amp;R&amp;"Times,Italic"OECD, Society at a Glance (www.oecd.org/els/social/indicators/SAG) / OCDE, Panorama de la Société (www/oecd.org/els/social/indicateurs/SAG)</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EG45"/>
  <sheetViews>
    <sheetView zoomScale="85" zoomScaleNormal="85" zoomScalePageLayoutView="0" workbookViewId="0" topLeftCell="A1">
      <selection activeCell="B40" sqref="B40"/>
    </sheetView>
  </sheetViews>
  <sheetFormatPr defaultColWidth="9.140625" defaultRowHeight="12.75"/>
  <cols>
    <col min="1" max="1" width="14.57421875" style="3" customWidth="1"/>
    <col min="2" max="2" width="18.140625" style="2" bestFit="1" customWidth="1"/>
    <col min="3" max="3" width="18.00390625" style="2" bestFit="1" customWidth="1"/>
    <col min="4" max="4" width="9.140625" style="3" customWidth="1"/>
    <col min="5" max="5" width="18.7109375" style="3" customWidth="1"/>
    <col min="6" max="7" width="16.8515625" style="3" customWidth="1"/>
    <col min="8" max="8" width="20.00390625" style="6" customWidth="1"/>
    <col min="9" max="12" width="9.140625" style="3" customWidth="1"/>
    <col min="13" max="16384" width="9.140625" style="16" customWidth="1"/>
  </cols>
  <sheetData>
    <row r="1" ht="12.75">
      <c r="A1" s="1" t="s">
        <v>0</v>
      </c>
    </row>
    <row r="2" ht="12.75">
      <c r="A2" s="4"/>
    </row>
    <row r="3" ht="12.75">
      <c r="A3" s="4" t="s">
        <v>1</v>
      </c>
    </row>
    <row r="4" ht="12.75">
      <c r="A4" s="3" t="s">
        <v>83</v>
      </c>
    </row>
    <row r="6" spans="1:5" ht="12.75">
      <c r="A6" s="3" t="s">
        <v>84</v>
      </c>
      <c r="E6" s="3" t="s">
        <v>85</v>
      </c>
    </row>
    <row r="7" spans="1:5" ht="12.75">
      <c r="A7" s="3" t="s">
        <v>86</v>
      </c>
      <c r="E7" s="3" t="s">
        <v>87</v>
      </c>
    </row>
    <row r="8" spans="1:137" ht="24.75" customHeight="1">
      <c r="A8" s="7"/>
      <c r="B8" s="8"/>
      <c r="C8" s="8"/>
      <c r="D8" s="7"/>
      <c r="E8" s="7"/>
      <c r="F8" s="7"/>
      <c r="G8" s="7"/>
      <c r="H8" s="30"/>
      <c r="I8" s="21"/>
      <c r="J8" s="21"/>
      <c r="K8" s="21"/>
      <c r="L8" s="21"/>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row>
    <row r="9" spans="1:137" ht="15.75" customHeight="1">
      <c r="A9" s="21"/>
      <c r="B9" s="32" t="s">
        <v>88</v>
      </c>
      <c r="C9" s="32" t="s">
        <v>89</v>
      </c>
      <c r="D9" s="21"/>
      <c r="E9" s="21"/>
      <c r="F9" s="32" t="s">
        <v>88</v>
      </c>
      <c r="G9" s="32" t="s">
        <v>89</v>
      </c>
      <c r="H9" s="33"/>
      <c r="I9" s="21"/>
      <c r="J9" s="21"/>
      <c r="K9" s="21"/>
      <c r="L9" s="21"/>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row>
    <row r="10" spans="1:8" ht="12.75">
      <c r="A10" s="34" t="s">
        <v>9</v>
      </c>
      <c r="B10" s="35">
        <v>18.3</v>
      </c>
      <c r="C10" s="35">
        <v>1.4000000000000021</v>
      </c>
      <c r="E10" s="26" t="s">
        <v>9</v>
      </c>
      <c r="F10" s="36">
        <v>4.7</v>
      </c>
      <c r="G10" s="36">
        <v>-0.5</v>
      </c>
      <c r="H10" s="6" t="s">
        <v>10</v>
      </c>
    </row>
    <row r="11" spans="1:8" ht="12.75">
      <c r="A11" s="34" t="s">
        <v>11</v>
      </c>
      <c r="B11" s="35">
        <v>17.2</v>
      </c>
      <c r="C11" s="35">
        <v>1.1999999999999993</v>
      </c>
      <c r="E11" s="26" t="s">
        <v>11</v>
      </c>
      <c r="F11" s="36">
        <v>3.6</v>
      </c>
      <c r="G11" s="36">
        <v>-1.1999999999999997</v>
      </c>
      <c r="H11" s="6" t="s">
        <v>12</v>
      </c>
    </row>
    <row r="12" spans="1:8" ht="12.75">
      <c r="A12" s="34" t="s">
        <v>13</v>
      </c>
      <c r="B12" s="35">
        <v>17</v>
      </c>
      <c r="C12" s="35">
        <v>1.4000000000000004</v>
      </c>
      <c r="E12" s="26" t="s">
        <v>90</v>
      </c>
      <c r="F12" s="36">
        <v>3.7</v>
      </c>
      <c r="G12" s="36">
        <v>-1.0999999999999996</v>
      </c>
      <c r="H12" s="6" t="s">
        <v>14</v>
      </c>
    </row>
    <row r="13" spans="1:8" ht="12.75">
      <c r="A13" s="34" t="s">
        <v>15</v>
      </c>
      <c r="B13" s="35">
        <v>17.9</v>
      </c>
      <c r="C13" s="35">
        <v>1.0999999999999979</v>
      </c>
      <c r="E13" s="26" t="s">
        <v>91</v>
      </c>
      <c r="F13" s="36">
        <v>5.4</v>
      </c>
      <c r="G13" s="36">
        <v>0.10000000000000053</v>
      </c>
      <c r="H13" s="6" t="s">
        <v>15</v>
      </c>
    </row>
    <row r="14" spans="1:8" ht="12.75">
      <c r="A14" s="34" t="s">
        <v>16</v>
      </c>
      <c r="B14" s="35">
        <v>14.8</v>
      </c>
      <c r="C14" s="35">
        <v>1</v>
      </c>
      <c r="E14" s="26" t="s">
        <v>16</v>
      </c>
      <c r="F14" s="36">
        <v>3.3</v>
      </c>
      <c r="G14" s="36">
        <v>-0.7999999999999998</v>
      </c>
      <c r="H14" s="6" t="s">
        <v>17</v>
      </c>
    </row>
    <row r="15" spans="1:8" ht="12.75">
      <c r="A15" s="34" t="s">
        <v>18</v>
      </c>
      <c r="B15" s="35">
        <v>16.2</v>
      </c>
      <c r="C15" s="35">
        <v>1</v>
      </c>
      <c r="E15" s="26" t="s">
        <v>18</v>
      </c>
      <c r="F15" s="36">
        <v>3.8</v>
      </c>
      <c r="G15" s="36">
        <v>-1.5</v>
      </c>
      <c r="H15" s="6" t="s">
        <v>19</v>
      </c>
    </row>
    <row r="16" spans="1:8" ht="12.75">
      <c r="A16" s="34" t="s">
        <v>20</v>
      </c>
      <c r="B16" s="35">
        <v>16.9</v>
      </c>
      <c r="C16" s="35">
        <v>1.3999999999999986</v>
      </c>
      <c r="E16" s="26" t="s">
        <v>20</v>
      </c>
      <c r="F16" s="36">
        <v>2.8</v>
      </c>
      <c r="G16" s="36">
        <v>-1</v>
      </c>
      <c r="H16" s="6" t="s">
        <v>21</v>
      </c>
    </row>
    <row r="17" spans="1:8" ht="12.75">
      <c r="A17" s="34" t="s">
        <v>22</v>
      </c>
      <c r="B17" s="35">
        <v>18.2</v>
      </c>
      <c r="C17" s="35">
        <v>1.3999999999999986</v>
      </c>
      <c r="E17" s="26" t="s">
        <v>22</v>
      </c>
      <c r="F17" s="36">
        <v>3.8</v>
      </c>
      <c r="G17" s="36">
        <v>-0.7000000000000002</v>
      </c>
      <c r="H17" s="6" t="s">
        <v>22</v>
      </c>
    </row>
    <row r="18" spans="1:8" ht="12.75">
      <c r="A18" s="34" t="s">
        <v>23</v>
      </c>
      <c r="B18" s="35">
        <v>17.2</v>
      </c>
      <c r="C18" s="35">
        <v>1.3999999999999986</v>
      </c>
      <c r="E18" s="26" t="s">
        <v>23</v>
      </c>
      <c r="F18" s="36">
        <v>3.8</v>
      </c>
      <c r="G18" s="36">
        <v>-0.6000000000000005</v>
      </c>
      <c r="H18" s="6" t="s">
        <v>24</v>
      </c>
    </row>
    <row r="19" spans="1:8" ht="12.75">
      <c r="A19" s="34" t="s">
        <v>25</v>
      </c>
      <c r="B19" s="35">
        <v>17.4</v>
      </c>
      <c r="C19" s="35">
        <v>1.1999999999999993</v>
      </c>
      <c r="E19" s="26" t="s">
        <v>25</v>
      </c>
      <c r="F19" s="36">
        <v>3.7</v>
      </c>
      <c r="G19" s="36">
        <v>-1.7000000000000002</v>
      </c>
      <c r="H19" s="6" t="s">
        <v>26</v>
      </c>
    </row>
    <row r="20" spans="1:8" ht="12.75">
      <c r="A20" s="34" t="s">
        <v>27</v>
      </c>
      <c r="B20" s="35">
        <v>13.4</v>
      </c>
      <c r="C20" s="35">
        <v>0.7000000000000011</v>
      </c>
      <c r="E20" s="26" t="s">
        <v>27</v>
      </c>
      <c r="F20" s="36">
        <v>5.7</v>
      </c>
      <c r="G20" s="36">
        <v>-3.499999999999999</v>
      </c>
      <c r="H20" s="6" t="s">
        <v>28</v>
      </c>
    </row>
    <row r="21" spans="1:8" ht="12.75">
      <c r="A21" s="34" t="s">
        <v>29</v>
      </c>
      <c r="B21" s="35">
        <v>18.3</v>
      </c>
      <c r="C21" s="35">
        <v>0.1999999999999993</v>
      </c>
      <c r="E21" s="26" t="s">
        <v>29</v>
      </c>
      <c r="F21" s="36">
        <v>1.4</v>
      </c>
      <c r="G21" s="36">
        <v>-1.6</v>
      </c>
      <c r="H21" s="6" t="s">
        <v>30</v>
      </c>
    </row>
    <row r="22" spans="1:8" ht="12.75">
      <c r="A22" s="34" t="s">
        <v>31</v>
      </c>
      <c r="B22" s="35">
        <v>16.8</v>
      </c>
      <c r="C22" s="35">
        <v>2.200000000000001</v>
      </c>
      <c r="E22" s="26" t="s">
        <v>31</v>
      </c>
      <c r="F22" s="36">
        <v>3.7</v>
      </c>
      <c r="G22" s="36">
        <v>-2.5</v>
      </c>
      <c r="H22" s="6" t="s">
        <v>32</v>
      </c>
    </row>
    <row r="23" spans="1:8" ht="12.75">
      <c r="A23" s="34" t="s">
        <v>33</v>
      </c>
      <c r="B23" s="35">
        <v>17.5</v>
      </c>
      <c r="C23" s="35">
        <v>0.8000000000000007</v>
      </c>
      <c r="E23" s="26" t="s">
        <v>92</v>
      </c>
      <c r="F23" s="36">
        <v>3.9</v>
      </c>
      <c r="G23" s="36">
        <v>-0.6000000000000001</v>
      </c>
      <c r="H23" s="6" t="s">
        <v>34</v>
      </c>
    </row>
    <row r="24" spans="1:8" ht="12.75">
      <c r="A24" s="34" t="s">
        <v>35</v>
      </c>
      <c r="B24" s="35">
        <v>18.5</v>
      </c>
      <c r="C24" s="35">
        <v>1</v>
      </c>
      <c r="E24" s="26" t="s">
        <v>35</v>
      </c>
      <c r="F24" s="36">
        <v>2.6</v>
      </c>
      <c r="G24" s="36">
        <v>-0.6000000000000001</v>
      </c>
      <c r="H24" s="6" t="s">
        <v>36</v>
      </c>
    </row>
    <row r="25" spans="1:8" ht="12.75">
      <c r="A25" s="34" t="s">
        <v>37</v>
      </c>
      <c r="B25" s="35">
        <v>16.1</v>
      </c>
      <c r="C25" s="35">
        <v>1.8000000000000007</v>
      </c>
      <c r="E25" s="26" t="s">
        <v>93</v>
      </c>
      <c r="F25" s="36">
        <v>5.3</v>
      </c>
      <c r="G25" s="36">
        <v>-0.9000000000000004</v>
      </c>
      <c r="H25" s="6" t="s">
        <v>38</v>
      </c>
    </row>
    <row r="26" spans="1:8" ht="12.75">
      <c r="A26" s="34" t="s">
        <v>39</v>
      </c>
      <c r="B26" s="35">
        <v>17</v>
      </c>
      <c r="C26" s="35">
        <v>1.5</v>
      </c>
      <c r="E26" s="26" t="s">
        <v>39</v>
      </c>
      <c r="F26" s="36">
        <v>2.5</v>
      </c>
      <c r="G26" s="36">
        <v>-2.5999999999999996</v>
      </c>
      <c r="H26" s="6" t="s">
        <v>39</v>
      </c>
    </row>
    <row r="27" spans="1:8" ht="12.75">
      <c r="A27" s="34" t="s">
        <v>40</v>
      </c>
      <c r="B27" s="35">
        <v>17.2</v>
      </c>
      <c r="C27" s="35">
        <v>0.3999999999999986</v>
      </c>
      <c r="E27" s="26" t="s">
        <v>40</v>
      </c>
      <c r="F27" s="36">
        <v>18.1</v>
      </c>
      <c r="G27" s="36">
        <v>-5.199999999999999</v>
      </c>
      <c r="H27" s="6" t="s">
        <v>41</v>
      </c>
    </row>
    <row r="28" spans="1:8" ht="12.75">
      <c r="A28" s="34" t="s">
        <v>42</v>
      </c>
      <c r="B28" s="35">
        <v>16.7</v>
      </c>
      <c r="C28" s="35">
        <v>1.3999999999999986</v>
      </c>
      <c r="E28" s="26" t="s">
        <v>42</v>
      </c>
      <c r="F28" s="36">
        <v>4.4</v>
      </c>
      <c r="G28" s="36">
        <v>-0.6999999999999993</v>
      </c>
      <c r="H28" s="6" t="s">
        <v>43</v>
      </c>
    </row>
    <row r="29" spans="1:8" ht="12.75">
      <c r="A29" s="34" t="s">
        <v>44</v>
      </c>
      <c r="B29" s="35">
        <v>17.8</v>
      </c>
      <c r="C29" s="35">
        <v>1.1000000000000014</v>
      </c>
      <c r="E29" s="26" t="s">
        <v>44</v>
      </c>
      <c r="F29" s="36">
        <v>5.2</v>
      </c>
      <c r="G29" s="36">
        <v>-1.0999999999999996</v>
      </c>
      <c r="H29" s="6" t="s">
        <v>45</v>
      </c>
    </row>
    <row r="30" spans="1:8" ht="12.75">
      <c r="A30" s="34" t="s">
        <v>46</v>
      </c>
      <c r="B30" s="35">
        <v>17.7</v>
      </c>
      <c r="C30" s="35">
        <v>1.5999999999999979</v>
      </c>
      <c r="E30" s="26" t="s">
        <v>46</v>
      </c>
      <c r="F30" s="36">
        <v>3.2</v>
      </c>
      <c r="G30" s="36">
        <v>-0.5999999999999996</v>
      </c>
      <c r="H30" s="6" t="s">
        <v>47</v>
      </c>
    </row>
    <row r="31" spans="1:8" ht="12.75">
      <c r="A31" s="34" t="s">
        <v>48</v>
      </c>
      <c r="B31" s="35">
        <v>14.5</v>
      </c>
      <c r="C31" s="35">
        <v>0.9000000000000004</v>
      </c>
      <c r="E31" s="26" t="s">
        <v>48</v>
      </c>
      <c r="F31" s="36">
        <v>6</v>
      </c>
      <c r="G31" s="36">
        <v>-2.0999999999999996</v>
      </c>
      <c r="H31" s="6" t="s">
        <v>49</v>
      </c>
    </row>
    <row r="32" spans="1:8" ht="12.75">
      <c r="A32" s="34" t="s">
        <v>50</v>
      </c>
      <c r="B32" s="35">
        <v>16.6</v>
      </c>
      <c r="C32" s="35">
        <v>1.200000000000001</v>
      </c>
      <c r="E32" s="26" t="s">
        <v>50</v>
      </c>
      <c r="F32" s="36">
        <v>3.3</v>
      </c>
      <c r="G32" s="36">
        <v>-2.2</v>
      </c>
      <c r="H32" s="6" t="s">
        <v>50</v>
      </c>
    </row>
    <row r="33" spans="1:8" ht="12.75">
      <c r="A33" s="34" t="s">
        <v>51</v>
      </c>
      <c r="B33" s="35">
        <v>13.3</v>
      </c>
      <c r="C33" s="35">
        <v>0.40000000000000036</v>
      </c>
      <c r="E33" s="26" t="s">
        <v>51</v>
      </c>
      <c r="F33" s="36">
        <v>6.6</v>
      </c>
      <c r="G33" s="36">
        <v>-2</v>
      </c>
      <c r="H33" s="6" t="s">
        <v>52</v>
      </c>
    </row>
    <row r="34" spans="1:8" ht="12.75">
      <c r="A34" s="34" t="s">
        <v>53</v>
      </c>
      <c r="B34" s="35">
        <v>17.9</v>
      </c>
      <c r="C34" s="35">
        <v>1.1999999999999993</v>
      </c>
      <c r="E34" s="26" t="s">
        <v>53</v>
      </c>
      <c r="F34" s="36">
        <v>3.8</v>
      </c>
      <c r="G34" s="36">
        <v>-0.6000000000000005</v>
      </c>
      <c r="H34" s="6" t="s">
        <v>54</v>
      </c>
    </row>
    <row r="35" spans="1:8" ht="12.75">
      <c r="A35" s="34" t="s">
        <v>55</v>
      </c>
      <c r="B35" s="35">
        <v>17.6</v>
      </c>
      <c r="C35" s="35">
        <v>0.9000000000000021</v>
      </c>
      <c r="E35" s="37" t="s">
        <v>55</v>
      </c>
      <c r="F35" s="36">
        <v>2.8</v>
      </c>
      <c r="G35" s="36">
        <v>-0.6000000000000001</v>
      </c>
      <c r="H35" s="6" t="s">
        <v>56</v>
      </c>
    </row>
    <row r="36" spans="1:8" ht="12.75">
      <c r="A36" s="34" t="s">
        <v>57</v>
      </c>
      <c r="B36" s="35">
        <v>18.5</v>
      </c>
      <c r="C36" s="35">
        <v>1.5</v>
      </c>
      <c r="E36" s="26" t="s">
        <v>57</v>
      </c>
      <c r="F36" s="36">
        <v>4.4</v>
      </c>
      <c r="G36" s="36">
        <v>-0.5</v>
      </c>
      <c r="H36" s="6" t="s">
        <v>58</v>
      </c>
    </row>
    <row r="37" spans="1:8" ht="12.75">
      <c r="A37" s="34" t="s">
        <v>59</v>
      </c>
      <c r="B37" s="35">
        <v>13.1</v>
      </c>
      <c r="C37" s="35">
        <v>0.1999999999999993</v>
      </c>
      <c r="E37" s="26" t="s">
        <v>59</v>
      </c>
      <c r="F37" s="36">
        <v>22.6</v>
      </c>
      <c r="G37" s="36">
        <v>-6.299999999999997</v>
      </c>
      <c r="H37" s="6" t="s">
        <v>60</v>
      </c>
    </row>
    <row r="38" spans="1:8" ht="12.75">
      <c r="A38" s="34" t="s">
        <v>61</v>
      </c>
      <c r="B38" s="35">
        <v>17</v>
      </c>
      <c r="C38" s="35">
        <v>1.1999999999999993</v>
      </c>
      <c r="E38" s="26" t="s">
        <v>61</v>
      </c>
      <c r="F38" s="36">
        <v>5</v>
      </c>
      <c r="G38" s="36">
        <v>-0.5999999999999996</v>
      </c>
      <c r="H38" s="6" t="s">
        <v>62</v>
      </c>
    </row>
    <row r="39" spans="1:8" ht="12.75">
      <c r="A39" s="34" t="s">
        <v>63</v>
      </c>
      <c r="B39" s="35">
        <v>17.2</v>
      </c>
      <c r="C39" s="35">
        <v>0.8999999999999986</v>
      </c>
      <c r="E39" s="37" t="s">
        <v>94</v>
      </c>
      <c r="F39" s="36">
        <v>6.9</v>
      </c>
      <c r="G39" s="36">
        <v>0</v>
      </c>
      <c r="H39" s="6" t="s">
        <v>64</v>
      </c>
    </row>
    <row r="40" spans="6:7" ht="12.75">
      <c r="F40" s="2"/>
      <c r="G40" s="2"/>
    </row>
    <row r="41" spans="1:8" ht="12.75">
      <c r="A41" s="7" t="s">
        <v>65</v>
      </c>
      <c r="B41" s="15">
        <f>AVERAGE(B10:B39)</f>
        <v>16.793333333333337</v>
      </c>
      <c r="C41" s="15">
        <f>AVERAGE(C10:C39)</f>
        <v>1.1199999999999999</v>
      </c>
      <c r="D41" s="7"/>
      <c r="E41" s="7" t="s">
        <v>65</v>
      </c>
      <c r="F41" s="15">
        <f>AVERAGE(F10:F39)</f>
        <v>5.200000000000001</v>
      </c>
      <c r="G41" s="15">
        <f>AVERAGE(G10:G39)</f>
        <v>-1.4600000000000004</v>
      </c>
      <c r="H41" s="30" t="s">
        <v>66</v>
      </c>
    </row>
    <row r="43" spans="1:5" ht="12.75">
      <c r="A43" s="3" t="s">
        <v>95</v>
      </c>
      <c r="E43" s="3" t="s">
        <v>96</v>
      </c>
    </row>
    <row r="45" spans="1:8" ht="12.75">
      <c r="A45" s="3" t="s">
        <v>97</v>
      </c>
      <c r="H45" s="6" t="s">
        <v>98</v>
      </c>
    </row>
  </sheetData>
  <sheetProtection/>
  <hyperlinks>
    <hyperlink ref="A1" r:id="rId1" display="http://www.sourceoecd.org/9789264049383"/>
  </hyperlink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Footer>&amp;R&amp;"Times,Italic"OECD, Society at a Glance (www.oecd.org/els/social/indicators/SAG) / OCDE, Panorama de la Société (www/oecd.org/els/social/indicateurs/SAG)</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EL45"/>
  <sheetViews>
    <sheetView zoomScale="85" zoomScaleNormal="85" zoomScalePageLayoutView="0" workbookViewId="0" topLeftCell="A1">
      <selection activeCell="B40" sqref="B40"/>
    </sheetView>
  </sheetViews>
  <sheetFormatPr defaultColWidth="9.140625" defaultRowHeight="12.75"/>
  <cols>
    <col min="1" max="1" width="13.28125" style="3" customWidth="1"/>
    <col min="2" max="2" width="11.7109375" style="3" bestFit="1" customWidth="1"/>
    <col min="3" max="3" width="18.00390625" style="3" bestFit="1" customWidth="1"/>
    <col min="4" max="4" width="9.140625" style="3" customWidth="1"/>
    <col min="5" max="5" width="14.421875" style="3" bestFit="1" customWidth="1"/>
    <col min="6" max="6" width="11.7109375" style="3" bestFit="1" customWidth="1"/>
    <col min="7" max="7" width="35.140625" style="3" bestFit="1" customWidth="1"/>
    <col min="8" max="8" width="16.140625" style="6" customWidth="1"/>
    <col min="9" max="10" width="9.140625" style="3" customWidth="1"/>
    <col min="11" max="16384" width="9.140625" style="16" customWidth="1"/>
  </cols>
  <sheetData>
    <row r="1" ht="12.75">
      <c r="A1" s="1" t="s">
        <v>0</v>
      </c>
    </row>
    <row r="2" ht="12.75">
      <c r="A2" s="4"/>
    </row>
    <row r="3" ht="12.75">
      <c r="A3" s="4" t="s">
        <v>1</v>
      </c>
    </row>
    <row r="4" ht="12.75">
      <c r="A4" s="3" t="s">
        <v>99</v>
      </c>
    </row>
    <row r="6" spans="2:5" ht="12.75">
      <c r="B6" s="3" t="s">
        <v>100</v>
      </c>
      <c r="E6" s="21" t="s">
        <v>101</v>
      </c>
    </row>
    <row r="7" spans="2:5" ht="12.75">
      <c r="B7" s="3" t="s">
        <v>102</v>
      </c>
      <c r="E7" s="3" t="s">
        <v>103</v>
      </c>
    </row>
    <row r="9" spans="1:142" ht="12.75">
      <c r="A9" s="9"/>
      <c r="B9" s="32" t="s">
        <v>88</v>
      </c>
      <c r="C9" s="32" t="s">
        <v>89</v>
      </c>
      <c r="D9" s="21"/>
      <c r="E9" s="9"/>
      <c r="F9" s="10" t="s">
        <v>104</v>
      </c>
      <c r="G9" s="32" t="s">
        <v>105</v>
      </c>
      <c r="H9" s="38"/>
      <c r="I9" s="21"/>
      <c r="J9" s="21"/>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row>
    <row r="10" spans="1:8" ht="12.75">
      <c r="A10" s="24" t="s">
        <v>9</v>
      </c>
      <c r="B10" s="39">
        <v>7.42</v>
      </c>
      <c r="C10" s="40">
        <v>0.3199999999999994</v>
      </c>
      <c r="D10" s="39"/>
      <c r="E10" s="24" t="s">
        <v>9</v>
      </c>
      <c r="F10" s="13">
        <v>16.3</v>
      </c>
      <c r="G10" s="13">
        <v>-10.319759159730024</v>
      </c>
      <c r="H10" s="41" t="s">
        <v>10</v>
      </c>
    </row>
    <row r="11" spans="1:8" ht="12.75">
      <c r="A11" s="24" t="s">
        <v>11</v>
      </c>
      <c r="B11" s="39">
        <v>7.12</v>
      </c>
      <c r="C11" s="40">
        <v>0.07000000000000028</v>
      </c>
      <c r="D11" s="39"/>
      <c r="E11" s="24" t="s">
        <v>11</v>
      </c>
      <c r="F11" s="13">
        <v>11.6</v>
      </c>
      <c r="G11" s="13">
        <v>-1.989757116340618</v>
      </c>
      <c r="H11" s="41" t="s">
        <v>12</v>
      </c>
    </row>
    <row r="12" spans="1:8" ht="12.75">
      <c r="A12" s="24" t="s">
        <v>13</v>
      </c>
      <c r="B12" s="39">
        <v>7.39</v>
      </c>
      <c r="C12" s="40">
        <v>0.7399999999999993</v>
      </c>
      <c r="D12" s="39"/>
      <c r="E12" s="24" t="s">
        <v>13</v>
      </c>
      <c r="F12" s="13">
        <v>17.7</v>
      </c>
      <c r="G12" s="13">
        <v>0.22753363880005928</v>
      </c>
      <c r="H12" s="41" t="s">
        <v>14</v>
      </c>
    </row>
    <row r="13" spans="1:8" ht="12.75">
      <c r="A13" s="24" t="s">
        <v>15</v>
      </c>
      <c r="B13" s="39">
        <v>7.4</v>
      </c>
      <c r="C13" s="40">
        <v>-0.08000000000000007</v>
      </c>
      <c r="D13" s="39"/>
      <c r="E13" s="24" t="s">
        <v>15</v>
      </c>
      <c r="F13" s="13">
        <v>17.2</v>
      </c>
      <c r="G13" s="13">
        <v>-4.293012501499427</v>
      </c>
      <c r="H13" s="41" t="s">
        <v>15</v>
      </c>
    </row>
    <row r="14" spans="1:8" ht="12.75">
      <c r="A14" s="24" t="s">
        <v>16</v>
      </c>
      <c r="B14" s="39">
        <v>6.42</v>
      </c>
      <c r="C14" s="40">
        <v>0.16000000000000014</v>
      </c>
      <c r="D14" s="39"/>
      <c r="E14" s="24" t="s">
        <v>16</v>
      </c>
      <c r="F14" s="13"/>
      <c r="G14" s="13"/>
      <c r="H14" s="41" t="s">
        <v>17</v>
      </c>
    </row>
    <row r="15" spans="1:8" ht="12.75">
      <c r="A15" s="24" t="s">
        <v>18</v>
      </c>
      <c r="B15" s="39">
        <v>8</v>
      </c>
      <c r="C15" s="40">
        <v>0.21000000000000085</v>
      </c>
      <c r="D15" s="39"/>
      <c r="E15" s="24" t="s">
        <v>18</v>
      </c>
      <c r="F15" s="13">
        <v>18.8</v>
      </c>
      <c r="G15" s="13">
        <v>-1.8120651481689065</v>
      </c>
      <c r="H15" s="41" t="s">
        <v>19</v>
      </c>
    </row>
    <row r="16" spans="1:8" ht="12.75">
      <c r="A16" s="24" t="s">
        <v>20</v>
      </c>
      <c r="B16" s="39">
        <v>7.61</v>
      </c>
      <c r="C16" s="40">
        <v>0.5300000000000002</v>
      </c>
      <c r="D16" s="39"/>
      <c r="E16" s="24" t="s">
        <v>20</v>
      </c>
      <c r="F16" s="13">
        <v>12.7</v>
      </c>
      <c r="G16" s="13">
        <v>-5.215106470511522</v>
      </c>
      <c r="H16" s="41" t="s">
        <v>21</v>
      </c>
    </row>
    <row r="17" spans="1:8" ht="12.75">
      <c r="A17" s="24" t="s">
        <v>22</v>
      </c>
      <c r="B17" s="39">
        <v>7.01</v>
      </c>
      <c r="C17" s="40">
        <v>0.3099999999999996</v>
      </c>
      <c r="D17" s="39"/>
      <c r="E17" s="24" t="s">
        <v>22</v>
      </c>
      <c r="F17" s="13">
        <v>12</v>
      </c>
      <c r="G17" s="13">
        <v>-6.946961300879407</v>
      </c>
      <c r="H17" s="41" t="s">
        <v>22</v>
      </c>
    </row>
    <row r="18" spans="1:8" ht="12.75">
      <c r="A18" s="24" t="s">
        <v>23</v>
      </c>
      <c r="B18" s="39">
        <v>6.58</v>
      </c>
      <c r="C18" s="40">
        <v>0.4399999999999995</v>
      </c>
      <c r="D18" s="39"/>
      <c r="E18" s="24" t="s">
        <v>23</v>
      </c>
      <c r="F18" s="13">
        <v>13.1</v>
      </c>
      <c r="G18" s="13">
        <v>-1.4690431132287407</v>
      </c>
      <c r="H18" s="41" t="s">
        <v>24</v>
      </c>
    </row>
    <row r="19" spans="1:8" ht="12.75">
      <c r="A19" s="24" t="s">
        <v>25</v>
      </c>
      <c r="B19" s="39">
        <v>6.35</v>
      </c>
      <c r="C19" s="40">
        <v>0.34000000000000075</v>
      </c>
      <c r="D19" s="39"/>
      <c r="E19" s="24" t="s">
        <v>25</v>
      </c>
      <c r="F19" s="13">
        <v>12.3</v>
      </c>
      <c r="G19" s="13"/>
      <c r="H19" s="41" t="s">
        <v>26</v>
      </c>
    </row>
    <row r="20" spans="1:8" ht="12.75">
      <c r="A20" s="24" t="s">
        <v>27</v>
      </c>
      <c r="B20" s="39">
        <v>5.23</v>
      </c>
      <c r="C20" s="40">
        <v>-0.1299999999999999</v>
      </c>
      <c r="D20" s="39"/>
      <c r="E20" s="24" t="s">
        <v>27</v>
      </c>
      <c r="F20" s="13">
        <v>10</v>
      </c>
      <c r="G20" s="13"/>
      <c r="H20" s="41" t="s">
        <v>28</v>
      </c>
    </row>
    <row r="21" spans="1:8" ht="12.75">
      <c r="A21" s="24" t="s">
        <v>29</v>
      </c>
      <c r="B21" s="39">
        <v>6.9</v>
      </c>
      <c r="C21" s="40" t="s">
        <v>78</v>
      </c>
      <c r="D21" s="39"/>
      <c r="E21" s="24" t="s">
        <v>29</v>
      </c>
      <c r="F21" s="13">
        <v>21.2</v>
      </c>
      <c r="G21" s="13"/>
      <c r="H21" s="41" t="s">
        <v>30</v>
      </c>
    </row>
    <row r="22" spans="1:8" ht="12.75">
      <c r="A22" s="24" t="s">
        <v>31</v>
      </c>
      <c r="B22" s="39">
        <v>5.97</v>
      </c>
      <c r="C22" s="40">
        <v>0.15999999999999925</v>
      </c>
      <c r="D22" s="39"/>
      <c r="E22" s="24" t="s">
        <v>31</v>
      </c>
      <c r="F22" s="13">
        <v>21.9</v>
      </c>
      <c r="G22" s="13"/>
      <c r="H22" s="41" t="s">
        <v>32</v>
      </c>
    </row>
    <row r="23" spans="1:8" ht="12.75">
      <c r="A23" s="24" t="s">
        <v>33</v>
      </c>
      <c r="B23" s="39">
        <v>4.98</v>
      </c>
      <c r="C23" s="40">
        <v>0.45999999999999996</v>
      </c>
      <c r="D23" s="39"/>
      <c r="E23" s="24" t="s">
        <v>33</v>
      </c>
      <c r="F23" s="13">
        <v>12.6</v>
      </c>
      <c r="G23" s="13">
        <v>-3.6021673091000683</v>
      </c>
      <c r="H23" s="41" t="s">
        <v>34</v>
      </c>
    </row>
    <row r="24" spans="1:8" ht="12.75">
      <c r="A24" s="24" t="s">
        <v>35</v>
      </c>
      <c r="B24" s="39">
        <v>6.49</v>
      </c>
      <c r="C24" s="40">
        <v>-0.020000000000000462</v>
      </c>
      <c r="D24" s="39"/>
      <c r="E24" s="24" t="s">
        <v>35</v>
      </c>
      <c r="F24" s="13">
        <v>9.9</v>
      </c>
      <c r="G24" s="13">
        <v>-4.495890760785038</v>
      </c>
      <c r="H24" s="41" t="s">
        <v>36</v>
      </c>
    </row>
    <row r="25" spans="1:8" ht="12.75">
      <c r="A25" s="24" t="s">
        <v>37</v>
      </c>
      <c r="B25" s="39">
        <v>5.68</v>
      </c>
      <c r="C25" s="40">
        <v>0.15000000000000036</v>
      </c>
      <c r="D25" s="39"/>
      <c r="E25" s="24" t="s">
        <v>37</v>
      </c>
      <c r="F25" s="13"/>
      <c r="G25" s="13"/>
      <c r="H25" s="41" t="s">
        <v>38</v>
      </c>
    </row>
    <row r="26" spans="1:8" ht="12.75">
      <c r="A26" s="24" t="s">
        <v>39</v>
      </c>
      <c r="B26" s="39">
        <v>6.8</v>
      </c>
      <c r="C26" s="40">
        <v>0.4800000000000004</v>
      </c>
      <c r="D26" s="39"/>
      <c r="E26" s="24" t="s">
        <v>39</v>
      </c>
      <c r="F26" s="13">
        <v>12.7</v>
      </c>
      <c r="G26" s="13"/>
      <c r="H26" s="41" t="s">
        <v>39</v>
      </c>
    </row>
    <row r="27" spans="1:8" ht="12.75">
      <c r="A27" s="24" t="s">
        <v>40</v>
      </c>
      <c r="B27" s="39">
        <v>6.74</v>
      </c>
      <c r="C27" s="40">
        <v>0.10999999999999943</v>
      </c>
      <c r="D27" s="39"/>
      <c r="E27" s="24" t="s">
        <v>40</v>
      </c>
      <c r="F27" s="13">
        <v>18.7</v>
      </c>
      <c r="G27" s="13"/>
      <c r="H27" s="41" t="s">
        <v>41</v>
      </c>
    </row>
    <row r="28" spans="1:8" ht="12.75">
      <c r="A28" s="24" t="s">
        <v>42</v>
      </c>
      <c r="B28" s="39">
        <v>7.56</v>
      </c>
      <c r="C28" s="40">
        <v>0.4900000000000002</v>
      </c>
      <c r="D28" s="39"/>
      <c r="E28" s="24" t="s">
        <v>42</v>
      </c>
      <c r="F28" s="13">
        <v>19.7</v>
      </c>
      <c r="G28" s="13">
        <v>-0.500025064952192</v>
      </c>
      <c r="H28" s="41" t="s">
        <v>43</v>
      </c>
    </row>
    <row r="29" spans="1:8" ht="12.75">
      <c r="A29" s="24" t="s">
        <v>44</v>
      </c>
      <c r="B29" s="39">
        <v>7.44</v>
      </c>
      <c r="C29" s="40" t="s">
        <v>78</v>
      </c>
      <c r="D29" s="39"/>
      <c r="E29" s="24" t="s">
        <v>44</v>
      </c>
      <c r="F29" s="13">
        <v>21.5</v>
      </c>
      <c r="G29" s="13">
        <v>-1.4759827974356377</v>
      </c>
      <c r="H29" s="41" t="s">
        <v>45</v>
      </c>
    </row>
    <row r="30" spans="1:8" ht="12.75">
      <c r="A30" s="24" t="s">
        <v>46</v>
      </c>
      <c r="B30" s="39">
        <v>7.46</v>
      </c>
      <c r="C30" s="40">
        <v>0</v>
      </c>
      <c r="D30" s="39"/>
      <c r="E30" s="24" t="s">
        <v>46</v>
      </c>
      <c r="F30" s="13">
        <v>15.8</v>
      </c>
      <c r="G30" s="13">
        <v>1.104422429779639</v>
      </c>
      <c r="H30" s="41" t="s">
        <v>47</v>
      </c>
    </row>
    <row r="31" spans="1:8" ht="12.75">
      <c r="A31" s="24" t="s">
        <v>48</v>
      </c>
      <c r="B31" s="39">
        <v>5.85</v>
      </c>
      <c r="C31" s="40">
        <v>0.3600000000000003</v>
      </c>
      <c r="D31" s="39"/>
      <c r="E31" s="24" t="s">
        <v>48</v>
      </c>
      <c r="F31" s="13">
        <v>15</v>
      </c>
      <c r="G31" s="13">
        <v>-5.862107156518171</v>
      </c>
      <c r="H31" s="41" t="s">
        <v>49</v>
      </c>
    </row>
    <row r="32" spans="1:8" ht="12.75">
      <c r="A32" s="24" t="s">
        <v>50</v>
      </c>
      <c r="B32" s="39">
        <v>5.43</v>
      </c>
      <c r="C32" s="40">
        <v>-0.34000000000000075</v>
      </c>
      <c r="D32" s="39"/>
      <c r="E32" s="24" t="s">
        <v>50</v>
      </c>
      <c r="F32" s="13">
        <v>10.4</v>
      </c>
      <c r="G32" s="13">
        <v>-1.6462373285868526</v>
      </c>
      <c r="H32" s="41" t="s">
        <v>50</v>
      </c>
    </row>
    <row r="33" spans="1:8" ht="12.75">
      <c r="A33" s="24" t="s">
        <v>79</v>
      </c>
      <c r="B33" s="39">
        <v>5.16</v>
      </c>
      <c r="C33" s="40">
        <v>0.5800000000000001</v>
      </c>
      <c r="D33" s="39"/>
      <c r="E33" s="24" t="s">
        <v>79</v>
      </c>
      <c r="F33" s="13"/>
      <c r="G33" s="13"/>
      <c r="H33" s="41" t="s">
        <v>52</v>
      </c>
    </row>
    <row r="34" spans="1:8" ht="12.75">
      <c r="A34" s="24" t="s">
        <v>53</v>
      </c>
      <c r="B34" s="39">
        <v>7.13</v>
      </c>
      <c r="C34" s="40">
        <v>0.33999999999999986</v>
      </c>
      <c r="D34" s="39"/>
      <c r="E34" s="24" t="s">
        <v>53</v>
      </c>
      <c r="F34" s="13">
        <v>9.1</v>
      </c>
      <c r="G34" s="13">
        <v>-16.031386959815165</v>
      </c>
      <c r="H34" s="41" t="s">
        <v>54</v>
      </c>
    </row>
    <row r="35" spans="1:8" ht="12.75">
      <c r="A35" s="24" t="s">
        <v>55</v>
      </c>
      <c r="B35" s="39">
        <v>7.38</v>
      </c>
      <c r="C35" s="40">
        <v>0.27999999999999936</v>
      </c>
      <c r="D35" s="39"/>
      <c r="E35" s="24" t="s">
        <v>55</v>
      </c>
      <c r="F35" s="13">
        <v>16.1</v>
      </c>
      <c r="G35" s="13">
        <v>-6.557706949535347</v>
      </c>
      <c r="H35" s="41" t="s">
        <v>56</v>
      </c>
    </row>
    <row r="36" spans="1:8" ht="12.75">
      <c r="A36" s="24" t="s">
        <v>57</v>
      </c>
      <c r="B36" s="39">
        <v>7.45</v>
      </c>
      <c r="C36" s="40">
        <v>0.08000000000000007</v>
      </c>
      <c r="D36" s="39"/>
      <c r="E36" s="24" t="s">
        <v>57</v>
      </c>
      <c r="F36" s="13">
        <v>18.1</v>
      </c>
      <c r="G36" s="13">
        <v>3.017449941847161</v>
      </c>
      <c r="H36" s="41" t="s">
        <v>58</v>
      </c>
    </row>
    <row r="37" spans="1:8" ht="12.75">
      <c r="A37" s="24" t="s">
        <v>59</v>
      </c>
      <c r="B37" s="39">
        <v>4.7</v>
      </c>
      <c r="C37" s="40">
        <v>1.5099999999999998</v>
      </c>
      <c r="D37" s="39"/>
      <c r="E37" s="24" t="s">
        <v>59</v>
      </c>
      <c r="F37" s="13"/>
      <c r="G37" s="13"/>
      <c r="H37" s="41" t="s">
        <v>60</v>
      </c>
    </row>
    <row r="38" spans="1:8" ht="12.75">
      <c r="A38" s="24" t="s">
        <v>61</v>
      </c>
      <c r="B38" s="39">
        <v>6.97</v>
      </c>
      <c r="C38" s="40">
        <v>0.33999999999999986</v>
      </c>
      <c r="D38" s="39"/>
      <c r="E38" s="24" t="s">
        <v>61</v>
      </c>
      <c r="F38" s="13">
        <v>21</v>
      </c>
      <c r="G38" s="13">
        <v>-0.5618333193698977</v>
      </c>
      <c r="H38" s="41" t="s">
        <v>62</v>
      </c>
    </row>
    <row r="39" spans="1:8" ht="12.75">
      <c r="A39" s="24" t="s">
        <v>63</v>
      </c>
      <c r="B39" s="39">
        <v>7.26</v>
      </c>
      <c r="C39" s="40">
        <v>-0.10000000000000053</v>
      </c>
      <c r="D39" s="39"/>
      <c r="E39" s="24" t="s">
        <v>63</v>
      </c>
      <c r="F39" s="13">
        <v>17.5</v>
      </c>
      <c r="G39" s="13">
        <v>-0.11389551206317794</v>
      </c>
      <c r="H39" s="41" t="s">
        <v>64</v>
      </c>
    </row>
    <row r="40" spans="1:8" ht="12.75">
      <c r="A40" s="24"/>
      <c r="E40" s="24"/>
      <c r="F40" s="13"/>
      <c r="G40" s="13"/>
      <c r="H40" s="41"/>
    </row>
    <row r="41" spans="1:8" ht="12.75">
      <c r="A41" s="7" t="s">
        <v>65</v>
      </c>
      <c r="B41" s="15">
        <f>AVERAGE(B10:B39)</f>
        <v>6.662666666666666</v>
      </c>
      <c r="C41" s="42">
        <f>AVERAGE(C10:C39)</f>
        <v>0.27821428571428564</v>
      </c>
      <c r="E41" s="7" t="s">
        <v>65</v>
      </c>
      <c r="F41" s="15">
        <f>AVERAGE(F10:F39)</f>
        <v>15.496153846153847</v>
      </c>
      <c r="G41" s="15">
        <f>AVERAGE(G10,G11,G12,G13,G15,G16,G17,G18,G23,G24,G28,G29,G30,G31,G32,G34,G35,G36,G38,G39)</f>
        <v>-3.4271765979046664</v>
      </c>
      <c r="H41" s="43" t="s">
        <v>66</v>
      </c>
    </row>
    <row r="42" spans="1:8" ht="12.75">
      <c r="A42" s="24"/>
      <c r="E42" s="24"/>
      <c r="H42" s="3"/>
    </row>
    <row r="43" spans="1:8" ht="26.25" customHeight="1">
      <c r="A43" s="24"/>
      <c r="B43" s="3" t="s">
        <v>106</v>
      </c>
      <c r="E43" s="18" t="s">
        <v>107</v>
      </c>
      <c r="F43" s="18"/>
      <c r="G43" s="18"/>
      <c r="H43" s="18"/>
    </row>
    <row r="44" spans="1:8" ht="12.75">
      <c r="A44" s="24"/>
      <c r="C44" s="3" t="s">
        <v>108</v>
      </c>
      <c r="H44" s="3"/>
    </row>
    <row r="45" spans="1:5" ht="12.75">
      <c r="A45" s="24"/>
      <c r="E45" s="3" t="s">
        <v>109</v>
      </c>
    </row>
  </sheetData>
  <sheetProtection/>
  <mergeCells count="1">
    <mergeCell ref="E43:H43"/>
  </mergeCells>
  <hyperlinks>
    <hyperlink ref="A1" r:id="rId1" display="http://www.sourceoecd.org/9789264049383"/>
  </hyperlink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Footer>&amp;R&amp;"Times,Italic"OECD, Society at a Glance (www.oecd.org/els/social/indicators/SAG) / OCDE, Panorama de la Société (www/oecd.org/els/social/indicateurs/SAG)</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EB43"/>
  <sheetViews>
    <sheetView zoomScale="85" zoomScaleNormal="85" zoomScalePageLayoutView="0" workbookViewId="0" topLeftCell="A1">
      <selection activeCell="B2" sqref="B2"/>
    </sheetView>
  </sheetViews>
  <sheetFormatPr defaultColWidth="9.140625" defaultRowHeight="12.75"/>
  <cols>
    <col min="1" max="1" width="14.28125" style="3" bestFit="1" customWidth="1"/>
    <col min="2" max="2" width="17.421875" style="3" bestFit="1" customWidth="1"/>
    <col min="3" max="3" width="12.421875" style="3" customWidth="1"/>
    <col min="4" max="4" width="13.00390625" style="3" customWidth="1"/>
    <col min="5" max="6" width="18.421875" style="3" bestFit="1" customWidth="1"/>
    <col min="7" max="15" width="9.140625" style="3" customWidth="1"/>
    <col min="16" max="16384" width="9.140625" style="16" customWidth="1"/>
  </cols>
  <sheetData>
    <row r="1" ht="12.75">
      <c r="A1" s="1" t="s">
        <v>0</v>
      </c>
    </row>
    <row r="2" ht="12.75">
      <c r="A2" s="4"/>
    </row>
    <row r="3" ht="12.75">
      <c r="A3" s="4" t="s">
        <v>1</v>
      </c>
    </row>
    <row r="4" ht="12.75">
      <c r="A4" s="3" t="s">
        <v>110</v>
      </c>
    </row>
    <row r="6" spans="2:5" ht="12.75">
      <c r="B6" s="3" t="s">
        <v>111</v>
      </c>
      <c r="E6" s="3" t="s">
        <v>112</v>
      </c>
    </row>
    <row r="7" spans="2:5" ht="12.75">
      <c r="B7" s="3" t="s">
        <v>113</v>
      </c>
      <c r="E7" s="3" t="s">
        <v>114</v>
      </c>
    </row>
    <row r="8" spans="1:15" s="44" customFormat="1" ht="19.5" customHeight="1">
      <c r="A8" s="3"/>
      <c r="B8" s="3"/>
      <c r="C8" s="3"/>
      <c r="D8" s="3"/>
      <c r="E8" s="3"/>
      <c r="F8" s="3"/>
      <c r="G8" s="3"/>
      <c r="H8" s="3"/>
      <c r="I8" s="3"/>
      <c r="J8" s="3"/>
      <c r="K8" s="3"/>
      <c r="L8" s="3"/>
      <c r="M8" s="3"/>
      <c r="N8" s="3"/>
      <c r="O8" s="3"/>
    </row>
    <row r="9" spans="1:132" ht="12.75">
      <c r="A9" s="9"/>
      <c r="B9" s="10" t="s">
        <v>88</v>
      </c>
      <c r="C9" s="9"/>
      <c r="D9" s="9"/>
      <c r="E9" s="12" t="s">
        <v>115</v>
      </c>
      <c r="F9" s="9"/>
      <c r="G9" s="21"/>
      <c r="H9" s="21"/>
      <c r="I9" s="21"/>
      <c r="J9" s="21"/>
      <c r="K9" s="21"/>
      <c r="L9" s="21"/>
      <c r="M9" s="21"/>
      <c r="N9" s="21"/>
      <c r="O9" s="21"/>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row>
    <row r="10" spans="1:6" ht="12.75">
      <c r="A10" s="3" t="s">
        <v>9</v>
      </c>
      <c r="B10" s="45">
        <v>28578.09415595039</v>
      </c>
      <c r="D10" s="3" t="s">
        <v>9</v>
      </c>
      <c r="E10" s="13">
        <v>12.617024516873077</v>
      </c>
      <c r="F10" s="41" t="s">
        <v>10</v>
      </c>
    </row>
    <row r="11" spans="1:6" ht="12.75">
      <c r="A11" s="3" t="s">
        <v>11</v>
      </c>
      <c r="B11" s="45">
        <v>30190.34905032449</v>
      </c>
      <c r="D11" s="3" t="s">
        <v>11</v>
      </c>
      <c r="E11" s="13">
        <v>8.650605769656527</v>
      </c>
      <c r="F11" s="41" t="s">
        <v>12</v>
      </c>
    </row>
    <row r="12" spans="1:6" ht="12.75">
      <c r="A12" s="3" t="s">
        <v>13</v>
      </c>
      <c r="B12" s="45">
        <v>28867.531715993246</v>
      </c>
      <c r="D12" s="3" t="s">
        <v>13</v>
      </c>
      <c r="E12" s="13">
        <v>8.12637154610465</v>
      </c>
      <c r="F12" s="41" t="s">
        <v>14</v>
      </c>
    </row>
    <row r="13" spans="1:6" ht="12.75">
      <c r="A13" s="3" t="s">
        <v>15</v>
      </c>
      <c r="B13" s="45">
        <v>31811.461330925278</v>
      </c>
      <c r="D13" s="3" t="s">
        <v>15</v>
      </c>
      <c r="E13" s="13">
        <v>9.513610730845134</v>
      </c>
      <c r="F13" s="41" t="s">
        <v>15</v>
      </c>
    </row>
    <row r="14" spans="1:6" ht="12.75">
      <c r="A14" s="3" t="s">
        <v>16</v>
      </c>
      <c r="B14" s="45">
        <v>16926.31285453891</v>
      </c>
      <c r="D14" s="3" t="s">
        <v>116</v>
      </c>
      <c r="E14" s="13">
        <v>28.376857977609383</v>
      </c>
      <c r="F14" s="41" t="s">
        <v>17</v>
      </c>
    </row>
    <row r="15" spans="1:6" ht="12.75">
      <c r="A15" s="3" t="s">
        <v>18</v>
      </c>
      <c r="B15" s="45">
        <v>30281.81637990493</v>
      </c>
      <c r="D15" s="3" t="s">
        <v>18</v>
      </c>
      <c r="E15" s="13">
        <v>8.59006358208001</v>
      </c>
      <c r="F15" s="41" t="s">
        <v>19</v>
      </c>
    </row>
    <row r="16" spans="1:6" ht="12.75">
      <c r="A16" s="3" t="s">
        <v>20</v>
      </c>
      <c r="B16" s="45">
        <v>28175.31501364981</v>
      </c>
      <c r="D16" s="3" t="s">
        <v>20</v>
      </c>
      <c r="E16" s="13">
        <v>16.719766285495897</v>
      </c>
      <c r="F16" s="41" t="s">
        <v>21</v>
      </c>
    </row>
    <row r="17" spans="1:6" ht="12.75">
      <c r="A17" s="3" t="s">
        <v>22</v>
      </c>
      <c r="B17" s="45">
        <v>27378.50068694467</v>
      </c>
      <c r="D17" s="3" t="s">
        <v>22</v>
      </c>
      <c r="E17" s="13">
        <v>6.674612486161613</v>
      </c>
      <c r="F17" s="41" t="s">
        <v>22</v>
      </c>
    </row>
    <row r="18" spans="1:6" ht="12.75">
      <c r="A18" s="3" t="s">
        <v>23</v>
      </c>
      <c r="B18" s="45">
        <v>27584.3289609687</v>
      </c>
      <c r="D18" s="3" t="s">
        <v>23</v>
      </c>
      <c r="E18" s="13">
        <v>5.850752009324278</v>
      </c>
      <c r="F18" s="41" t="s">
        <v>24</v>
      </c>
    </row>
    <row r="19" spans="1:6" ht="12.75">
      <c r="A19" s="3" t="s">
        <v>25</v>
      </c>
      <c r="B19" s="45">
        <v>23797.592744948677</v>
      </c>
      <c r="D19" s="3" t="s">
        <v>25</v>
      </c>
      <c r="E19" s="13">
        <v>26.350194200610243</v>
      </c>
      <c r="F19" s="41" t="s">
        <v>26</v>
      </c>
    </row>
    <row r="20" spans="1:6" ht="12.75">
      <c r="A20" s="3" t="s">
        <v>27</v>
      </c>
      <c r="B20" s="45">
        <v>14311.759626056086</v>
      </c>
      <c r="D20" s="3" t="s">
        <v>27</v>
      </c>
      <c r="E20" s="13">
        <v>30.083904436106756</v>
      </c>
      <c r="F20" s="41" t="s">
        <v>28</v>
      </c>
    </row>
    <row r="21" spans="1:6" ht="12.75">
      <c r="A21" s="3" t="s">
        <v>29</v>
      </c>
      <c r="B21" s="45">
        <v>29381.530978045408</v>
      </c>
      <c r="D21" s="3" t="s">
        <v>29</v>
      </c>
      <c r="E21" s="13">
        <v>18.948972363687954</v>
      </c>
      <c r="F21" s="41" t="s">
        <v>30</v>
      </c>
    </row>
    <row r="22" spans="1:6" ht="12.75">
      <c r="A22" s="3" t="s">
        <v>31</v>
      </c>
      <c r="B22" s="45">
        <v>30775.26466491307</v>
      </c>
      <c r="D22" s="3" t="s">
        <v>31</v>
      </c>
      <c r="E22" s="13">
        <v>23.446493140558022</v>
      </c>
      <c r="F22" s="41" t="s">
        <v>32</v>
      </c>
    </row>
    <row r="23" spans="1:6" ht="12.75">
      <c r="A23" s="3" t="s">
        <v>33</v>
      </c>
      <c r="B23" s="45">
        <v>24347.916643159606</v>
      </c>
      <c r="D23" s="3" t="s">
        <v>33</v>
      </c>
      <c r="E23" s="13">
        <v>2.72054000993176</v>
      </c>
      <c r="F23" s="41" t="s">
        <v>34</v>
      </c>
    </row>
    <row r="24" spans="1:6" ht="12.75">
      <c r="A24" s="3" t="s">
        <v>35</v>
      </c>
      <c r="B24" s="45">
        <v>25847.25956487439</v>
      </c>
      <c r="D24" s="3" t="s">
        <v>35</v>
      </c>
      <c r="E24" s="13">
        <v>8.464618547232838</v>
      </c>
      <c r="F24" s="41" t="s">
        <v>36</v>
      </c>
    </row>
    <row r="25" spans="1:6" ht="12.75">
      <c r="A25" s="3" t="s">
        <v>37</v>
      </c>
      <c r="B25" s="45">
        <v>19885.30646370168</v>
      </c>
      <c r="D25" s="3" t="s">
        <v>37</v>
      </c>
      <c r="E25" s="13">
        <v>27.873407665696437</v>
      </c>
      <c r="F25" s="41" t="s">
        <v>38</v>
      </c>
    </row>
    <row r="26" spans="1:6" ht="12.75">
      <c r="A26" s="3" t="s">
        <v>39</v>
      </c>
      <c r="B26" s="45">
        <v>55653.19493354475</v>
      </c>
      <c r="D26" s="3" t="s">
        <v>39</v>
      </c>
      <c r="E26" s="13">
        <v>18.19043405152547</v>
      </c>
      <c r="F26" s="41" t="s">
        <v>39</v>
      </c>
    </row>
    <row r="27" spans="1:6" ht="12.75">
      <c r="A27" s="3" t="s">
        <v>40</v>
      </c>
      <c r="B27" s="45">
        <v>10869.812461604963</v>
      </c>
      <c r="D27" s="3" t="s">
        <v>40</v>
      </c>
      <c r="E27" s="13">
        <v>7.795099896867397</v>
      </c>
      <c r="F27" s="41" t="s">
        <v>41</v>
      </c>
    </row>
    <row r="28" spans="1:6" ht="12.75">
      <c r="A28" s="3" t="s">
        <v>42</v>
      </c>
      <c r="B28" s="45">
        <v>31789.584905980708</v>
      </c>
      <c r="D28" s="3" t="s">
        <v>42</v>
      </c>
      <c r="E28" s="13">
        <v>6.601911905506652</v>
      </c>
      <c r="F28" s="41" t="s">
        <v>43</v>
      </c>
    </row>
    <row r="29" spans="1:6" ht="12.75">
      <c r="A29" s="3" t="s">
        <v>44</v>
      </c>
      <c r="B29" s="45">
        <v>20596.05747243012</v>
      </c>
      <c r="D29" s="3" t="s">
        <v>117</v>
      </c>
      <c r="E29" s="13">
        <v>14.087254530320404</v>
      </c>
      <c r="F29" s="41" t="s">
        <v>45</v>
      </c>
    </row>
    <row r="30" spans="1:6" ht="12.75">
      <c r="A30" s="3" t="s">
        <v>46</v>
      </c>
      <c r="B30" s="45">
        <v>45552.394784017306</v>
      </c>
      <c r="D30" s="3" t="s">
        <v>46</v>
      </c>
      <c r="E30" s="13">
        <v>10.236584926261273</v>
      </c>
      <c r="F30" s="41" t="s">
        <v>47</v>
      </c>
    </row>
    <row r="31" spans="1:6" ht="12.75">
      <c r="A31" s="3" t="s">
        <v>48</v>
      </c>
      <c r="B31" s="45">
        <v>12233.352795549064</v>
      </c>
      <c r="D31" s="3" t="s">
        <v>48</v>
      </c>
      <c r="E31" s="13">
        <v>24.050050222408604</v>
      </c>
      <c r="F31" s="41" t="s">
        <v>49</v>
      </c>
    </row>
    <row r="32" spans="1:6" ht="12.75">
      <c r="A32" s="3" t="s">
        <v>50</v>
      </c>
      <c r="B32" s="45">
        <v>16608.90661653401</v>
      </c>
      <c r="D32" s="3" t="s">
        <v>50</v>
      </c>
      <c r="E32" s="13">
        <v>2.292589751388574</v>
      </c>
      <c r="F32" s="41" t="s">
        <v>50</v>
      </c>
    </row>
    <row r="33" spans="1:6" ht="12.75">
      <c r="A33" s="3" t="s">
        <v>51</v>
      </c>
      <c r="B33" s="45">
        <v>13598.95579257103</v>
      </c>
      <c r="D33" s="3" t="s">
        <v>118</v>
      </c>
      <c r="E33" s="13">
        <v>35.721855071495256</v>
      </c>
      <c r="F33" s="41" t="s">
        <v>52</v>
      </c>
    </row>
    <row r="34" spans="1:6" ht="12.75">
      <c r="A34" s="3" t="s">
        <v>53</v>
      </c>
      <c r="B34" s="45">
        <v>24318.38810713717</v>
      </c>
      <c r="D34" s="3" t="s">
        <v>53</v>
      </c>
      <c r="E34" s="13">
        <v>11.464404865049605</v>
      </c>
      <c r="F34" s="41" t="s">
        <v>54</v>
      </c>
    </row>
    <row r="35" spans="1:6" ht="12.75">
      <c r="A35" s="3" t="s">
        <v>55</v>
      </c>
      <c r="B35" s="45">
        <v>31234.309395909404</v>
      </c>
      <c r="D35" s="3" t="s">
        <v>55</v>
      </c>
      <c r="E35" s="13">
        <v>15.370209732132768</v>
      </c>
      <c r="F35" s="41" t="s">
        <v>56</v>
      </c>
    </row>
    <row r="36" spans="1:6" ht="12.75">
      <c r="A36" s="3" t="s">
        <v>57</v>
      </c>
      <c r="B36" s="45">
        <v>34536.02634301626</v>
      </c>
      <c r="D36" s="3" t="s">
        <v>57</v>
      </c>
      <c r="E36" s="13">
        <v>5.823374995389474</v>
      </c>
      <c r="F36" s="41" t="s">
        <v>58</v>
      </c>
    </row>
    <row r="37" spans="1:6" ht="12.75">
      <c r="A37" s="3" t="s">
        <v>59</v>
      </c>
      <c r="B37" s="45">
        <v>10804.680865916802</v>
      </c>
      <c r="D37" s="3" t="s">
        <v>59</v>
      </c>
      <c r="E37" s="13">
        <v>23.46001138556786</v>
      </c>
      <c r="F37" s="41" t="s">
        <v>60</v>
      </c>
    </row>
    <row r="38" spans="1:6" ht="12.75">
      <c r="A38" s="3" t="s">
        <v>61</v>
      </c>
      <c r="B38" s="45">
        <v>30002.925049088273</v>
      </c>
      <c r="D38" s="3" t="s">
        <v>119</v>
      </c>
      <c r="E38" s="13">
        <v>12.941868964089064</v>
      </c>
      <c r="F38" s="41" t="s">
        <v>62</v>
      </c>
    </row>
    <row r="39" spans="1:6" ht="12.75">
      <c r="A39" s="3" t="s">
        <v>63</v>
      </c>
      <c r="B39" s="45">
        <v>38873.63965941041</v>
      </c>
      <c r="D39" s="3" t="s">
        <v>120</v>
      </c>
      <c r="E39" s="13">
        <v>8.662937809257398</v>
      </c>
      <c r="F39" s="41" t="s">
        <v>64</v>
      </c>
    </row>
    <row r="40" ht="12" customHeight="1">
      <c r="F40" s="41"/>
    </row>
    <row r="41" spans="1:6" ht="12.75">
      <c r="A41" s="7" t="s">
        <v>121</v>
      </c>
      <c r="B41" s="46">
        <f>AVERAGE(B10:B39)</f>
        <v>26493.75233392033</v>
      </c>
      <c r="C41" s="7"/>
      <c r="D41" s="7" t="s">
        <v>121</v>
      </c>
      <c r="E41" s="15">
        <f>AVERAGE(E10:E39)</f>
        <v>14.65687944584115</v>
      </c>
      <c r="F41" s="43" t="s">
        <v>66</v>
      </c>
    </row>
    <row r="43" ht="12.75">
      <c r="A43" s="3" t="s">
        <v>122</v>
      </c>
    </row>
  </sheetData>
  <sheetProtection/>
  <hyperlinks>
    <hyperlink ref="A1" r:id="rId1" display="http://www.sourceoecd.org/9789264049383"/>
  </hyperlinks>
  <printOptions/>
  <pageMargins left="0.7480314960629921" right="0.7480314960629921" top="0.984251968503937" bottom="0.984251968503937" header="0.5118110236220472" footer="0.5118110236220472"/>
  <pageSetup fitToHeight="1" fitToWidth="1" horizontalDpi="600" verticalDpi="600" orientation="landscape" paperSize="9" scale="84" r:id="rId2"/>
  <headerFooter alignWithMargins="0">
    <oddFooter>&amp;R&amp;"Times,Italic"OECD, Society at a Glance (www.oecd.org/els/social/indicators/SAG) / OCDE, Panorama de la Société (www/oecd.org/els/social/indicateurs/SAG)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8"/>
  <sheetViews>
    <sheetView tabSelected="1" zoomScaleSheetLayoutView="85" zoomScalePageLayoutView="0" workbookViewId="0" topLeftCell="A1">
      <selection activeCell="A1" sqref="A1"/>
    </sheetView>
  </sheetViews>
  <sheetFormatPr defaultColWidth="9.140625" defaultRowHeight="12.75"/>
  <cols>
    <col min="1" max="1" width="12.7109375" style="48" customWidth="1"/>
    <col min="2" max="3" width="13.28125" style="48" customWidth="1"/>
    <col min="4" max="4" width="11.57421875" style="48" customWidth="1"/>
    <col min="5" max="10" width="13.28125" style="48" customWidth="1"/>
    <col min="11" max="11" width="12.00390625" style="48" customWidth="1"/>
    <col min="12" max="14" width="3.28125" style="48" customWidth="1"/>
    <col min="15" max="16384" width="9.140625" style="48" customWidth="1"/>
  </cols>
  <sheetData>
    <row r="1" ht="12">
      <c r="A1" s="47" t="s">
        <v>0</v>
      </c>
    </row>
    <row r="2" ht="12">
      <c r="A2" s="49"/>
    </row>
    <row r="3" ht="12">
      <c r="A3" s="49" t="s">
        <v>1</v>
      </c>
    </row>
    <row r="4" spans="1:11" ht="12.75">
      <c r="A4" s="50" t="s">
        <v>123</v>
      </c>
      <c r="B4" s="50"/>
      <c r="C4" s="50"/>
      <c r="D4" s="50"/>
      <c r="E4" s="50"/>
      <c r="F4" s="50"/>
      <c r="G4" s="50"/>
      <c r="H4" s="50"/>
      <c r="I4" s="50"/>
      <c r="J4" s="50"/>
      <c r="K4" s="50"/>
    </row>
    <row r="5" spans="1:11" ht="39.75" customHeight="1">
      <c r="A5" s="51" t="s">
        <v>124</v>
      </c>
      <c r="B5" s="51"/>
      <c r="C5" s="51"/>
      <c r="D5" s="51"/>
      <c r="E5" s="51"/>
      <c r="F5" s="51"/>
      <c r="G5" s="51"/>
      <c r="H5" s="51"/>
      <c r="I5" s="51"/>
      <c r="J5" s="51"/>
      <c r="K5" s="51"/>
    </row>
    <row r="6" spans="1:10" ht="11.25" customHeight="1">
      <c r="A6" s="52"/>
      <c r="B6" s="52"/>
      <c r="C6" s="52"/>
      <c r="D6" s="52"/>
      <c r="E6" s="52"/>
      <c r="F6" s="52"/>
      <c r="G6" s="52"/>
      <c r="H6" s="52"/>
      <c r="I6" s="52"/>
      <c r="J6" s="52"/>
    </row>
    <row r="7" spans="1:11" ht="12">
      <c r="A7" s="53"/>
      <c r="B7" s="54" t="s">
        <v>125</v>
      </c>
      <c r="C7" s="55"/>
      <c r="D7" s="56" t="s">
        <v>126</v>
      </c>
      <c r="E7" s="55"/>
      <c r="F7" s="56" t="s">
        <v>127</v>
      </c>
      <c r="G7" s="55"/>
      <c r="H7" s="56" t="s">
        <v>128</v>
      </c>
      <c r="I7" s="55"/>
      <c r="J7" s="57" t="s">
        <v>129</v>
      </c>
      <c r="K7" s="58"/>
    </row>
    <row r="8" spans="1:10" ht="60" customHeight="1">
      <c r="A8" s="53"/>
      <c r="B8" s="59" t="s">
        <v>130</v>
      </c>
      <c r="C8" s="60" t="s">
        <v>131</v>
      </c>
      <c r="D8" s="61" t="s">
        <v>70</v>
      </c>
      <c r="E8" s="60" t="s">
        <v>132</v>
      </c>
      <c r="F8" s="61" t="s">
        <v>133</v>
      </c>
      <c r="G8" s="60" t="s">
        <v>134</v>
      </c>
      <c r="H8" s="61" t="s">
        <v>135</v>
      </c>
      <c r="I8" s="62" t="s">
        <v>136</v>
      </c>
      <c r="J8" s="63" t="s">
        <v>112</v>
      </c>
    </row>
    <row r="9" spans="1:10" ht="22.5">
      <c r="A9" s="53"/>
      <c r="B9" s="64" t="s">
        <v>7</v>
      </c>
      <c r="C9" s="65" t="s">
        <v>137</v>
      </c>
      <c r="D9" s="64" t="s">
        <v>138</v>
      </c>
      <c r="E9" s="65" t="s">
        <v>139</v>
      </c>
      <c r="F9" s="64" t="s">
        <v>115</v>
      </c>
      <c r="G9" s="64" t="s">
        <v>115</v>
      </c>
      <c r="H9" s="66" t="s">
        <v>115</v>
      </c>
      <c r="I9" s="65" t="s">
        <v>140</v>
      </c>
      <c r="J9" s="63" t="s">
        <v>141</v>
      </c>
    </row>
    <row r="10" spans="1:10" ht="6" customHeight="1">
      <c r="A10" s="53"/>
      <c r="C10" s="67"/>
      <c r="E10" s="67"/>
      <c r="G10" s="68"/>
      <c r="H10" s="69"/>
      <c r="I10" s="70"/>
      <c r="J10" s="71"/>
    </row>
    <row r="11" spans="1:11" ht="12">
      <c r="A11" s="72" t="s">
        <v>9</v>
      </c>
      <c r="B11" s="73">
        <v>2.850133394471399</v>
      </c>
      <c r="C11" s="74">
        <v>1.5529648074534759</v>
      </c>
      <c r="D11" s="75">
        <v>-0.016163203862967934</v>
      </c>
      <c r="E11" s="76">
        <v>-0.005333333333333412</v>
      </c>
      <c r="F11" s="73">
        <v>1.4000000000000021</v>
      </c>
      <c r="G11" s="74">
        <v>-0.5</v>
      </c>
      <c r="H11" s="73">
        <v>0.3199999999999994</v>
      </c>
      <c r="I11" s="77">
        <v>-10.319759159730024</v>
      </c>
      <c r="J11" s="78">
        <v>12.617024516873077</v>
      </c>
      <c r="K11" s="79" t="s">
        <v>9</v>
      </c>
    </row>
    <row r="12" spans="1:11" ht="12">
      <c r="A12" s="72" t="s">
        <v>11</v>
      </c>
      <c r="B12" s="73">
        <v>2.462473682452597</v>
      </c>
      <c r="C12" s="74">
        <v>0.8134324903639616</v>
      </c>
      <c r="D12" s="75" t="s">
        <v>78</v>
      </c>
      <c r="E12" s="76">
        <v>-0.012868126611104147</v>
      </c>
      <c r="F12" s="73">
        <v>1.1999999999999993</v>
      </c>
      <c r="G12" s="74">
        <v>-1.1999999999999997</v>
      </c>
      <c r="H12" s="73">
        <v>0.07000000000000028</v>
      </c>
      <c r="I12" s="77">
        <v>-1.989757116340618</v>
      </c>
      <c r="J12" s="78">
        <v>8.650605769656527</v>
      </c>
      <c r="K12" s="79" t="s">
        <v>11</v>
      </c>
    </row>
    <row r="13" spans="1:11" ht="12">
      <c r="A13" s="72" t="s">
        <v>13</v>
      </c>
      <c r="B13" s="73">
        <v>2.2932836999135944</v>
      </c>
      <c r="C13" s="74">
        <v>1.529261053261063</v>
      </c>
      <c r="D13" s="75" t="s">
        <v>78</v>
      </c>
      <c r="E13" s="80" t="s">
        <v>78</v>
      </c>
      <c r="F13" s="73">
        <v>1.4000000000000004</v>
      </c>
      <c r="G13" s="74">
        <v>-1.0999999999999996</v>
      </c>
      <c r="H13" s="73">
        <v>0.7399999999999993</v>
      </c>
      <c r="I13" s="77">
        <v>0.22753363880005928</v>
      </c>
      <c r="J13" s="78">
        <v>8.12637154610465</v>
      </c>
      <c r="K13" s="79" t="s">
        <v>13</v>
      </c>
    </row>
    <row r="14" spans="1:11" ht="17.25" customHeight="1">
      <c r="A14" s="72" t="s">
        <v>15</v>
      </c>
      <c r="B14" s="73">
        <v>1.43473383639369</v>
      </c>
      <c r="C14" s="74">
        <v>1.4164446382577367</v>
      </c>
      <c r="D14" s="75">
        <v>0.016060410999999997</v>
      </c>
      <c r="E14" s="76">
        <v>-0.029804821341165022</v>
      </c>
      <c r="F14" s="73">
        <v>1.0999999999999979</v>
      </c>
      <c r="G14" s="74">
        <v>0.10000000000000053</v>
      </c>
      <c r="H14" s="73">
        <v>-0.08000000000000007</v>
      </c>
      <c r="I14" s="77">
        <v>-4.293012501499427</v>
      </c>
      <c r="J14" s="78">
        <v>9.513610730845134</v>
      </c>
      <c r="K14" s="81" t="s">
        <v>15</v>
      </c>
    </row>
    <row r="15" spans="1:11" ht="12">
      <c r="A15" s="72" t="s">
        <v>16</v>
      </c>
      <c r="B15" s="73">
        <v>1.238409931417209</v>
      </c>
      <c r="C15" s="74">
        <v>5.462571587632038</v>
      </c>
      <c r="D15" s="75">
        <v>0.008400000000000019</v>
      </c>
      <c r="E15" s="76">
        <v>-0.035037549906541954</v>
      </c>
      <c r="F15" s="73">
        <v>1</v>
      </c>
      <c r="G15" s="74">
        <v>-0.7999999999999998</v>
      </c>
      <c r="H15" s="73">
        <v>0.16000000000000014</v>
      </c>
      <c r="I15" s="77" t="s">
        <v>78</v>
      </c>
      <c r="J15" s="78">
        <v>28.376857977609383</v>
      </c>
      <c r="K15" s="79" t="s">
        <v>16</v>
      </c>
    </row>
    <row r="16" spans="1:11" ht="12">
      <c r="A16" s="72" t="s">
        <v>18</v>
      </c>
      <c r="B16" s="73">
        <v>2.2170204753708305</v>
      </c>
      <c r="C16" s="74">
        <v>-0.5069408954026962</v>
      </c>
      <c r="D16" s="75">
        <v>0.0063</v>
      </c>
      <c r="E16" s="76">
        <v>-0.018836477987421496</v>
      </c>
      <c r="F16" s="73">
        <v>1</v>
      </c>
      <c r="G16" s="74">
        <v>-1.5</v>
      </c>
      <c r="H16" s="73">
        <v>0.21000000000000085</v>
      </c>
      <c r="I16" s="77">
        <v>-1.8120651481689065</v>
      </c>
      <c r="J16" s="78">
        <v>8.59006358208001</v>
      </c>
      <c r="K16" s="79" t="s">
        <v>18</v>
      </c>
    </row>
    <row r="17" spans="1:11" ht="17.25" customHeight="1">
      <c r="A17" s="72" t="s">
        <v>20</v>
      </c>
      <c r="B17" s="73">
        <v>2.5278310647492077</v>
      </c>
      <c r="C17" s="74">
        <v>-0.8926633197070606</v>
      </c>
      <c r="D17" s="75">
        <v>0.008089999999999986</v>
      </c>
      <c r="E17" s="76">
        <v>-0.014857951444016249</v>
      </c>
      <c r="F17" s="73">
        <v>1.3999999999999986</v>
      </c>
      <c r="G17" s="74">
        <v>-1</v>
      </c>
      <c r="H17" s="73">
        <v>0.5300000000000002</v>
      </c>
      <c r="I17" s="77">
        <v>-5.215106470511522</v>
      </c>
      <c r="J17" s="78">
        <v>16.719766285495897</v>
      </c>
      <c r="K17" s="81" t="s">
        <v>20</v>
      </c>
    </row>
    <row r="18" spans="1:11" ht="12">
      <c r="A18" s="72" t="s">
        <v>22</v>
      </c>
      <c r="B18" s="73">
        <v>0.6635230980548954</v>
      </c>
      <c r="C18" s="74">
        <v>4.212593324075819</v>
      </c>
      <c r="D18" s="75">
        <v>0.00827420000000001</v>
      </c>
      <c r="E18" s="76">
        <v>-0.002997905222451247</v>
      </c>
      <c r="F18" s="73">
        <v>1.3999999999999986</v>
      </c>
      <c r="G18" s="74">
        <v>-0.7000000000000002</v>
      </c>
      <c r="H18" s="73">
        <v>0.3099999999999996</v>
      </c>
      <c r="I18" s="77">
        <v>-6.946961300879407</v>
      </c>
      <c r="J18" s="78">
        <v>6.674612486161613</v>
      </c>
      <c r="K18" s="79" t="s">
        <v>22</v>
      </c>
    </row>
    <row r="19" spans="1:11" ht="12">
      <c r="A19" s="72" t="s">
        <v>23</v>
      </c>
      <c r="B19" s="73">
        <v>4.398683360770832</v>
      </c>
      <c r="C19" s="74">
        <v>-2.3123557122512253</v>
      </c>
      <c r="D19" s="75">
        <v>0.028348399999999996</v>
      </c>
      <c r="E19" s="76">
        <v>0.0032788033718206266</v>
      </c>
      <c r="F19" s="73">
        <v>1.3999999999999986</v>
      </c>
      <c r="G19" s="74">
        <v>-0.6000000000000005</v>
      </c>
      <c r="H19" s="73">
        <v>0.4399999999999995</v>
      </c>
      <c r="I19" s="77">
        <v>-1.4690431132287407</v>
      </c>
      <c r="J19" s="78">
        <v>5.850752009324278</v>
      </c>
      <c r="K19" s="79" t="s">
        <v>23</v>
      </c>
    </row>
    <row r="20" spans="1:11" ht="17.25" customHeight="1">
      <c r="A20" s="72" t="s">
        <v>25</v>
      </c>
      <c r="B20" s="73">
        <v>2.5546018205832155</v>
      </c>
      <c r="C20" s="74">
        <v>2.4261996456243367</v>
      </c>
      <c r="D20" s="75">
        <v>-0.023926700837594517</v>
      </c>
      <c r="E20" s="80" t="s">
        <v>78</v>
      </c>
      <c r="F20" s="82">
        <v>1.1999999999999993</v>
      </c>
      <c r="G20" s="74">
        <v>-1.7000000000000002</v>
      </c>
      <c r="H20" s="73">
        <v>0.34000000000000075</v>
      </c>
      <c r="I20" s="77" t="s">
        <v>78</v>
      </c>
      <c r="J20" s="78">
        <v>26.350194200610243</v>
      </c>
      <c r="K20" s="79" t="s">
        <v>25</v>
      </c>
    </row>
    <row r="21" spans="1:11" ht="12">
      <c r="A21" s="72" t="s">
        <v>27</v>
      </c>
      <c r="B21" s="73">
        <v>0.30300019894342256</v>
      </c>
      <c r="C21" s="74">
        <v>0.030283473824034957</v>
      </c>
      <c r="D21" s="75">
        <v>-0.00269999999999998</v>
      </c>
      <c r="E21" s="76">
        <v>-0.13714381007263732</v>
      </c>
      <c r="F21" s="73">
        <v>0.7000000000000011</v>
      </c>
      <c r="G21" s="74">
        <v>-3.499999999999999</v>
      </c>
      <c r="H21" s="73">
        <v>-0.1299999999999999</v>
      </c>
      <c r="I21" s="77" t="s">
        <v>78</v>
      </c>
      <c r="J21" s="78">
        <v>30.083904436106756</v>
      </c>
      <c r="K21" s="79" t="s">
        <v>27</v>
      </c>
    </row>
    <row r="22" spans="1:11" ht="12">
      <c r="A22" s="72" t="s">
        <v>29</v>
      </c>
      <c r="B22" s="73">
        <v>1.6829744288006623</v>
      </c>
      <c r="C22" s="74">
        <v>1.965637640711467</v>
      </c>
      <c r="D22" s="75" t="s">
        <v>78</v>
      </c>
      <c r="E22" s="80" t="s">
        <v>78</v>
      </c>
      <c r="F22" s="73">
        <v>0.1999999999999993</v>
      </c>
      <c r="G22" s="74">
        <v>-1.6</v>
      </c>
      <c r="H22" s="73" t="s">
        <v>78</v>
      </c>
      <c r="I22" s="77" t="s">
        <v>78</v>
      </c>
      <c r="J22" s="78">
        <v>18.948972363687954</v>
      </c>
      <c r="K22" s="79" t="s">
        <v>29</v>
      </c>
    </row>
    <row r="23" spans="1:11" ht="17.25" customHeight="1">
      <c r="A23" s="72" t="s">
        <v>31</v>
      </c>
      <c r="B23" s="73">
        <v>4.048198523872188</v>
      </c>
      <c r="C23" s="74">
        <v>1.10456927550835</v>
      </c>
      <c r="D23" s="75" t="s">
        <v>78</v>
      </c>
      <c r="E23" s="76">
        <v>-0.053184028688883056</v>
      </c>
      <c r="F23" s="73">
        <v>2.200000000000001</v>
      </c>
      <c r="G23" s="74">
        <v>-2.5</v>
      </c>
      <c r="H23" s="73">
        <v>0.15999999999999925</v>
      </c>
      <c r="I23" s="77" t="s">
        <v>78</v>
      </c>
      <c r="J23" s="78">
        <v>23.446493140558022</v>
      </c>
      <c r="K23" s="81" t="s">
        <v>31</v>
      </c>
    </row>
    <row r="24" spans="1:11" ht="12">
      <c r="A24" s="72" t="s">
        <v>33</v>
      </c>
      <c r="B24" s="73">
        <v>2.4631081467048617</v>
      </c>
      <c r="C24" s="74">
        <v>2.519007180524895</v>
      </c>
      <c r="D24" s="75">
        <v>0.008669000000000038</v>
      </c>
      <c r="E24" s="80" t="s">
        <v>78</v>
      </c>
      <c r="F24" s="73">
        <v>0.8000000000000007</v>
      </c>
      <c r="G24" s="74">
        <v>-0.6000000000000001</v>
      </c>
      <c r="H24" s="73">
        <v>0.45999999999999996</v>
      </c>
      <c r="I24" s="77">
        <v>-3.6021673091000683</v>
      </c>
      <c r="J24" s="78">
        <v>2.72054000993176</v>
      </c>
      <c r="K24" s="79" t="s">
        <v>33</v>
      </c>
    </row>
    <row r="25" spans="1:11" ht="12">
      <c r="A25" s="72" t="s">
        <v>35</v>
      </c>
      <c r="B25" s="73">
        <v>2.295454739501139</v>
      </c>
      <c r="C25" s="74">
        <v>-0.6275692537441806</v>
      </c>
      <c r="D25" s="75" t="s">
        <v>78</v>
      </c>
      <c r="E25" s="76">
        <v>-0.008784703075210953</v>
      </c>
      <c r="F25" s="73">
        <v>1</v>
      </c>
      <c r="G25" s="74">
        <v>-0.6000000000000001</v>
      </c>
      <c r="H25" s="73">
        <v>-0.020000000000000462</v>
      </c>
      <c r="I25" s="77">
        <v>-4.495890760785038</v>
      </c>
      <c r="J25" s="78">
        <v>8.464618547232838</v>
      </c>
      <c r="K25" s="79" t="s">
        <v>35</v>
      </c>
    </row>
    <row r="26" spans="1:11" ht="17.25" customHeight="1">
      <c r="A26" s="72" t="s">
        <v>37</v>
      </c>
      <c r="B26" s="73">
        <v>0.9554812652138551</v>
      </c>
      <c r="C26" s="74">
        <v>-0.9929528681704953</v>
      </c>
      <c r="D26" s="75" t="s">
        <v>78</v>
      </c>
      <c r="E26" s="76">
        <v>-0.01920835065979054</v>
      </c>
      <c r="F26" s="73">
        <v>1.8000000000000007</v>
      </c>
      <c r="G26" s="74">
        <v>-0.9000000000000004</v>
      </c>
      <c r="H26" s="73">
        <v>0.15000000000000036</v>
      </c>
      <c r="I26" s="77" t="s">
        <v>78</v>
      </c>
      <c r="J26" s="78">
        <v>27.873407665696437</v>
      </c>
      <c r="K26" s="81" t="s">
        <v>37</v>
      </c>
    </row>
    <row r="27" spans="1:11" ht="12">
      <c r="A27" s="72" t="s">
        <v>39</v>
      </c>
      <c r="B27" s="73">
        <v>0.8535819007750263</v>
      </c>
      <c r="C27" s="74">
        <v>0.109162689835685</v>
      </c>
      <c r="D27" s="75">
        <v>-0.002643301674399967</v>
      </c>
      <c r="E27" s="80" t="s">
        <v>78</v>
      </c>
      <c r="F27" s="73">
        <v>1.5</v>
      </c>
      <c r="G27" s="74">
        <v>-2.5999999999999996</v>
      </c>
      <c r="H27" s="73">
        <v>0.4800000000000004</v>
      </c>
      <c r="I27" s="77">
        <v>0</v>
      </c>
      <c r="J27" s="78">
        <v>18.19043405152547</v>
      </c>
      <c r="K27" s="79" t="s">
        <v>39</v>
      </c>
    </row>
    <row r="28" spans="1:11" ht="12">
      <c r="A28" s="72" t="s">
        <v>40</v>
      </c>
      <c r="B28" s="73">
        <v>2.2266073787495344</v>
      </c>
      <c r="C28" s="74">
        <v>-5.009292923309758</v>
      </c>
      <c r="D28" s="75">
        <v>-0.032928218038411616</v>
      </c>
      <c r="E28" s="80" t="s">
        <v>78</v>
      </c>
      <c r="F28" s="73">
        <v>0.3999999999999986</v>
      </c>
      <c r="G28" s="74">
        <v>-5.199999999999999</v>
      </c>
      <c r="H28" s="73">
        <v>0.10999999999999943</v>
      </c>
      <c r="I28" s="77">
        <v>0</v>
      </c>
      <c r="J28" s="78">
        <v>7.795099896867397</v>
      </c>
      <c r="K28" s="79" t="s">
        <v>40</v>
      </c>
    </row>
    <row r="29" spans="1:11" ht="17.25" customHeight="1">
      <c r="A29" s="72" t="s">
        <v>42</v>
      </c>
      <c r="B29" s="73">
        <v>2.2610000881780508</v>
      </c>
      <c r="C29" s="74">
        <v>3.636269012010848</v>
      </c>
      <c r="D29" s="75">
        <v>-0.0067510706946904975</v>
      </c>
      <c r="E29" s="76">
        <v>-0.04715696413923398</v>
      </c>
      <c r="F29" s="73">
        <v>1.3999999999999986</v>
      </c>
      <c r="G29" s="74">
        <v>-0.6999999999999993</v>
      </c>
      <c r="H29" s="73">
        <v>0.4900000000000002</v>
      </c>
      <c r="I29" s="77">
        <v>-0.500025064952192</v>
      </c>
      <c r="J29" s="78">
        <v>6.601911905506652</v>
      </c>
      <c r="K29" s="81" t="s">
        <v>42</v>
      </c>
    </row>
    <row r="30" spans="1:11" ht="12">
      <c r="A30" s="72" t="s">
        <v>44</v>
      </c>
      <c r="B30" s="73">
        <v>2.975625285520067</v>
      </c>
      <c r="C30" s="74">
        <v>0.024351655058270083</v>
      </c>
      <c r="D30" s="75">
        <v>-0.0040000000000000036</v>
      </c>
      <c r="E30" s="76">
        <v>0.019195867653218124</v>
      </c>
      <c r="F30" s="73">
        <v>1.1000000000000014</v>
      </c>
      <c r="G30" s="74">
        <v>-1.0999999999999996</v>
      </c>
      <c r="H30" s="73" t="s">
        <v>78</v>
      </c>
      <c r="I30" s="77">
        <v>-1.4759827974356377</v>
      </c>
      <c r="J30" s="78">
        <v>14.087254530320404</v>
      </c>
      <c r="K30" s="79" t="s">
        <v>44</v>
      </c>
    </row>
    <row r="31" spans="1:11" ht="12">
      <c r="A31" s="72" t="s">
        <v>46</v>
      </c>
      <c r="B31" s="73">
        <v>1.7910033683889424</v>
      </c>
      <c r="C31" s="74">
        <v>4.305676528788375</v>
      </c>
      <c r="D31" s="75">
        <v>0.015000000000000013</v>
      </c>
      <c r="E31" s="80" t="s">
        <v>78</v>
      </c>
      <c r="F31" s="73">
        <v>1.5999999999999979</v>
      </c>
      <c r="G31" s="74">
        <v>-0.5999999999999996</v>
      </c>
      <c r="H31" s="73">
        <v>0</v>
      </c>
      <c r="I31" s="77">
        <v>1.104422429779639</v>
      </c>
      <c r="J31" s="78">
        <v>10.236584926261273</v>
      </c>
      <c r="K31" s="79" t="s">
        <v>46</v>
      </c>
    </row>
    <row r="32" spans="1:11" ht="17.25" customHeight="1">
      <c r="A32" s="72" t="s">
        <v>48</v>
      </c>
      <c r="B32" s="73">
        <v>5.616480203966475</v>
      </c>
      <c r="C32" s="74">
        <v>-0.5728400424562174</v>
      </c>
      <c r="D32" s="75" t="s">
        <v>78</v>
      </c>
      <c r="E32" s="76">
        <v>-0.05141562547262324</v>
      </c>
      <c r="F32" s="73">
        <v>0.9000000000000004</v>
      </c>
      <c r="G32" s="74">
        <v>-2.0999999999999996</v>
      </c>
      <c r="H32" s="73">
        <v>0.3600000000000003</v>
      </c>
      <c r="I32" s="77">
        <v>-5.862107156518171</v>
      </c>
      <c r="J32" s="78">
        <v>24.050050222408604</v>
      </c>
      <c r="K32" s="81" t="s">
        <v>48</v>
      </c>
    </row>
    <row r="33" spans="1:11" ht="12">
      <c r="A33" s="72" t="s">
        <v>50</v>
      </c>
      <c r="B33" s="73">
        <v>0.6963287435446688</v>
      </c>
      <c r="C33" s="74">
        <v>2.9798621198851265</v>
      </c>
      <c r="D33" s="75" t="s">
        <v>78</v>
      </c>
      <c r="E33" s="80" t="s">
        <v>78</v>
      </c>
      <c r="F33" s="73">
        <v>1.200000000000001</v>
      </c>
      <c r="G33" s="74">
        <v>-2.2</v>
      </c>
      <c r="H33" s="73">
        <v>-0.34000000000000075</v>
      </c>
      <c r="I33" s="77">
        <v>-1.6462373285868526</v>
      </c>
      <c r="J33" s="78">
        <v>2.292589751388574</v>
      </c>
      <c r="K33" s="79" t="s">
        <v>50</v>
      </c>
    </row>
    <row r="34" spans="1:11" ht="12">
      <c r="A34" s="72" t="s">
        <v>79</v>
      </c>
      <c r="B34" s="73">
        <v>2.9323275903032524</v>
      </c>
      <c r="C34" s="74">
        <v>2.9136767321496073</v>
      </c>
      <c r="D34" s="75" t="s">
        <v>78</v>
      </c>
      <c r="E34" s="80" t="s">
        <v>78</v>
      </c>
      <c r="F34" s="73">
        <v>0.40000000000000036</v>
      </c>
      <c r="G34" s="74">
        <v>-2</v>
      </c>
      <c r="H34" s="73">
        <v>0.5800000000000001</v>
      </c>
      <c r="I34" s="77" t="s">
        <v>78</v>
      </c>
      <c r="J34" s="78">
        <v>35.721855071495256</v>
      </c>
      <c r="K34" s="79" t="s">
        <v>79</v>
      </c>
    </row>
    <row r="35" spans="1:11" ht="17.25" customHeight="1">
      <c r="A35" s="72" t="s">
        <v>53</v>
      </c>
      <c r="B35" s="73">
        <v>5.87293740438983</v>
      </c>
      <c r="C35" s="74">
        <v>4.562656664142558</v>
      </c>
      <c r="D35" s="75" t="s">
        <v>78</v>
      </c>
      <c r="E35" s="80" t="s">
        <v>78</v>
      </c>
      <c r="F35" s="73">
        <v>1.1999999999999993</v>
      </c>
      <c r="G35" s="74">
        <v>-0.6000000000000005</v>
      </c>
      <c r="H35" s="73">
        <v>0.33999999999999986</v>
      </c>
      <c r="I35" s="77">
        <v>-16.031386959815165</v>
      </c>
      <c r="J35" s="78">
        <v>11.464404865049605</v>
      </c>
      <c r="K35" s="81" t="s">
        <v>53</v>
      </c>
    </row>
    <row r="36" spans="1:11" ht="12">
      <c r="A36" s="72" t="s">
        <v>55</v>
      </c>
      <c r="B36" s="73">
        <v>1.396786428409385</v>
      </c>
      <c r="C36" s="74">
        <v>1.9986864498421522</v>
      </c>
      <c r="D36" s="75">
        <v>-0.008496581100000011</v>
      </c>
      <c r="E36" s="76">
        <v>-0.006590593534167577</v>
      </c>
      <c r="F36" s="73">
        <v>0.9000000000000021</v>
      </c>
      <c r="G36" s="74">
        <v>-0.6000000000000001</v>
      </c>
      <c r="H36" s="73">
        <v>0.27999999999999936</v>
      </c>
      <c r="I36" s="77">
        <v>-6.557706949535347</v>
      </c>
      <c r="J36" s="78">
        <v>15.370209732132768</v>
      </c>
      <c r="K36" s="79" t="s">
        <v>55</v>
      </c>
    </row>
    <row r="37" spans="1:11" ht="12">
      <c r="A37" s="72" t="s">
        <v>57</v>
      </c>
      <c r="B37" s="73">
        <v>0.6747447861155962</v>
      </c>
      <c r="C37" s="74">
        <v>-0.22938278134818546</v>
      </c>
      <c r="D37" s="75" t="s">
        <v>78</v>
      </c>
      <c r="E37" s="76">
        <v>-0.028845347292438483</v>
      </c>
      <c r="F37" s="73">
        <v>1.5</v>
      </c>
      <c r="G37" s="74">
        <v>-0.5</v>
      </c>
      <c r="H37" s="73">
        <v>0.08000000000000007</v>
      </c>
      <c r="I37" s="77">
        <v>3.017449941847161</v>
      </c>
      <c r="J37" s="78">
        <v>5.823374995389474</v>
      </c>
      <c r="K37" s="79" t="s">
        <v>57</v>
      </c>
    </row>
    <row r="38" spans="1:11" ht="17.25" customHeight="1">
      <c r="A38" s="72" t="s">
        <v>59</v>
      </c>
      <c r="B38" s="73">
        <v>0.26907483487276806</v>
      </c>
      <c r="C38" s="74">
        <v>-4.620328130058894</v>
      </c>
      <c r="D38" s="75" t="s">
        <v>78</v>
      </c>
      <c r="E38" s="83" t="s">
        <v>78</v>
      </c>
      <c r="F38" s="84">
        <v>0.1999999999999993</v>
      </c>
      <c r="G38" s="74">
        <v>-6.299999999999997</v>
      </c>
      <c r="H38" s="73">
        <v>1.5099999999999998</v>
      </c>
      <c r="I38" s="77" t="s">
        <v>78</v>
      </c>
      <c r="J38" s="78">
        <v>23.46001138556786</v>
      </c>
      <c r="K38" s="81" t="s">
        <v>59</v>
      </c>
    </row>
    <row r="39" spans="1:11" ht="12">
      <c r="A39" s="72" t="s">
        <v>61</v>
      </c>
      <c r="B39" s="73">
        <v>-0.2881002440472855</v>
      </c>
      <c r="C39" s="74">
        <v>6.1700529020960175</v>
      </c>
      <c r="D39" s="75">
        <v>-0.034999999999999976</v>
      </c>
      <c r="E39" s="76">
        <v>-0.04804771241828043</v>
      </c>
      <c r="F39" s="73">
        <v>1.1999999999999993</v>
      </c>
      <c r="G39" s="74">
        <v>-0.5999999999999996</v>
      </c>
      <c r="H39" s="73">
        <v>0.33999999999999986</v>
      </c>
      <c r="I39" s="77">
        <v>-0.5618333193698977</v>
      </c>
      <c r="J39" s="78">
        <v>12.941868964089064</v>
      </c>
      <c r="K39" s="79" t="s">
        <v>61</v>
      </c>
    </row>
    <row r="40" spans="1:11" ht="12">
      <c r="A40" s="72" t="s">
        <v>63</v>
      </c>
      <c r="B40" s="73">
        <v>0.5583006918095208</v>
      </c>
      <c r="C40" s="74">
        <v>1.4678227092999983</v>
      </c>
      <c r="D40" s="75">
        <v>0.024752617500000018</v>
      </c>
      <c r="E40" s="76">
        <v>-0.04747509260841121</v>
      </c>
      <c r="F40" s="73">
        <v>0.8999999999999986</v>
      </c>
      <c r="G40" s="74">
        <v>0</v>
      </c>
      <c r="H40" s="73">
        <v>-0.10000000000000053</v>
      </c>
      <c r="I40" s="77">
        <v>-0.11389551206317794</v>
      </c>
      <c r="J40" s="78">
        <v>8.662937809257398</v>
      </c>
      <c r="K40" s="79" t="s">
        <v>63</v>
      </c>
    </row>
    <row r="41" spans="1:11" ht="5.25" customHeight="1">
      <c r="A41" s="85"/>
      <c r="B41" s="86"/>
      <c r="C41" s="87"/>
      <c r="D41" s="86"/>
      <c r="E41" s="87"/>
      <c r="F41" s="86"/>
      <c r="G41" s="87"/>
      <c r="H41" s="88"/>
      <c r="I41" s="89"/>
      <c r="J41" s="90"/>
      <c r="K41" s="91"/>
    </row>
    <row r="42" spans="1:10" ht="11.25" customHeight="1">
      <c r="A42" s="72"/>
      <c r="B42" s="92"/>
      <c r="C42" s="92"/>
      <c r="D42" s="92"/>
      <c r="E42" s="92"/>
      <c r="F42" s="92"/>
      <c r="G42" s="92"/>
      <c r="H42" s="93"/>
      <c r="I42" s="94"/>
      <c r="J42" s="95"/>
    </row>
    <row r="43" spans="1:11" ht="42.75" customHeight="1">
      <c r="A43" s="96" t="s">
        <v>142</v>
      </c>
      <c r="B43" s="19"/>
      <c r="C43" s="19"/>
      <c r="D43" s="19"/>
      <c r="E43" s="19"/>
      <c r="F43" s="19"/>
      <c r="G43" s="19"/>
      <c r="H43" s="19"/>
      <c r="I43" s="19"/>
      <c r="J43" s="19"/>
      <c r="K43" s="19"/>
    </row>
    <row r="44" spans="1:10" ht="12">
      <c r="A44" s="72"/>
      <c r="B44" s="97"/>
      <c r="C44" s="97"/>
      <c r="D44" s="53"/>
      <c r="E44" s="53"/>
      <c r="F44" s="53"/>
      <c r="H44" s="98"/>
      <c r="I44" s="53"/>
      <c r="J44" s="53"/>
    </row>
    <row r="45" spans="1:10" ht="12">
      <c r="A45" s="99"/>
      <c r="B45" s="97"/>
      <c r="C45" s="97"/>
      <c r="D45" s="53"/>
      <c r="E45" s="53"/>
      <c r="F45" s="53"/>
      <c r="H45" s="98"/>
      <c r="I45" s="53"/>
      <c r="J45" s="53"/>
    </row>
    <row r="46" spans="1:10" ht="12">
      <c r="A46" s="72"/>
      <c r="B46" s="100"/>
      <c r="C46" s="100"/>
      <c r="D46" s="101"/>
      <c r="E46" s="101"/>
      <c r="F46" s="101"/>
      <c r="G46" s="100"/>
      <c r="H46" s="98"/>
      <c r="I46" s="53"/>
      <c r="J46" s="100"/>
    </row>
    <row r="47" spans="1:7" ht="12">
      <c r="A47" s="102">
        <v>30</v>
      </c>
      <c r="B47" s="103"/>
      <c r="C47" s="100"/>
      <c r="D47" s="101"/>
      <c r="E47" s="101"/>
      <c r="F47" s="101"/>
      <c r="G47" s="100"/>
    </row>
    <row r="48" ht="12">
      <c r="A48" s="102">
        <v>70</v>
      </c>
    </row>
  </sheetData>
  <sheetProtection/>
  <mergeCells count="7">
    <mergeCell ref="A43:K43"/>
    <mergeCell ref="A4:K4"/>
    <mergeCell ref="A5:K5"/>
    <mergeCell ref="B7:C7"/>
    <mergeCell ref="D7:E7"/>
    <mergeCell ref="F7:G7"/>
    <mergeCell ref="H7:I7"/>
  </mergeCells>
  <conditionalFormatting sqref="I11:I40">
    <cfRule type="iconSet" priority="9" dxfId="0">
      <iconSet iconSet="3Arrows" showValue="0" reverse="1">
        <cfvo type="percent" val="0"/>
        <cfvo type="percentile" val="$A$47"/>
        <cfvo type="percentile" val="$A$48"/>
      </iconSet>
    </cfRule>
  </conditionalFormatting>
  <conditionalFormatting sqref="B11:B40">
    <cfRule type="iconSet" priority="8" dxfId="0">
      <iconSet iconSet="3Arrows" showValue="0">
        <cfvo type="percent" val="0"/>
        <cfvo type="percentile" val="$A$47"/>
        <cfvo type="percentile" val="$A$48"/>
      </iconSet>
    </cfRule>
  </conditionalFormatting>
  <conditionalFormatting sqref="C11:C40">
    <cfRule type="iconSet" priority="7" dxfId="0">
      <iconSet iconSet="3Arrows" showValue="0" reverse="1">
        <cfvo type="percent" val="0"/>
        <cfvo type="percentile" val="$A$47"/>
        <cfvo type="percentile" val="$A$48"/>
      </iconSet>
    </cfRule>
  </conditionalFormatting>
  <conditionalFormatting sqref="D11:D40">
    <cfRule type="iconSet" priority="6" dxfId="0">
      <iconSet iconSet="3Arrows" showValue="0" reverse="1">
        <cfvo type="percent" val="0"/>
        <cfvo type="percentile" val="$A$47"/>
        <cfvo type="percentile" val="$A$48"/>
      </iconSet>
    </cfRule>
  </conditionalFormatting>
  <conditionalFormatting sqref="E11:E40">
    <cfRule type="iconSet" priority="5" dxfId="0">
      <iconSet iconSet="3Arrows" showValue="0" reverse="1">
        <cfvo type="percent" val="0"/>
        <cfvo type="percentile" val="$A$47"/>
        <cfvo type="percentile" val="$A$48"/>
      </iconSet>
    </cfRule>
  </conditionalFormatting>
  <conditionalFormatting sqref="F11:F40">
    <cfRule type="iconSet" priority="4" dxfId="0">
      <iconSet iconSet="3Arrows" showValue="0">
        <cfvo type="percent" val="0"/>
        <cfvo type="percentile" val="$A$47"/>
        <cfvo type="percentile" val="$A$48"/>
      </iconSet>
    </cfRule>
  </conditionalFormatting>
  <conditionalFormatting sqref="G11:G40">
    <cfRule type="iconSet" priority="3" dxfId="0">
      <iconSet iconSet="3Arrows" showValue="0" reverse="1">
        <cfvo type="percent" val="0"/>
        <cfvo type="percentile" val="$A$47"/>
        <cfvo type="percentile" val="$A$48"/>
      </iconSet>
    </cfRule>
  </conditionalFormatting>
  <conditionalFormatting sqref="J11:J40">
    <cfRule type="iconSet" priority="2" dxfId="0">
      <iconSet iconSet="3Arrows" showValue="0">
        <cfvo type="percent" val="0"/>
        <cfvo type="percentile" val="$A$47"/>
        <cfvo type="percentile" val="$A$48"/>
      </iconSet>
    </cfRule>
  </conditionalFormatting>
  <conditionalFormatting sqref="H11:H40">
    <cfRule type="iconSet" priority="1" dxfId="0">
      <iconSet iconSet="3Arrows" showValue="0">
        <cfvo type="percent" val="0"/>
        <cfvo type="percentile" val="$A$47"/>
        <cfvo type="percentile" val="$A$48"/>
      </iconSet>
    </cfRule>
  </conditionalFormatting>
  <hyperlinks>
    <hyperlink ref="A1" r:id="rId1" display="http://www.sourceoecd.org/9789264049383"/>
  </hyperlinks>
  <printOptions/>
  <pageMargins left="0.7480314960629921" right="0.7480314960629921" top="0.984251968503937" bottom="0.984251968503937" header="0.5118110236220472" footer="0.5118110236220472"/>
  <pageSetup fitToHeight="1" fitToWidth="1" horizontalDpi="600" verticalDpi="600" orientation="portrait" paperSize="9" scale="64" r:id="rId2"/>
  <headerFooter alignWithMargins="0">
    <oddFooter>&amp;R&amp;"Times,Italic"OECD, Society at a Glance (www.oecd.org/els/social/indicators/SAG) / OCDE, Panorama de la Société (www/oecd.org/els/social/indicateurs/SAG)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cukier_j</dc:creator>
  <cp:keywords/>
  <dc:description/>
  <cp:lastModifiedBy>cukier_j</cp:lastModifiedBy>
  <dcterms:created xsi:type="dcterms:W3CDTF">2009-11-26T15:45:17Z</dcterms:created>
  <dcterms:modified xsi:type="dcterms:W3CDTF">2009-11-26T15:45:17Z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