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90" windowWidth="15480" windowHeight="11310" activeTab="1"/>
  </bookViews>
  <sheets>
    <sheet name="Fig 4.2.1 Eng" sheetId="1" r:id="rId1"/>
    <sheet name="Fig 4.2.1 Fr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<sst xmlns="http://schemas.openxmlformats.org/spreadsheetml/2006/main" count="321" uniqueCount="104">
  <si>
    <t>Country</t>
  </si>
  <si>
    <t>Children of native-born</t>
  </si>
  <si>
    <t>Native-born children of immigrants</t>
  </si>
  <si>
    <t>Immigrants</t>
  </si>
  <si>
    <t>signficant first (yes=1)</t>
  </si>
  <si>
    <t>Natives</t>
  </si>
  <si>
    <t>Second-generation</t>
  </si>
  <si>
    <t>First-generation</t>
  </si>
  <si>
    <t>cnt</t>
  </si>
  <si>
    <t>Mexico</t>
  </si>
  <si>
    <t>AUS</t>
  </si>
  <si>
    <t>Australia</t>
  </si>
  <si>
    <t>Austria</t>
  </si>
  <si>
    <t>AUT</t>
  </si>
  <si>
    <t>Belgium</t>
  </si>
  <si>
    <t>Italy</t>
  </si>
  <si>
    <t>BEL</t>
  </si>
  <si>
    <t>Luxembourg</t>
  </si>
  <si>
    <t>Slovenia</t>
  </si>
  <si>
    <t>CAN</t>
  </si>
  <si>
    <t>Canada</t>
  </si>
  <si>
    <t>Denmark</t>
  </si>
  <si>
    <t>Sweden</t>
  </si>
  <si>
    <t>CHE</t>
  </si>
  <si>
    <t>Switzerland</t>
  </si>
  <si>
    <t>France</t>
  </si>
  <si>
    <t>Iceland</t>
  </si>
  <si>
    <t>CZE</t>
  </si>
  <si>
    <t>Czech Republic</t>
  </si>
  <si>
    <t>Greece</t>
  </si>
  <si>
    <t>DEU</t>
  </si>
  <si>
    <t>Germany</t>
  </si>
  <si>
    <t>DNK</t>
  </si>
  <si>
    <t>Spain</t>
  </si>
  <si>
    <t>ESP</t>
  </si>
  <si>
    <t>EST</t>
  </si>
  <si>
    <t>Estonia</t>
  </si>
  <si>
    <t>Netherlands</t>
  </si>
  <si>
    <t>OECD average</t>
  </si>
  <si>
    <t>OECD Average</t>
  </si>
  <si>
    <t>FIN</t>
  </si>
  <si>
    <t>Finland</t>
  </si>
  <si>
    <t>Norway</t>
  </si>
  <si>
    <t>FRA</t>
  </si>
  <si>
    <t>GBR</t>
  </si>
  <si>
    <t>United Kingdom</t>
  </si>
  <si>
    <t>GRC</t>
  </si>
  <si>
    <t>IRL</t>
  </si>
  <si>
    <t>Ireland</t>
  </si>
  <si>
    <t>ISL</t>
  </si>
  <si>
    <t>ISR</t>
  </si>
  <si>
    <t>Israel</t>
  </si>
  <si>
    <t>Portugal</t>
  </si>
  <si>
    <t>ITA</t>
  </si>
  <si>
    <t>LUX</t>
  </si>
  <si>
    <t>MEX</t>
  </si>
  <si>
    <t>New Zealand</t>
  </si>
  <si>
    <t>NLD</t>
  </si>
  <si>
    <t>NOR</t>
  </si>
  <si>
    <t>United States</t>
  </si>
  <si>
    <t>NZL</t>
  </si>
  <si>
    <t>PRT</t>
  </si>
  <si>
    <t>SVN</t>
  </si>
  <si>
    <t>SWE</t>
  </si>
  <si>
    <t>USA</t>
  </si>
  <si>
    <t>Student's performance on the reading scale, by immigrant background</t>
  </si>
  <si>
    <t>PISA (2009)</t>
  </si>
  <si>
    <t>Differences in darker color are statistically significant at 5% level. ADD TO THE GRAPH</t>
  </si>
  <si>
    <t>Notes and sources at the end of the Chapter.</t>
  </si>
  <si>
    <r>
      <t xml:space="preserve">4.2.1. </t>
    </r>
    <r>
      <rPr>
        <b/>
        <sz val="10"/>
        <color indexed="8"/>
        <rFont val="Arial Narrow"/>
        <family val="2"/>
      </rPr>
      <t>Mean reading scores by immigrant status, 2009</t>
    </r>
  </si>
  <si>
    <t>Source: Programme international pour le suivi des acquis des élèves (PISA) 2009.</t>
  </si>
  <si>
    <t>Israël*</t>
  </si>
  <si>
    <t>* Informations sur les données concernant Israel : http://dx.doi.org/10.1787/888932315602.</t>
  </si>
  <si>
    <r>
      <t xml:space="preserve">5.3. </t>
    </r>
    <r>
      <rPr>
        <b/>
        <sz val="10"/>
        <color indexed="8"/>
        <rFont val="Arial Narrow"/>
        <family val="2"/>
      </rPr>
      <t>Scores moyens en lecture des enfants selon leur lieu de naissance et celui de leurs parents, 2009</t>
    </r>
  </si>
  <si>
    <t>Enfants de parents nés dans le pays</t>
  </si>
  <si>
    <t>Enfants nés dans le pays de parents immigrés</t>
  </si>
  <si>
    <t>Immigrés</t>
  </si>
  <si>
    <t>Mexique</t>
  </si>
  <si>
    <t>Autriche</t>
  </si>
  <si>
    <t>Italie</t>
  </si>
  <si>
    <t>Slovénie</t>
  </si>
  <si>
    <t>Suède</t>
  </si>
  <si>
    <t>Islande</t>
  </si>
  <si>
    <t>Grèce</t>
  </si>
  <si>
    <t>Danemark</t>
  </si>
  <si>
    <t>Espagne</t>
  </si>
  <si>
    <t>Moyenne OCDE</t>
  </si>
  <si>
    <t>Norvège</t>
  </si>
  <si>
    <t>Belgique</t>
  </si>
  <si>
    <t>Finlande</t>
  </si>
  <si>
    <t>Allemagne</t>
  </si>
  <si>
    <t>Suisse</t>
  </si>
  <si>
    <t>Royaume-Uni</t>
  </si>
  <si>
    <t>Irlande</t>
  </si>
  <si>
    <t>Estonie</t>
  </si>
  <si>
    <t>Pays-Bas</t>
  </si>
  <si>
    <t>République tchèque</t>
  </si>
  <si>
    <t>États-Unis</t>
  </si>
  <si>
    <t>Australie</t>
  </si>
  <si>
    <t>Nouvelle-Zélande</t>
  </si>
  <si>
    <t>Trouver ses marques : Les indicateurs de l'OCDE sur l'intégration des immigrés 2012 - © OECD 2012</t>
  </si>
  <si>
    <t>Chapter 5</t>
  </si>
  <si>
    <t>Graphique 5.3. Scores moyens PISA en lecture des enfants selon leur lieu de naissance et celui de leurs parents, 2009</t>
  </si>
  <si>
    <t>Version 1 - Last updated: 12-Nov-2012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</si>
</sst>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 Narrow"/>
      <family val="2"/>
    </font>
    <font>
      <sz val="11"/>
      <color indexed="8"/>
      <name val="Times New Roman"/>
      <family val="1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 Narrow"/>
      <family val="0"/>
    </font>
    <font>
      <sz val="9.2"/>
      <color indexed="8"/>
      <name val="Arial Narrow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 Narrow"/>
      <family val="2"/>
    </font>
    <font>
      <sz val="11"/>
      <color theme="1"/>
      <name val="Times New Roman"/>
      <family val="1"/>
    </font>
    <font>
      <sz val="10"/>
      <color theme="1"/>
      <name val="Arial Narrow"/>
      <family val="2"/>
    </font>
    <font>
      <sz val="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/>
    </border>
    <border>
      <left/>
      <right/>
      <top style="thin">
        <color theme="4"/>
      </top>
      <bottom style="thin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4" fillId="32" borderId="0">
      <alignment/>
      <protection/>
    </xf>
    <xf numFmtId="0" fontId="0" fillId="33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3" fillId="0" borderId="10" xfId="57" applyFont="1" applyFill="1" applyBorder="1" applyAlignment="1">
      <alignment horizontal="center" vertical="top" wrapText="1"/>
      <protection/>
    </xf>
    <xf numFmtId="1" fontId="0" fillId="0" borderId="0" xfId="0" applyNumberFormat="1" applyAlignment="1">
      <alignment/>
    </xf>
    <xf numFmtId="1" fontId="43" fillId="0" borderId="0" xfId="0" applyNumberFormat="1" applyFont="1" applyAlignment="1">
      <alignment/>
    </xf>
    <xf numFmtId="0" fontId="4" fillId="0" borderId="10" xfId="56" applyFont="1" applyFill="1" applyBorder="1" applyAlignment="1">
      <alignment horizontal="center"/>
      <protection/>
    </xf>
    <xf numFmtId="1" fontId="0" fillId="0" borderId="0" xfId="0" applyNumberFormat="1" applyFont="1" applyAlignment="1">
      <alignment/>
    </xf>
    <xf numFmtId="1" fontId="44" fillId="0" borderId="0" xfId="0" applyNumberFormat="1" applyFont="1" applyAlignment="1">
      <alignment/>
    </xf>
    <xf numFmtId="1" fontId="45" fillId="0" borderId="0" xfId="0" applyNumberFormat="1" applyFont="1" applyAlignment="1">
      <alignment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7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34" borderId="0" xfId="0" applyFont="1" applyFill="1" applyAlignment="1">
      <alignment/>
    </xf>
    <xf numFmtId="164" fontId="8" fillId="34" borderId="0" xfId="0" applyNumberFormat="1" applyFont="1" applyFill="1" applyAlignment="1">
      <alignment horizontal="right" indent="2"/>
    </xf>
    <xf numFmtId="2" fontId="8" fillId="0" borderId="0" xfId="0" applyNumberFormat="1" applyFont="1" applyAlignment="1">
      <alignment/>
    </xf>
    <xf numFmtId="164" fontId="8" fillId="0" borderId="0" xfId="0" applyNumberFormat="1" applyFont="1" applyAlignment="1">
      <alignment horizontal="right" indent="2"/>
    </xf>
    <xf numFmtId="2" fontId="8" fillId="34" borderId="0" xfId="0" applyNumberFormat="1" applyFont="1" applyFill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wrapText="1"/>
    </xf>
    <xf numFmtId="0" fontId="0" fillId="0" borderId="0" xfId="0" applyAlignment="1">
      <alignment wrapText="1"/>
    </xf>
    <xf numFmtId="0" fontId="37" fillId="0" borderId="0" xfId="52" applyAlignment="1" applyProtection="1">
      <alignment/>
      <protection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PISAPartIIStudents_Fille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9475"/>
          <c:w val="0.98875"/>
          <c:h val="0.928"/>
        </c:manualLayout>
      </c:layout>
      <c:lineChart>
        <c:grouping val="standard"/>
        <c:varyColors val="0"/>
        <c:ser>
          <c:idx val="2"/>
          <c:order val="0"/>
          <c:tx>
            <c:strRef>
              <c:f>'Fig 4.2.1 Eng'!$B$31</c:f>
              <c:strCache>
                <c:ptCount val="1"/>
                <c:pt idx="0">
                  <c:v>Children of native-born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 4.2.1 Eng'!$A$32:$A$59</c:f>
              <c:strCache/>
            </c:strRef>
          </c:cat>
          <c:val>
            <c:numRef>
              <c:f>'Fig 4.2.1 Eng'!$B$32:$B$59</c:f>
              <c:numCache/>
            </c:numRef>
          </c:val>
          <c:smooth val="0"/>
        </c:ser>
        <c:ser>
          <c:idx val="1"/>
          <c:order val="1"/>
          <c:tx>
            <c:strRef>
              <c:f>'Fig 4.2.1 Eng'!$C$31</c:f>
              <c:strCache>
                <c:ptCount val="1"/>
                <c:pt idx="0">
                  <c:v>Native-born children of immigrants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'Fig 4.2.1 Eng'!$A$32:$A$59</c:f>
              <c:strCache/>
            </c:strRef>
          </c:cat>
          <c:val>
            <c:numRef>
              <c:f>'Fig 4.2.1 Eng'!$C$32:$C$59</c:f>
              <c:numCache/>
            </c:numRef>
          </c:val>
          <c:smooth val="0"/>
        </c:ser>
        <c:ser>
          <c:idx val="0"/>
          <c:order val="2"/>
          <c:tx>
            <c:strRef>
              <c:f>'Fig 4.2.1 Eng'!$D$31</c:f>
              <c:strCache>
                <c:ptCount val="1"/>
                <c:pt idx="0">
                  <c:v>Immigrants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'Fig 4.2.1 Eng'!$A$32:$A$59</c:f>
              <c:strCache/>
            </c:strRef>
          </c:cat>
          <c:val>
            <c:numRef>
              <c:f>'Fig 4.2.1 Eng'!$D$32:$D$59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3112166"/>
        <c:axId val="28009495"/>
      </c:lineChart>
      <c:catAx>
        <c:axId val="31121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009495"/>
        <c:crosses val="autoZero"/>
        <c:auto val="1"/>
        <c:lblOffset val="0"/>
        <c:tickLblSkip val="1"/>
        <c:noMultiLvlLbl val="0"/>
      </c:catAx>
      <c:valAx>
        <c:axId val="28009495"/>
        <c:scaling>
          <c:orientation val="minMax"/>
          <c:max val="55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121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5"/>
          <c:y val="0"/>
          <c:w val="0.9575"/>
          <c:h val="0.053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0.094"/>
          <c:w val="0.99375"/>
          <c:h val="0.92175"/>
        </c:manualLayout>
      </c:layout>
      <c:lineChart>
        <c:grouping val="standard"/>
        <c:varyColors val="0"/>
        <c:ser>
          <c:idx val="2"/>
          <c:order val="0"/>
          <c:tx>
            <c:strRef>
              <c:f>'Fig 4.2.1 Fr'!$B$33</c:f>
              <c:strCache>
                <c:ptCount val="1"/>
                <c:pt idx="0">
                  <c:v>Enfants de parents nés dans le pays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 4.2.1 Fr'!$A$34:$A$61</c:f>
              <c:strCache/>
            </c:strRef>
          </c:cat>
          <c:val>
            <c:numRef>
              <c:f>'Fig 4.2.1 Fr'!$B$34:$B$61</c:f>
              <c:numCache/>
            </c:numRef>
          </c:val>
          <c:smooth val="0"/>
        </c:ser>
        <c:ser>
          <c:idx val="1"/>
          <c:order val="1"/>
          <c:tx>
            <c:strRef>
              <c:f>'Fig 4.2.1 Fr'!$C$33</c:f>
              <c:strCache>
                <c:ptCount val="1"/>
                <c:pt idx="0">
                  <c:v>Enfants nés dans le pays de parents immigrés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'Fig 4.2.1 Fr'!$A$34:$A$61</c:f>
              <c:strCache/>
            </c:strRef>
          </c:cat>
          <c:val>
            <c:numRef>
              <c:f>'Fig 4.2.1 Fr'!$C$34:$C$61</c:f>
              <c:numCache/>
            </c:numRef>
          </c:val>
          <c:smooth val="0"/>
        </c:ser>
        <c:ser>
          <c:idx val="0"/>
          <c:order val="2"/>
          <c:tx>
            <c:strRef>
              <c:f>'Fig 4.2.1 Fr'!$D$33</c:f>
              <c:strCache>
                <c:ptCount val="1"/>
                <c:pt idx="0">
                  <c:v>Immigrés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'Fig 4.2.1 Fr'!$A$34:$A$61</c:f>
              <c:strCache/>
            </c:strRef>
          </c:cat>
          <c:val>
            <c:numRef>
              <c:f>'Fig 4.2.1 Fr'!$D$34:$D$61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50758864"/>
        <c:axId val="54176593"/>
      </c:lineChart>
      <c:catAx>
        <c:axId val="507588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176593"/>
        <c:crosses val="autoZero"/>
        <c:auto val="1"/>
        <c:lblOffset val="0"/>
        <c:tickLblSkip val="1"/>
        <c:noMultiLvlLbl val="0"/>
      </c:catAx>
      <c:valAx>
        <c:axId val="54176593"/>
        <c:scaling>
          <c:orientation val="minMax"/>
          <c:max val="55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7588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5"/>
          <c:y val="0.0025"/>
          <c:w val="0.9575"/>
          <c:h val="0.0517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</xdr:row>
      <xdr:rowOff>19050</xdr:rowOff>
    </xdr:from>
    <xdr:to>
      <xdr:col>8</xdr:col>
      <xdr:colOff>361950</xdr:colOff>
      <xdr:row>24</xdr:row>
      <xdr:rowOff>85725</xdr:rowOff>
    </xdr:to>
    <xdr:graphicFrame>
      <xdr:nvGraphicFramePr>
        <xdr:cNvPr id="1" name="Chart 2"/>
        <xdr:cNvGraphicFramePr/>
      </xdr:nvGraphicFramePr>
      <xdr:xfrm>
        <a:off x="314325" y="342900"/>
        <a:ext cx="56864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247650</xdr:colOff>
      <xdr:row>5</xdr:row>
      <xdr:rowOff>85725</xdr:rowOff>
    </xdr:from>
    <xdr:to>
      <xdr:col>3</xdr:col>
      <xdr:colOff>438150</xdr:colOff>
      <xdr:row>19</xdr:row>
      <xdr:rowOff>85725</xdr:rowOff>
    </xdr:to>
    <xdr:sp>
      <xdr:nvSpPr>
        <xdr:cNvPr id="2" name="Rectangle 3"/>
        <xdr:cNvSpPr>
          <a:spLocks/>
        </xdr:cNvSpPr>
      </xdr:nvSpPr>
      <xdr:spPr>
        <a:xfrm>
          <a:off x="2543175" y="923925"/>
          <a:ext cx="190500" cy="2266950"/>
        </a:xfrm>
        <a:prstGeom prst="rect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5</xdr:row>
      <xdr:rowOff>19050</xdr:rowOff>
    </xdr:from>
    <xdr:to>
      <xdr:col>8</xdr:col>
      <xdr:colOff>361950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314325" y="857250"/>
        <a:ext cx="56864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247650</xdr:colOff>
      <xdr:row>8</xdr:row>
      <xdr:rowOff>85725</xdr:rowOff>
    </xdr:from>
    <xdr:to>
      <xdr:col>3</xdr:col>
      <xdr:colOff>438150</xdr:colOff>
      <xdr:row>22</xdr:row>
      <xdr:rowOff>85725</xdr:rowOff>
    </xdr:to>
    <xdr:sp>
      <xdr:nvSpPr>
        <xdr:cNvPr id="2" name="Rectangle 2"/>
        <xdr:cNvSpPr>
          <a:spLocks/>
        </xdr:cNvSpPr>
      </xdr:nvSpPr>
      <xdr:spPr>
        <a:xfrm>
          <a:off x="2543175" y="1409700"/>
          <a:ext cx="190500" cy="2266950"/>
        </a:xfrm>
        <a:prstGeom prst="rect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Philippe\Traduction%20tableaux\Lookups_For_anne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0"/>
  <sheetViews>
    <sheetView showGridLines="0" zoomScalePageLayoutView="0" workbookViewId="0" topLeftCell="A1">
      <selection activeCell="G54" sqref="G54"/>
    </sheetView>
  </sheetViews>
  <sheetFormatPr defaultColWidth="9.140625" defaultRowHeight="12.75"/>
  <cols>
    <col min="1" max="1" width="16.140625" style="0" customWidth="1"/>
    <col min="8" max="8" width="13.57421875" style="0" customWidth="1"/>
    <col min="14" max="14" width="14.28125" style="0" bestFit="1" customWidth="1"/>
    <col min="15" max="15" width="7.00390625" style="0" bestFit="1" customWidth="1"/>
    <col min="16" max="16" width="16.57421875" style="0" bestFit="1" customWidth="1"/>
    <col min="17" max="17" width="14.00390625" style="0" bestFit="1" customWidth="1"/>
    <col min="19" max="19" width="5.421875" style="0" bestFit="1" customWidth="1"/>
    <col min="20" max="20" width="16.57421875" style="0" customWidth="1"/>
    <col min="22" max="22" width="14.28125" style="0" bestFit="1" customWidth="1"/>
    <col min="23" max="23" width="7.00390625" style="0" bestFit="1" customWidth="1"/>
  </cols>
  <sheetData>
    <row r="1" ht="12.75">
      <c r="A1" s="24" t="s">
        <v>100</v>
      </c>
    </row>
    <row r="2" spans="1:2" ht="12.75">
      <c r="A2" s="25" t="s">
        <v>101</v>
      </c>
      <c r="B2" t="s">
        <v>102</v>
      </c>
    </row>
    <row r="3" ht="12.75">
      <c r="A3" s="25" t="s">
        <v>103</v>
      </c>
    </row>
    <row r="4" spans="1:11" s="2" customFormat="1" ht="12.75">
      <c r="A4" s="21" t="s">
        <v>69</v>
      </c>
      <c r="B4"/>
      <c r="C4"/>
      <c r="D4"/>
      <c r="E4"/>
      <c r="F4"/>
      <c r="H4"/>
      <c r="I4"/>
      <c r="J4"/>
      <c r="K4"/>
    </row>
    <row r="5" spans="1:11" s="2" customFormat="1" ht="15">
      <c r="A5" s="14"/>
      <c r="B5"/>
      <c r="C5"/>
      <c r="D5"/>
      <c r="E5"/>
      <c r="F5"/>
      <c r="H5"/>
      <c r="I5"/>
      <c r="J5"/>
      <c r="K5"/>
    </row>
    <row r="6" spans="1:12" s="2" customFormat="1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s="2" customFormat="1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s="2" customFormat="1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s="2" customFormat="1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s="2" customFormat="1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s="2" customFormat="1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s="2" customFormat="1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s="2" customFormat="1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s="2" customFormat="1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s="2" customFormat="1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s="2" customFormat="1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s="2" customFormat="1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s="2" customFormat="1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s="2" customFormat="1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s="2" customFormat="1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s="2" customFormat="1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s="2" customFormat="1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s="2" customFormat="1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s="2" customFormat="1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s="2" customFormat="1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21" t="s">
        <v>68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2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25" s="2" customFormat="1" ht="12.75">
      <c r="A31" s="15" t="s">
        <v>0</v>
      </c>
      <c r="B31" s="15" t="s">
        <v>1</v>
      </c>
      <c r="C31" s="15" t="s">
        <v>2</v>
      </c>
      <c r="D31" s="15" t="s">
        <v>3</v>
      </c>
      <c r="K31"/>
      <c r="L31" t="s">
        <v>4</v>
      </c>
      <c r="N31" s="1" t="s">
        <v>0</v>
      </c>
      <c r="O31" t="s">
        <v>5</v>
      </c>
      <c r="P31" t="s">
        <v>6</v>
      </c>
      <c r="Q31" t="s">
        <v>7</v>
      </c>
      <c r="S31" s="3" t="s">
        <v>8</v>
      </c>
      <c r="T31" s="1" t="s">
        <v>0</v>
      </c>
      <c r="V31" s="2" t="s">
        <v>0</v>
      </c>
      <c r="W31" s="2" t="s">
        <v>5</v>
      </c>
      <c r="X31" s="2" t="s">
        <v>6</v>
      </c>
      <c r="Y31" s="2" t="s">
        <v>7</v>
      </c>
    </row>
    <row r="32" spans="1:25" s="2" customFormat="1" ht="12.75">
      <c r="A32" s="16" t="s">
        <v>9</v>
      </c>
      <c r="B32" s="17">
        <v>429.6013</v>
      </c>
      <c r="C32" s="17">
        <v>340.3143</v>
      </c>
      <c r="D32" s="17">
        <v>324.4733</v>
      </c>
      <c r="K32">
        <v>1</v>
      </c>
      <c r="L32">
        <v>1</v>
      </c>
      <c r="N32" s="1" t="s">
        <v>9</v>
      </c>
      <c r="O32" s="4">
        <v>429.6013</v>
      </c>
      <c r="P32" s="5">
        <f aca="true" t="shared" si="0" ref="P32:P59">C32-B32</f>
        <v>-89.28699999999998</v>
      </c>
      <c r="Q32" s="5">
        <f aca="true" t="shared" si="1" ref="Q32:Q59">D32-B32</f>
        <v>-105.12799999999999</v>
      </c>
      <c r="S32" s="6" t="s">
        <v>10</v>
      </c>
      <c r="T32" s="1" t="s">
        <v>11</v>
      </c>
      <c r="V32" s="2" t="s">
        <v>9</v>
      </c>
      <c r="W32" s="7">
        <v>429.6013</v>
      </c>
      <c r="X32" s="7">
        <v>-89.28699999999998</v>
      </c>
      <c r="Y32" s="7">
        <v>-105.12799999999999</v>
      </c>
    </row>
    <row r="33" spans="1:25" s="2" customFormat="1" ht="12.75">
      <c r="A33" s="18" t="s">
        <v>12</v>
      </c>
      <c r="B33" s="19">
        <v>481.967</v>
      </c>
      <c r="C33" s="19">
        <v>427.2202</v>
      </c>
      <c r="D33" s="19">
        <v>384.2912</v>
      </c>
      <c r="K33">
        <v>1</v>
      </c>
      <c r="L33">
        <v>1</v>
      </c>
      <c r="N33" s="1" t="s">
        <v>12</v>
      </c>
      <c r="O33" s="4">
        <v>481.967</v>
      </c>
      <c r="P33" s="5">
        <f t="shared" si="0"/>
        <v>-54.74680000000001</v>
      </c>
      <c r="Q33" s="5">
        <f t="shared" si="1"/>
        <v>-97.67579999999998</v>
      </c>
      <c r="S33" s="6" t="s">
        <v>13</v>
      </c>
      <c r="T33" s="1" t="s">
        <v>12</v>
      </c>
      <c r="V33" s="2" t="s">
        <v>14</v>
      </c>
      <c r="W33" s="7">
        <v>518.9355</v>
      </c>
      <c r="X33" s="7">
        <v>-64.56440000000003</v>
      </c>
      <c r="Y33" s="7">
        <v>-71.02350000000007</v>
      </c>
    </row>
    <row r="34" spans="1:25" s="2" customFormat="1" ht="12.75">
      <c r="A34" s="20" t="s">
        <v>15</v>
      </c>
      <c r="B34" s="17">
        <v>490.8771</v>
      </c>
      <c r="C34" s="17">
        <v>445.5667</v>
      </c>
      <c r="D34" s="17">
        <v>409.8531</v>
      </c>
      <c r="K34">
        <v>1</v>
      </c>
      <c r="L34">
        <v>1</v>
      </c>
      <c r="N34" s="1" t="s">
        <v>15</v>
      </c>
      <c r="O34" s="4">
        <v>490.8771</v>
      </c>
      <c r="P34" s="5">
        <f t="shared" si="0"/>
        <v>-45.31039999999996</v>
      </c>
      <c r="Q34" s="5">
        <f t="shared" si="1"/>
        <v>-81.024</v>
      </c>
      <c r="S34" s="6" t="s">
        <v>16</v>
      </c>
      <c r="T34" s="1" t="s">
        <v>14</v>
      </c>
      <c r="V34" s="2" t="s">
        <v>17</v>
      </c>
      <c r="W34" s="7">
        <v>494.7236</v>
      </c>
      <c r="X34" s="7">
        <v>-55.79469999999998</v>
      </c>
      <c r="Y34" s="7">
        <v>-46.9316</v>
      </c>
    </row>
    <row r="35" spans="1:25" s="2" customFormat="1" ht="12.75">
      <c r="A35" s="18" t="s">
        <v>18</v>
      </c>
      <c r="B35" s="19">
        <v>488.0852</v>
      </c>
      <c r="C35" s="19">
        <v>447.1913</v>
      </c>
      <c r="D35" s="19">
        <v>413.8779</v>
      </c>
      <c r="K35">
        <v>1</v>
      </c>
      <c r="L35">
        <v>1</v>
      </c>
      <c r="N35" s="1" t="s">
        <v>18</v>
      </c>
      <c r="O35" s="4">
        <v>488.0852</v>
      </c>
      <c r="P35" s="5">
        <f t="shared" si="0"/>
        <v>-40.893899999999974</v>
      </c>
      <c r="Q35" s="5">
        <f t="shared" si="1"/>
        <v>-74.20729999999998</v>
      </c>
      <c r="S35" s="6" t="s">
        <v>19</v>
      </c>
      <c r="T35" s="1" t="s">
        <v>20</v>
      </c>
      <c r="V35" s="2" t="s">
        <v>21</v>
      </c>
      <c r="W35" s="7">
        <v>501.5477</v>
      </c>
      <c r="X35" s="7">
        <v>-55.52690000000001</v>
      </c>
      <c r="Y35" s="7">
        <v>-79.43880000000001</v>
      </c>
    </row>
    <row r="36" spans="1:25" s="2" customFormat="1" ht="12.75">
      <c r="A36" s="20" t="s">
        <v>22</v>
      </c>
      <c r="B36" s="17">
        <v>507.0498</v>
      </c>
      <c r="C36" s="17">
        <v>453.5583</v>
      </c>
      <c r="D36" s="17">
        <v>415.8638</v>
      </c>
      <c r="K36">
        <v>1</v>
      </c>
      <c r="L36">
        <v>1</v>
      </c>
      <c r="N36" s="1" t="s">
        <v>22</v>
      </c>
      <c r="O36" s="4">
        <v>507.0498</v>
      </c>
      <c r="P36" s="5">
        <f t="shared" si="0"/>
        <v>-53.49150000000003</v>
      </c>
      <c r="Q36" s="5">
        <f t="shared" si="1"/>
        <v>-91.18599999999998</v>
      </c>
      <c r="S36" s="6" t="s">
        <v>23</v>
      </c>
      <c r="T36" s="1" t="s">
        <v>24</v>
      </c>
      <c r="V36" s="2" t="s">
        <v>25</v>
      </c>
      <c r="W36" s="7">
        <v>504.5816</v>
      </c>
      <c r="X36" s="7">
        <v>-55.252099999999984</v>
      </c>
      <c r="Y36" s="7">
        <v>-76.87969999999996</v>
      </c>
    </row>
    <row r="37" spans="1:25" s="2" customFormat="1" ht="12.75">
      <c r="A37" s="18" t="s">
        <v>26</v>
      </c>
      <c r="B37" s="19">
        <v>503.7959</v>
      </c>
      <c r="C37" s="19">
        <v>448.7244</v>
      </c>
      <c r="D37" s="19">
        <v>417.2653</v>
      </c>
      <c r="K37">
        <v>1</v>
      </c>
      <c r="L37">
        <v>1</v>
      </c>
      <c r="N37" s="1" t="s">
        <v>26</v>
      </c>
      <c r="O37" s="4">
        <v>503.7959</v>
      </c>
      <c r="P37" s="5">
        <f t="shared" si="0"/>
        <v>-55.071500000000015</v>
      </c>
      <c r="Q37" s="5">
        <f t="shared" si="1"/>
        <v>-86.53059999999999</v>
      </c>
      <c r="S37" s="6" t="s">
        <v>27</v>
      </c>
      <c r="T37" s="1" t="s">
        <v>28</v>
      </c>
      <c r="V37" s="2" t="s">
        <v>26</v>
      </c>
      <c r="W37" s="7">
        <v>503.7959</v>
      </c>
      <c r="X37" s="7">
        <v>-55.071500000000015</v>
      </c>
      <c r="Y37" s="7">
        <v>-86.53059999999999</v>
      </c>
    </row>
    <row r="38" spans="1:25" s="2" customFormat="1" ht="12.75">
      <c r="A38" s="20" t="s">
        <v>29</v>
      </c>
      <c r="B38" s="17">
        <v>488.9575</v>
      </c>
      <c r="C38" s="17">
        <v>455.6654</v>
      </c>
      <c r="D38" s="17">
        <v>419.9869</v>
      </c>
      <c r="K38">
        <v>1</v>
      </c>
      <c r="L38">
        <v>1</v>
      </c>
      <c r="N38" s="1" t="s">
        <v>29</v>
      </c>
      <c r="O38" s="4">
        <v>488.9575</v>
      </c>
      <c r="P38" s="5">
        <f t="shared" si="0"/>
        <v>-33.292100000000005</v>
      </c>
      <c r="Q38" s="5">
        <f t="shared" si="1"/>
        <v>-68.97059999999999</v>
      </c>
      <c r="S38" s="6" t="s">
        <v>30</v>
      </c>
      <c r="T38" s="1" t="s">
        <v>31</v>
      </c>
      <c r="V38" s="2" t="s">
        <v>12</v>
      </c>
      <c r="W38" s="7">
        <v>481.967</v>
      </c>
      <c r="X38" s="7">
        <v>-54.74680000000001</v>
      </c>
      <c r="Y38" s="7">
        <v>-97.67579999999998</v>
      </c>
    </row>
    <row r="39" spans="1:25" s="2" customFormat="1" ht="12.75">
      <c r="A39" s="18" t="s">
        <v>21</v>
      </c>
      <c r="B39" s="19">
        <v>501.5477</v>
      </c>
      <c r="C39" s="19">
        <v>446.0208</v>
      </c>
      <c r="D39" s="19">
        <v>422.1089</v>
      </c>
      <c r="K39">
        <v>1</v>
      </c>
      <c r="L39">
        <v>1</v>
      </c>
      <c r="N39" s="1" t="s">
        <v>21</v>
      </c>
      <c r="O39" s="4">
        <v>501.5477</v>
      </c>
      <c r="P39" s="5">
        <f t="shared" si="0"/>
        <v>-55.52690000000001</v>
      </c>
      <c r="Q39" s="5">
        <f t="shared" si="1"/>
        <v>-79.43880000000001</v>
      </c>
      <c r="S39" s="6" t="s">
        <v>32</v>
      </c>
      <c r="T39" s="1" t="s">
        <v>21</v>
      </c>
      <c r="V39" s="2" t="s">
        <v>31</v>
      </c>
      <c r="W39" s="7">
        <v>511.2082</v>
      </c>
      <c r="X39" s="7">
        <v>-53.75739999999996</v>
      </c>
      <c r="Y39" s="7">
        <v>-60.87209999999999</v>
      </c>
    </row>
    <row r="40" spans="1:25" s="2" customFormat="1" ht="12.75">
      <c r="A40" s="20" t="s">
        <v>33</v>
      </c>
      <c r="B40" s="17">
        <v>487.6915</v>
      </c>
      <c r="C40" s="17">
        <v>461.395</v>
      </c>
      <c r="D40" s="17">
        <v>426.0645</v>
      </c>
      <c r="K40">
        <v>1</v>
      </c>
      <c r="L40">
        <v>1</v>
      </c>
      <c r="N40" s="1" t="s">
        <v>33</v>
      </c>
      <c r="O40" s="4">
        <v>487.6915</v>
      </c>
      <c r="P40" s="5">
        <f t="shared" si="0"/>
        <v>-26.296500000000037</v>
      </c>
      <c r="Q40" s="5">
        <f t="shared" si="1"/>
        <v>-61.62700000000001</v>
      </c>
      <c r="S40" s="6" t="s">
        <v>34</v>
      </c>
      <c r="T40" s="1" t="s">
        <v>33</v>
      </c>
      <c r="V40" s="2" t="s">
        <v>22</v>
      </c>
      <c r="W40" s="7">
        <v>507.0498</v>
      </c>
      <c r="X40" s="7">
        <v>-53.49150000000003</v>
      </c>
      <c r="Y40" s="7">
        <v>-91.18599999999998</v>
      </c>
    </row>
    <row r="41" spans="1:25" s="2" customFormat="1" ht="12.75">
      <c r="A41" s="18" t="s">
        <v>25</v>
      </c>
      <c r="B41" s="19">
        <v>504.5816</v>
      </c>
      <c r="C41" s="19">
        <v>449.3295</v>
      </c>
      <c r="D41" s="19">
        <v>427.7019</v>
      </c>
      <c r="K41">
        <v>1</v>
      </c>
      <c r="L41">
        <v>1</v>
      </c>
      <c r="N41" s="1" t="s">
        <v>25</v>
      </c>
      <c r="O41" s="4">
        <v>504.5816</v>
      </c>
      <c r="P41" s="5">
        <f t="shared" si="0"/>
        <v>-55.252099999999984</v>
      </c>
      <c r="Q41" s="5">
        <f t="shared" si="1"/>
        <v>-76.87969999999996</v>
      </c>
      <c r="S41" s="6" t="s">
        <v>35</v>
      </c>
      <c r="T41" s="1" t="s">
        <v>36</v>
      </c>
      <c r="V41" s="2" t="s">
        <v>37</v>
      </c>
      <c r="W41" s="7">
        <v>515.2479</v>
      </c>
      <c r="X41" s="7">
        <v>-46.022099999999966</v>
      </c>
      <c r="Y41" s="7">
        <v>-44.154499999999985</v>
      </c>
    </row>
    <row r="42" spans="1:25" s="2" customFormat="1" ht="12.75">
      <c r="A42" s="20" t="s">
        <v>38</v>
      </c>
      <c r="B42" s="17">
        <v>500.5301222222222</v>
      </c>
      <c r="C42" s="17">
        <v>464.3065259259259</v>
      </c>
      <c r="D42" s="17">
        <v>446.56188888888886</v>
      </c>
      <c r="K42"/>
      <c r="L42"/>
      <c r="N42" s="10" t="s">
        <v>39</v>
      </c>
      <c r="O42" s="8">
        <v>500.5301222222222</v>
      </c>
      <c r="P42" s="9">
        <f t="shared" si="0"/>
        <v>-36.22359629629631</v>
      </c>
      <c r="Q42" s="9">
        <f t="shared" si="1"/>
        <v>-53.96823333333333</v>
      </c>
      <c r="S42" s="6" t="s">
        <v>40</v>
      </c>
      <c r="T42" s="1" t="s">
        <v>41</v>
      </c>
      <c r="V42" s="2" t="s">
        <v>41</v>
      </c>
      <c r="W42" s="7">
        <v>538.0649</v>
      </c>
      <c r="X42" s="7">
        <v>-45.46249999999998</v>
      </c>
      <c r="Y42" s="7">
        <v>-88.96389999999997</v>
      </c>
    </row>
    <row r="43" spans="1:25" s="2" customFormat="1" ht="12.75">
      <c r="A43" s="18" t="s">
        <v>42</v>
      </c>
      <c r="B43" s="19">
        <v>507.7189</v>
      </c>
      <c r="C43" s="19">
        <v>462.8274</v>
      </c>
      <c r="D43" s="19">
        <v>447.3464</v>
      </c>
      <c r="K43">
        <v>1</v>
      </c>
      <c r="L43">
        <v>1</v>
      </c>
      <c r="N43" s="1" t="s">
        <v>42</v>
      </c>
      <c r="O43" s="4">
        <v>507.7189</v>
      </c>
      <c r="P43" s="5">
        <f t="shared" si="0"/>
        <v>-44.89150000000001</v>
      </c>
      <c r="Q43" s="5">
        <f t="shared" si="1"/>
        <v>-60.3725</v>
      </c>
      <c r="S43" s="6" t="s">
        <v>43</v>
      </c>
      <c r="T43" s="1" t="s">
        <v>25</v>
      </c>
      <c r="V43" s="2" t="s">
        <v>15</v>
      </c>
      <c r="W43" s="7">
        <v>490.8771</v>
      </c>
      <c r="X43" s="7">
        <v>-45.31039999999996</v>
      </c>
      <c r="Y43" s="7">
        <v>-81.024</v>
      </c>
    </row>
    <row r="44" spans="1:25" s="2" customFormat="1" ht="12.75">
      <c r="A44" s="20" t="s">
        <v>17</v>
      </c>
      <c r="B44" s="17">
        <v>494.7236</v>
      </c>
      <c r="C44" s="17">
        <v>438.9289</v>
      </c>
      <c r="D44" s="17">
        <v>447.792</v>
      </c>
      <c r="K44">
        <v>1</v>
      </c>
      <c r="L44">
        <v>1</v>
      </c>
      <c r="N44" s="1" t="s">
        <v>17</v>
      </c>
      <c r="O44" s="4">
        <v>494.7236</v>
      </c>
      <c r="P44" s="5">
        <f t="shared" si="0"/>
        <v>-55.79469999999998</v>
      </c>
      <c r="Q44" s="5">
        <f t="shared" si="1"/>
        <v>-46.9316</v>
      </c>
      <c r="S44" s="6" t="s">
        <v>44</v>
      </c>
      <c r="T44" s="1" t="s">
        <v>45</v>
      </c>
      <c r="V44" s="2" t="s">
        <v>42</v>
      </c>
      <c r="W44" s="7">
        <v>507.7189</v>
      </c>
      <c r="X44" s="7">
        <v>-44.89150000000001</v>
      </c>
      <c r="Y44" s="7">
        <v>-60.3725</v>
      </c>
    </row>
    <row r="45" spans="1:25" s="2" customFormat="1" ht="12.75">
      <c r="A45" s="18" t="s">
        <v>14</v>
      </c>
      <c r="B45" s="19">
        <v>518.9355</v>
      </c>
      <c r="C45" s="19">
        <v>454.3711</v>
      </c>
      <c r="D45" s="19">
        <v>447.912</v>
      </c>
      <c r="K45">
        <v>1</v>
      </c>
      <c r="L45">
        <v>1</v>
      </c>
      <c r="N45" s="1" t="s">
        <v>14</v>
      </c>
      <c r="O45" s="4">
        <v>518.9355</v>
      </c>
      <c r="P45" s="5">
        <f t="shared" si="0"/>
        <v>-64.56440000000003</v>
      </c>
      <c r="Q45" s="5">
        <f t="shared" si="1"/>
        <v>-71.02350000000007</v>
      </c>
      <c r="S45" s="6" t="s">
        <v>46</v>
      </c>
      <c r="T45" s="1" t="s">
        <v>29</v>
      </c>
      <c r="V45" s="2" t="s">
        <v>24</v>
      </c>
      <c r="W45" s="7">
        <v>512.9471</v>
      </c>
      <c r="X45" s="7">
        <v>-42.1918</v>
      </c>
      <c r="Y45" s="7">
        <v>-58.42999999999995</v>
      </c>
    </row>
    <row r="46" spans="1:25" s="2" customFormat="1" ht="12.75">
      <c r="A46" s="20" t="s">
        <v>41</v>
      </c>
      <c r="B46" s="17">
        <v>538.0649</v>
      </c>
      <c r="C46" s="17">
        <v>492.6024</v>
      </c>
      <c r="D46" s="17">
        <v>449.101</v>
      </c>
      <c r="K46">
        <v>1</v>
      </c>
      <c r="L46">
        <v>1</v>
      </c>
      <c r="N46" s="1" t="s">
        <v>41</v>
      </c>
      <c r="O46" s="4">
        <v>538.0649</v>
      </c>
      <c r="P46" s="5">
        <f t="shared" si="0"/>
        <v>-45.46249999999998</v>
      </c>
      <c r="Q46" s="5">
        <f t="shared" si="1"/>
        <v>-88.96389999999997</v>
      </c>
      <c r="S46" s="6" t="s">
        <v>47</v>
      </c>
      <c r="T46" s="1" t="s">
        <v>48</v>
      </c>
      <c r="V46" s="2" t="s">
        <v>18</v>
      </c>
      <c r="W46" s="7">
        <v>488.0852</v>
      </c>
      <c r="X46" s="7">
        <v>-40.893899999999974</v>
      </c>
      <c r="Y46" s="7">
        <v>-74.20729999999998</v>
      </c>
    </row>
    <row r="47" spans="1:25" s="2" customFormat="1" ht="12.75">
      <c r="A47" s="18" t="s">
        <v>31</v>
      </c>
      <c r="B47" s="19">
        <v>511.2082</v>
      </c>
      <c r="C47" s="19">
        <v>457.4508</v>
      </c>
      <c r="D47" s="19">
        <v>450.3361</v>
      </c>
      <c r="K47">
        <v>1</v>
      </c>
      <c r="L47">
        <v>1</v>
      </c>
      <c r="N47" s="1" t="s">
        <v>31</v>
      </c>
      <c r="O47" s="4">
        <v>511.2082</v>
      </c>
      <c r="P47" s="5">
        <f t="shared" si="0"/>
        <v>-53.75739999999996</v>
      </c>
      <c r="Q47" s="5">
        <f t="shared" si="1"/>
        <v>-60.87209999999999</v>
      </c>
      <c r="S47" s="6" t="s">
        <v>49</v>
      </c>
      <c r="T47" s="1" t="s">
        <v>26</v>
      </c>
      <c r="V47" s="10" t="s">
        <v>39</v>
      </c>
      <c r="W47" s="8">
        <v>500.5301222222222</v>
      </c>
      <c r="X47" s="9">
        <v>-36.22359629629631</v>
      </c>
      <c r="Y47" s="9">
        <v>-53.96823333333333</v>
      </c>
    </row>
    <row r="48" spans="1:25" s="2" customFormat="1" ht="12.75">
      <c r="A48" s="20" t="s">
        <v>24</v>
      </c>
      <c r="B48" s="17">
        <v>512.9471</v>
      </c>
      <c r="C48" s="17">
        <v>470.7553</v>
      </c>
      <c r="D48" s="17">
        <v>454.5171</v>
      </c>
      <c r="K48">
        <v>1</v>
      </c>
      <c r="L48">
        <v>1</v>
      </c>
      <c r="N48" s="1" t="s">
        <v>24</v>
      </c>
      <c r="O48" s="4">
        <v>512.9471</v>
      </c>
      <c r="P48" s="5">
        <f t="shared" si="0"/>
        <v>-42.1918</v>
      </c>
      <c r="Q48" s="5">
        <f t="shared" si="1"/>
        <v>-58.42999999999995</v>
      </c>
      <c r="S48" s="6" t="s">
        <v>50</v>
      </c>
      <c r="T48" s="1" t="s">
        <v>51</v>
      </c>
      <c r="V48" s="2" t="s">
        <v>36</v>
      </c>
      <c r="W48" s="7">
        <v>504.7556</v>
      </c>
      <c r="X48" s="7">
        <v>-35.08910000000003</v>
      </c>
      <c r="Y48" s="7">
        <v>-34.670600000000036</v>
      </c>
    </row>
    <row r="49" spans="1:25" s="2" customFormat="1" ht="12.75">
      <c r="A49" s="18" t="s">
        <v>52</v>
      </c>
      <c r="B49" s="19">
        <v>492.1021</v>
      </c>
      <c r="C49" s="19">
        <v>475.9176</v>
      </c>
      <c r="D49" s="19">
        <v>456.1984</v>
      </c>
      <c r="K49">
        <v>1</v>
      </c>
      <c r="L49">
        <v>1</v>
      </c>
      <c r="N49" s="1" t="s">
        <v>52</v>
      </c>
      <c r="O49" s="4">
        <v>492.1021</v>
      </c>
      <c r="P49" s="5">
        <f t="shared" si="0"/>
        <v>-16.184500000000014</v>
      </c>
      <c r="Q49" s="5">
        <f t="shared" si="1"/>
        <v>-35.903700000000015</v>
      </c>
      <c r="S49" s="6" t="s">
        <v>53</v>
      </c>
      <c r="T49" s="1" t="s">
        <v>15</v>
      </c>
      <c r="V49" s="2" t="s">
        <v>29</v>
      </c>
      <c r="W49" s="7">
        <v>488.9575</v>
      </c>
      <c r="X49" s="7">
        <v>-33.292100000000005</v>
      </c>
      <c r="Y49" s="7">
        <v>-68.97059999999999</v>
      </c>
    </row>
    <row r="50" spans="1:25" s="2" customFormat="1" ht="12.75">
      <c r="A50" s="20" t="s">
        <v>45</v>
      </c>
      <c r="B50" s="17">
        <v>499.054</v>
      </c>
      <c r="C50" s="17">
        <v>491.9068</v>
      </c>
      <c r="D50" s="17">
        <v>457.8248</v>
      </c>
      <c r="K50">
        <v>0</v>
      </c>
      <c r="L50">
        <v>1</v>
      </c>
      <c r="N50" s="1" t="s">
        <v>45</v>
      </c>
      <c r="O50" s="4">
        <v>499.054</v>
      </c>
      <c r="P50" s="7">
        <f t="shared" si="0"/>
        <v>-7.147199999999998</v>
      </c>
      <c r="Q50" s="5">
        <f t="shared" si="1"/>
        <v>-41.22919999999999</v>
      </c>
      <c r="S50" s="6" t="s">
        <v>54</v>
      </c>
      <c r="T50" s="1" t="s">
        <v>17</v>
      </c>
      <c r="V50" s="2" t="s">
        <v>28</v>
      </c>
      <c r="W50" s="7">
        <v>479.2338</v>
      </c>
      <c r="X50" s="7">
        <v>-31.2783</v>
      </c>
      <c r="Y50" s="7">
        <v>-6.841599999999971</v>
      </c>
    </row>
    <row r="51" spans="1:25" s="2" customFormat="1" ht="12.75">
      <c r="A51" s="18" t="s">
        <v>51</v>
      </c>
      <c r="B51" s="19">
        <v>479.8833</v>
      </c>
      <c r="C51" s="19">
        <v>486.965</v>
      </c>
      <c r="D51" s="19">
        <v>462.2341</v>
      </c>
      <c r="K51">
        <v>0</v>
      </c>
      <c r="L51">
        <v>1</v>
      </c>
      <c r="N51" s="1" t="s">
        <v>51</v>
      </c>
      <c r="O51" s="4">
        <v>479.8833</v>
      </c>
      <c r="P51" s="7">
        <f t="shared" si="0"/>
        <v>7.081699999999955</v>
      </c>
      <c r="Q51" s="5">
        <f t="shared" si="1"/>
        <v>-17.649200000000008</v>
      </c>
      <c r="S51" s="6" t="s">
        <v>55</v>
      </c>
      <c r="T51" s="1" t="s">
        <v>9</v>
      </c>
      <c r="V51" s="2" t="s">
        <v>56</v>
      </c>
      <c r="W51" s="7">
        <v>526.0877</v>
      </c>
      <c r="X51" s="7">
        <v>-27.762800000000027</v>
      </c>
      <c r="Y51" s="7">
        <v>-5.683300000000031</v>
      </c>
    </row>
    <row r="52" spans="1:25" s="2" customFormat="1" ht="12.75">
      <c r="A52" s="20" t="s">
        <v>48</v>
      </c>
      <c r="B52" s="17">
        <v>501.9291</v>
      </c>
      <c r="C52" s="17">
        <v>508.1942</v>
      </c>
      <c r="D52" s="17">
        <v>465.6996</v>
      </c>
      <c r="K52">
        <v>0</v>
      </c>
      <c r="L52">
        <v>1</v>
      </c>
      <c r="N52" s="1" t="s">
        <v>48</v>
      </c>
      <c r="O52" s="4">
        <v>501.9291</v>
      </c>
      <c r="P52" s="7">
        <f t="shared" si="0"/>
        <v>6.265100000000018</v>
      </c>
      <c r="Q52" s="5">
        <f t="shared" si="1"/>
        <v>-36.22950000000003</v>
      </c>
      <c r="S52" s="6" t="s">
        <v>57</v>
      </c>
      <c r="T52" s="1" t="s">
        <v>37</v>
      </c>
      <c r="V52" s="2" t="s">
        <v>33</v>
      </c>
      <c r="W52" s="7">
        <v>487.6915</v>
      </c>
      <c r="X52" s="7">
        <v>-26.296500000000037</v>
      </c>
      <c r="Y52" s="7">
        <v>-61.62700000000001</v>
      </c>
    </row>
    <row r="53" spans="1:25" s="2" customFormat="1" ht="12.75">
      <c r="A53" s="18" t="s">
        <v>36</v>
      </c>
      <c r="B53" s="19">
        <v>504.7556</v>
      </c>
      <c r="C53" s="19">
        <v>469.6665</v>
      </c>
      <c r="D53" s="19">
        <v>470.085</v>
      </c>
      <c r="K53">
        <v>1</v>
      </c>
      <c r="L53">
        <v>1</v>
      </c>
      <c r="N53" s="1" t="s">
        <v>36</v>
      </c>
      <c r="O53" s="4">
        <v>504.7556</v>
      </c>
      <c r="P53" s="5">
        <f t="shared" si="0"/>
        <v>-35.08910000000003</v>
      </c>
      <c r="Q53" s="5">
        <f t="shared" si="1"/>
        <v>-34.670600000000036</v>
      </c>
      <c r="S53" s="6" t="s">
        <v>58</v>
      </c>
      <c r="T53" s="1" t="s">
        <v>42</v>
      </c>
      <c r="V53" s="2" t="s">
        <v>59</v>
      </c>
      <c r="W53" s="7">
        <v>505.7518</v>
      </c>
      <c r="X53" s="7">
        <v>-22.284400000000005</v>
      </c>
      <c r="Y53" s="7">
        <v>-20.74169999999998</v>
      </c>
    </row>
    <row r="54" spans="1:25" s="2" customFormat="1" ht="12.75">
      <c r="A54" s="20" t="s">
        <v>37</v>
      </c>
      <c r="B54" s="17">
        <v>515.2479</v>
      </c>
      <c r="C54" s="17">
        <v>469.2258</v>
      </c>
      <c r="D54" s="17">
        <v>471.0934</v>
      </c>
      <c r="K54">
        <v>1</v>
      </c>
      <c r="L54">
        <v>1</v>
      </c>
      <c r="N54" s="1" t="s">
        <v>37</v>
      </c>
      <c r="O54" s="4">
        <v>515.2479</v>
      </c>
      <c r="P54" s="5">
        <f t="shared" si="0"/>
        <v>-46.022099999999966</v>
      </c>
      <c r="Q54" s="5">
        <f t="shared" si="1"/>
        <v>-44.154499999999985</v>
      </c>
      <c r="S54" s="6" t="s">
        <v>60</v>
      </c>
      <c r="T54" s="1" t="s">
        <v>56</v>
      </c>
      <c r="V54" s="2" t="s">
        <v>52</v>
      </c>
      <c r="W54" s="7">
        <v>492.1021</v>
      </c>
      <c r="X54" s="7">
        <v>-16.184500000000014</v>
      </c>
      <c r="Y54" s="7">
        <v>-35.903700000000015</v>
      </c>
    </row>
    <row r="55" spans="1:25" s="2" customFormat="1" ht="12.75">
      <c r="A55" s="18" t="s">
        <v>28</v>
      </c>
      <c r="B55" s="19">
        <v>479.2338</v>
      </c>
      <c r="C55" s="19">
        <v>447.9555</v>
      </c>
      <c r="D55" s="19">
        <v>472.3922</v>
      </c>
      <c r="K55">
        <v>1</v>
      </c>
      <c r="L55">
        <v>0</v>
      </c>
      <c r="N55" s="1" t="s">
        <v>28</v>
      </c>
      <c r="O55" s="4">
        <v>479.2338</v>
      </c>
      <c r="P55" s="5">
        <f t="shared" si="0"/>
        <v>-31.2783</v>
      </c>
      <c r="Q55" s="7">
        <f t="shared" si="1"/>
        <v>-6.841599999999971</v>
      </c>
      <c r="S55" s="6" t="s">
        <v>61</v>
      </c>
      <c r="T55" s="1" t="s">
        <v>52</v>
      </c>
      <c r="V55" s="2" t="s">
        <v>45</v>
      </c>
      <c r="W55" s="7">
        <v>499.054</v>
      </c>
      <c r="X55" s="7">
        <v>-7.147199999999998</v>
      </c>
      <c r="Y55" s="7">
        <v>-41.22919999999999</v>
      </c>
    </row>
    <row r="56" spans="1:25" s="2" customFormat="1" ht="12.75">
      <c r="A56" s="20" t="s">
        <v>59</v>
      </c>
      <c r="B56" s="17">
        <v>505.7518</v>
      </c>
      <c r="C56" s="17">
        <v>483.4674</v>
      </c>
      <c r="D56" s="17">
        <v>485.0101</v>
      </c>
      <c r="K56">
        <v>1</v>
      </c>
      <c r="L56">
        <v>1</v>
      </c>
      <c r="N56" s="1" t="s">
        <v>59</v>
      </c>
      <c r="O56" s="4">
        <v>505.7518</v>
      </c>
      <c r="P56" s="5">
        <f t="shared" si="0"/>
        <v>-22.284400000000005</v>
      </c>
      <c r="Q56" s="5">
        <f t="shared" si="1"/>
        <v>-20.74169999999998</v>
      </c>
      <c r="S56" s="6" t="s">
        <v>62</v>
      </c>
      <c r="T56" s="1" t="s">
        <v>18</v>
      </c>
      <c r="V56" s="2" t="s">
        <v>20</v>
      </c>
      <c r="W56" s="7">
        <v>527.8707</v>
      </c>
      <c r="X56" s="7">
        <v>-5.481100000000083</v>
      </c>
      <c r="Y56" s="7">
        <v>-8.21410000000003</v>
      </c>
    </row>
    <row r="57" spans="1:25" s="2" customFormat="1" ht="12.75">
      <c r="A57" s="18" t="s">
        <v>11</v>
      </c>
      <c r="B57" s="19">
        <v>514.6445</v>
      </c>
      <c r="C57" s="19">
        <v>530.3411</v>
      </c>
      <c r="D57" s="19">
        <v>518.081</v>
      </c>
      <c r="K57">
        <v>1</v>
      </c>
      <c r="L57">
        <v>0</v>
      </c>
      <c r="N57" s="1" t="s">
        <v>11</v>
      </c>
      <c r="O57" s="4">
        <v>514.6445</v>
      </c>
      <c r="P57" s="5">
        <f t="shared" si="0"/>
        <v>15.69659999999999</v>
      </c>
      <c r="Q57" s="7">
        <f t="shared" si="1"/>
        <v>3.4365000000000236</v>
      </c>
      <c r="S57" s="6" t="s">
        <v>63</v>
      </c>
      <c r="T57" s="1" t="s">
        <v>22</v>
      </c>
      <c r="V57" s="2" t="s">
        <v>48</v>
      </c>
      <c r="W57" s="7">
        <v>501.9291</v>
      </c>
      <c r="X57" s="7">
        <v>6.265100000000018</v>
      </c>
      <c r="Y57" s="7">
        <v>-36.22950000000003</v>
      </c>
    </row>
    <row r="58" spans="1:25" s="2" customFormat="1" ht="12.75">
      <c r="A58" s="20" t="s">
        <v>20</v>
      </c>
      <c r="B58" s="17">
        <v>527.8707</v>
      </c>
      <c r="C58" s="17">
        <v>522.3896</v>
      </c>
      <c r="D58" s="17">
        <v>519.6566</v>
      </c>
      <c r="K58">
        <v>1</v>
      </c>
      <c r="L58">
        <v>1</v>
      </c>
      <c r="N58" s="1" t="s">
        <v>20</v>
      </c>
      <c r="O58" s="4">
        <v>527.8707</v>
      </c>
      <c r="P58" s="5">
        <f t="shared" si="0"/>
        <v>-5.481100000000083</v>
      </c>
      <c r="Q58" s="5">
        <f t="shared" si="1"/>
        <v>-8.21410000000003</v>
      </c>
      <c r="S58" s="6" t="s">
        <v>64</v>
      </c>
      <c r="T58" s="1" t="s">
        <v>59</v>
      </c>
      <c r="V58" s="2" t="s">
        <v>51</v>
      </c>
      <c r="W58" s="7">
        <v>479.8833</v>
      </c>
      <c r="X58" s="7">
        <v>7.081699999999955</v>
      </c>
      <c r="Y58" s="7">
        <v>-17.649200000000008</v>
      </c>
    </row>
    <row r="59" spans="1:25" s="2" customFormat="1" ht="12.75">
      <c r="A59" s="18" t="s">
        <v>56</v>
      </c>
      <c r="B59" s="19">
        <v>526.0877</v>
      </c>
      <c r="C59" s="19">
        <v>498.3249</v>
      </c>
      <c r="D59" s="19">
        <v>520.4044</v>
      </c>
      <c r="K59">
        <v>1</v>
      </c>
      <c r="L59">
        <v>0</v>
      </c>
      <c r="N59" s="1" t="s">
        <v>56</v>
      </c>
      <c r="O59" s="4">
        <v>526.0877</v>
      </c>
      <c r="P59" s="5">
        <f t="shared" si="0"/>
        <v>-27.762800000000027</v>
      </c>
      <c r="Q59" s="7">
        <f t="shared" si="1"/>
        <v>-5.683300000000031</v>
      </c>
      <c r="V59" s="2" t="s">
        <v>11</v>
      </c>
      <c r="W59" s="7">
        <v>514.6445</v>
      </c>
      <c r="X59" s="7">
        <v>15.69659999999999</v>
      </c>
      <c r="Y59" s="7">
        <v>3.4365000000000236</v>
      </c>
    </row>
    <row r="60" spans="1:19" s="2" customFormat="1" ht="12.75">
      <c r="A60"/>
      <c r="B60"/>
      <c r="C60"/>
      <c r="D60"/>
      <c r="E60"/>
      <c r="F60"/>
      <c r="H60"/>
      <c r="I60"/>
      <c r="J60"/>
      <c r="K60"/>
      <c r="P60" s="10"/>
      <c r="Q60" s="8"/>
      <c r="R60" s="8"/>
      <c r="S60" s="8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ht="12.75">
      <c r="A68" s="12" t="s">
        <v>65</v>
      </c>
    </row>
    <row r="69" ht="12.75">
      <c r="A69" s="13" t="s">
        <v>66</v>
      </c>
    </row>
    <row r="70" ht="12.75">
      <c r="A70" t="s">
        <v>67</v>
      </c>
    </row>
  </sheetData>
  <sheetProtection/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headerFooter>
    <oddHeader>&amp;L&amp;A&amp;C&amp;F</oddHeader>
    <oddFooter>&amp;L&amp;8&amp;Z&amp;F&amp;R&amp;8&amp;D -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6.140625" style="0" customWidth="1"/>
    <col min="8" max="8" width="13.57421875" style="0" customWidth="1"/>
    <col min="14" max="14" width="14.28125" style="0" bestFit="1" customWidth="1"/>
    <col min="15" max="15" width="7.00390625" style="0" bestFit="1" customWidth="1"/>
    <col min="16" max="16" width="16.57421875" style="0" bestFit="1" customWidth="1"/>
    <col min="17" max="17" width="14.00390625" style="0" bestFit="1" customWidth="1"/>
    <col min="19" max="19" width="5.421875" style="0" bestFit="1" customWidth="1"/>
    <col min="20" max="20" width="16.57421875" style="0" customWidth="1"/>
    <col min="22" max="22" width="14.28125" style="0" bestFit="1" customWidth="1"/>
    <col min="23" max="23" width="7.00390625" style="0" bestFit="1" customWidth="1"/>
  </cols>
  <sheetData>
    <row r="1" ht="12.75">
      <c r="A1" s="24" t="s">
        <v>100</v>
      </c>
    </row>
    <row r="2" spans="1:2" ht="12.75">
      <c r="A2" s="25" t="s">
        <v>101</v>
      </c>
      <c r="B2" t="s">
        <v>102</v>
      </c>
    </row>
    <row r="3" ht="12.75">
      <c r="A3" s="25" t="s">
        <v>103</v>
      </c>
    </row>
    <row r="4" spans="1:11" s="2" customFormat="1" ht="12.75">
      <c r="A4" s="21" t="s">
        <v>73</v>
      </c>
      <c r="B4"/>
      <c r="C4"/>
      <c r="D4"/>
      <c r="E4"/>
      <c r="F4"/>
      <c r="H4"/>
      <c r="I4"/>
      <c r="J4"/>
      <c r="K4"/>
    </row>
    <row r="5" spans="1:11" s="2" customFormat="1" ht="15">
      <c r="A5" s="14"/>
      <c r="B5"/>
      <c r="C5"/>
      <c r="D5"/>
      <c r="E5"/>
      <c r="F5"/>
      <c r="H5"/>
      <c r="I5"/>
      <c r="J5"/>
      <c r="K5"/>
    </row>
    <row r="6" spans="1:12" s="2" customFormat="1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s="2" customFormat="1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s="2" customFormat="1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s="2" customFormat="1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s="2" customFormat="1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s="2" customFormat="1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s="2" customFormat="1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s="2" customFormat="1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s="2" customFormat="1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s="2" customFormat="1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s="2" customFormat="1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s="2" customFormat="1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s="2" customFormat="1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s="2" customFormat="1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s="2" customFormat="1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s="2" customFormat="1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s="2" customFormat="1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s="2" customFormat="1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s="2" customFormat="1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s="2" customFormat="1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3.5">
      <c r="A30" s="22" t="s">
        <v>72</v>
      </c>
      <c r="B30" s="23"/>
      <c r="C30" s="23"/>
      <c r="D30" s="23"/>
      <c r="E30" s="23"/>
      <c r="F30" s="23"/>
      <c r="G30" s="23"/>
      <c r="H30" s="11"/>
      <c r="I30" s="11"/>
      <c r="J30" s="11"/>
      <c r="K30" s="11"/>
      <c r="L30" s="11"/>
    </row>
    <row r="31" spans="1:12" ht="12.75">
      <c r="A31" s="21" t="s">
        <v>70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2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25" s="2" customFormat="1" ht="12.75">
      <c r="A33" s="15"/>
      <c r="B33" s="15" t="s">
        <v>74</v>
      </c>
      <c r="C33" s="15" t="s">
        <v>75</v>
      </c>
      <c r="D33" s="15" t="s">
        <v>76</v>
      </c>
      <c r="K33"/>
      <c r="L33" t="s">
        <v>4</v>
      </c>
      <c r="N33" s="1" t="s">
        <v>0</v>
      </c>
      <c r="O33" t="s">
        <v>5</v>
      </c>
      <c r="P33" t="s">
        <v>6</v>
      </c>
      <c r="Q33" t="s">
        <v>7</v>
      </c>
      <c r="S33" s="3" t="s">
        <v>8</v>
      </c>
      <c r="T33" s="1" t="s">
        <v>0</v>
      </c>
      <c r="V33" s="2" t="s">
        <v>0</v>
      </c>
      <c r="W33" s="2" t="s">
        <v>5</v>
      </c>
      <c r="X33" s="2" t="s">
        <v>6</v>
      </c>
      <c r="Y33" s="2" t="s">
        <v>7</v>
      </c>
    </row>
    <row r="34" spans="1:25" s="2" customFormat="1" ht="12.75">
      <c r="A34" s="16" t="s">
        <v>77</v>
      </c>
      <c r="B34" s="17">
        <v>429.6013</v>
      </c>
      <c r="C34" s="17">
        <v>340.3143</v>
      </c>
      <c r="D34" s="17">
        <v>324.4733</v>
      </c>
      <c r="K34">
        <v>1</v>
      </c>
      <c r="L34">
        <v>1</v>
      </c>
      <c r="N34" s="1" t="s">
        <v>9</v>
      </c>
      <c r="O34" s="4">
        <v>429.6013</v>
      </c>
      <c r="P34" s="5">
        <f aca="true" t="shared" si="0" ref="P34:P61">C34-B34</f>
        <v>-89.28699999999998</v>
      </c>
      <c r="Q34" s="5">
        <f aca="true" t="shared" si="1" ref="Q34:Q61">D34-B34</f>
        <v>-105.12799999999999</v>
      </c>
      <c r="S34" s="6" t="s">
        <v>10</v>
      </c>
      <c r="T34" s="1" t="s">
        <v>11</v>
      </c>
      <c r="V34" s="2" t="s">
        <v>9</v>
      </c>
      <c r="W34" s="7">
        <v>429.6013</v>
      </c>
      <c r="X34" s="7">
        <v>-89.28699999999998</v>
      </c>
      <c r="Y34" s="7">
        <v>-105.12799999999999</v>
      </c>
    </row>
    <row r="35" spans="1:25" s="2" customFormat="1" ht="12.75">
      <c r="A35" s="18" t="s">
        <v>78</v>
      </c>
      <c r="B35" s="19">
        <v>481.967</v>
      </c>
      <c r="C35" s="19">
        <v>427.2202</v>
      </c>
      <c r="D35" s="19">
        <v>384.2912</v>
      </c>
      <c r="K35">
        <v>1</v>
      </c>
      <c r="L35">
        <v>1</v>
      </c>
      <c r="N35" s="1" t="s">
        <v>12</v>
      </c>
      <c r="O35" s="4">
        <v>481.967</v>
      </c>
      <c r="P35" s="5">
        <f t="shared" si="0"/>
        <v>-54.74680000000001</v>
      </c>
      <c r="Q35" s="5">
        <f t="shared" si="1"/>
        <v>-97.67579999999998</v>
      </c>
      <c r="S35" s="6" t="s">
        <v>13</v>
      </c>
      <c r="T35" s="1" t="s">
        <v>12</v>
      </c>
      <c r="V35" s="2" t="s">
        <v>14</v>
      </c>
      <c r="W35" s="7">
        <v>518.9355</v>
      </c>
      <c r="X35" s="7">
        <v>-64.56440000000003</v>
      </c>
      <c r="Y35" s="7">
        <v>-71.02350000000007</v>
      </c>
    </row>
    <row r="36" spans="1:25" s="2" customFormat="1" ht="12.75">
      <c r="A36" s="20" t="s">
        <v>79</v>
      </c>
      <c r="B36" s="17">
        <v>490.8771</v>
      </c>
      <c r="C36" s="17">
        <v>445.5667</v>
      </c>
      <c r="D36" s="17">
        <v>409.8531</v>
      </c>
      <c r="K36">
        <v>1</v>
      </c>
      <c r="L36">
        <v>1</v>
      </c>
      <c r="N36" s="1" t="s">
        <v>15</v>
      </c>
      <c r="O36" s="4">
        <v>490.8771</v>
      </c>
      <c r="P36" s="5">
        <f t="shared" si="0"/>
        <v>-45.31039999999996</v>
      </c>
      <c r="Q36" s="5">
        <f t="shared" si="1"/>
        <v>-81.024</v>
      </c>
      <c r="S36" s="6" t="s">
        <v>16</v>
      </c>
      <c r="T36" s="1" t="s">
        <v>14</v>
      </c>
      <c r="V36" s="2" t="s">
        <v>17</v>
      </c>
      <c r="W36" s="7">
        <v>494.7236</v>
      </c>
      <c r="X36" s="7">
        <v>-55.79469999999998</v>
      </c>
      <c r="Y36" s="7">
        <v>-46.9316</v>
      </c>
    </row>
    <row r="37" spans="1:25" s="2" customFormat="1" ht="12.75">
      <c r="A37" s="18" t="s">
        <v>80</v>
      </c>
      <c r="B37" s="19">
        <v>488.0852</v>
      </c>
      <c r="C37" s="19">
        <v>447.1913</v>
      </c>
      <c r="D37" s="19">
        <v>413.8779</v>
      </c>
      <c r="K37">
        <v>1</v>
      </c>
      <c r="L37">
        <v>1</v>
      </c>
      <c r="N37" s="1" t="s">
        <v>18</v>
      </c>
      <c r="O37" s="4">
        <v>488.0852</v>
      </c>
      <c r="P37" s="5">
        <f t="shared" si="0"/>
        <v>-40.893899999999974</v>
      </c>
      <c r="Q37" s="5">
        <f t="shared" si="1"/>
        <v>-74.20729999999998</v>
      </c>
      <c r="S37" s="6" t="s">
        <v>19</v>
      </c>
      <c r="T37" s="1" t="s">
        <v>20</v>
      </c>
      <c r="V37" s="2" t="s">
        <v>21</v>
      </c>
      <c r="W37" s="7">
        <v>501.5477</v>
      </c>
      <c r="X37" s="7">
        <v>-55.52690000000001</v>
      </c>
      <c r="Y37" s="7">
        <v>-79.43880000000001</v>
      </c>
    </row>
    <row r="38" spans="1:25" s="2" customFormat="1" ht="12.75">
      <c r="A38" s="20" t="s">
        <v>81</v>
      </c>
      <c r="B38" s="17">
        <v>507.0498</v>
      </c>
      <c r="C38" s="17">
        <v>453.5583</v>
      </c>
      <c r="D38" s="17">
        <v>415.8638</v>
      </c>
      <c r="K38">
        <v>1</v>
      </c>
      <c r="L38">
        <v>1</v>
      </c>
      <c r="N38" s="1" t="s">
        <v>22</v>
      </c>
      <c r="O38" s="4">
        <v>507.0498</v>
      </c>
      <c r="P38" s="5">
        <f t="shared" si="0"/>
        <v>-53.49150000000003</v>
      </c>
      <c r="Q38" s="5">
        <f t="shared" si="1"/>
        <v>-91.18599999999998</v>
      </c>
      <c r="S38" s="6" t="s">
        <v>23</v>
      </c>
      <c r="T38" s="1" t="s">
        <v>24</v>
      </c>
      <c r="V38" s="2" t="s">
        <v>25</v>
      </c>
      <c r="W38" s="7">
        <v>504.5816</v>
      </c>
      <c r="X38" s="7">
        <v>-55.252099999999984</v>
      </c>
      <c r="Y38" s="7">
        <v>-76.87969999999996</v>
      </c>
    </row>
    <row r="39" spans="1:25" s="2" customFormat="1" ht="12.75">
      <c r="A39" s="18" t="s">
        <v>82</v>
      </c>
      <c r="B39" s="19">
        <v>503.7959</v>
      </c>
      <c r="C39" s="19">
        <v>448.7244</v>
      </c>
      <c r="D39" s="19">
        <v>417.2653</v>
      </c>
      <c r="K39">
        <v>1</v>
      </c>
      <c r="L39">
        <v>1</v>
      </c>
      <c r="N39" s="1" t="s">
        <v>26</v>
      </c>
      <c r="O39" s="4">
        <v>503.7959</v>
      </c>
      <c r="P39" s="5">
        <f t="shared" si="0"/>
        <v>-55.071500000000015</v>
      </c>
      <c r="Q39" s="5">
        <f t="shared" si="1"/>
        <v>-86.53059999999999</v>
      </c>
      <c r="S39" s="6" t="s">
        <v>27</v>
      </c>
      <c r="T39" s="1" t="s">
        <v>28</v>
      </c>
      <c r="V39" s="2" t="s">
        <v>26</v>
      </c>
      <c r="W39" s="7">
        <v>503.7959</v>
      </c>
      <c r="X39" s="7">
        <v>-55.071500000000015</v>
      </c>
      <c r="Y39" s="7">
        <v>-86.53059999999999</v>
      </c>
    </row>
    <row r="40" spans="1:25" s="2" customFormat="1" ht="12.75">
      <c r="A40" s="20" t="s">
        <v>83</v>
      </c>
      <c r="B40" s="17">
        <v>488.9575</v>
      </c>
      <c r="C40" s="17">
        <v>455.6654</v>
      </c>
      <c r="D40" s="17">
        <v>419.9869</v>
      </c>
      <c r="K40">
        <v>1</v>
      </c>
      <c r="L40">
        <v>1</v>
      </c>
      <c r="N40" s="1" t="s">
        <v>29</v>
      </c>
      <c r="O40" s="4">
        <v>488.9575</v>
      </c>
      <c r="P40" s="5">
        <f t="shared" si="0"/>
        <v>-33.292100000000005</v>
      </c>
      <c r="Q40" s="5">
        <f t="shared" si="1"/>
        <v>-68.97059999999999</v>
      </c>
      <c r="S40" s="6" t="s">
        <v>30</v>
      </c>
      <c r="T40" s="1" t="s">
        <v>31</v>
      </c>
      <c r="V40" s="2" t="s">
        <v>12</v>
      </c>
      <c r="W40" s="7">
        <v>481.967</v>
      </c>
      <c r="X40" s="7">
        <v>-54.74680000000001</v>
      </c>
      <c r="Y40" s="7">
        <v>-97.67579999999998</v>
      </c>
    </row>
    <row r="41" spans="1:25" s="2" customFormat="1" ht="12.75">
      <c r="A41" s="18" t="s">
        <v>84</v>
      </c>
      <c r="B41" s="19">
        <v>501.5477</v>
      </c>
      <c r="C41" s="19">
        <v>446.0208</v>
      </c>
      <c r="D41" s="19">
        <v>422.1089</v>
      </c>
      <c r="K41">
        <v>1</v>
      </c>
      <c r="L41">
        <v>1</v>
      </c>
      <c r="N41" s="1" t="s">
        <v>21</v>
      </c>
      <c r="O41" s="4">
        <v>501.5477</v>
      </c>
      <c r="P41" s="5">
        <f t="shared" si="0"/>
        <v>-55.52690000000001</v>
      </c>
      <c r="Q41" s="5">
        <f t="shared" si="1"/>
        <v>-79.43880000000001</v>
      </c>
      <c r="S41" s="6" t="s">
        <v>32</v>
      </c>
      <c r="T41" s="1" t="s">
        <v>21</v>
      </c>
      <c r="V41" s="2" t="s">
        <v>31</v>
      </c>
      <c r="W41" s="7">
        <v>511.2082</v>
      </c>
      <c r="X41" s="7">
        <v>-53.75739999999996</v>
      </c>
      <c r="Y41" s="7">
        <v>-60.87209999999999</v>
      </c>
    </row>
    <row r="42" spans="1:25" s="2" customFormat="1" ht="12.75">
      <c r="A42" s="20" t="s">
        <v>85</v>
      </c>
      <c r="B42" s="17">
        <v>487.6915</v>
      </c>
      <c r="C42" s="17">
        <v>461.395</v>
      </c>
      <c r="D42" s="17">
        <v>426.0645</v>
      </c>
      <c r="K42">
        <v>1</v>
      </c>
      <c r="L42">
        <v>1</v>
      </c>
      <c r="N42" s="1" t="s">
        <v>33</v>
      </c>
      <c r="O42" s="4">
        <v>487.6915</v>
      </c>
      <c r="P42" s="5">
        <f t="shared" si="0"/>
        <v>-26.296500000000037</v>
      </c>
      <c r="Q42" s="5">
        <f t="shared" si="1"/>
        <v>-61.62700000000001</v>
      </c>
      <c r="S42" s="6" t="s">
        <v>34</v>
      </c>
      <c r="T42" s="1" t="s">
        <v>33</v>
      </c>
      <c r="V42" s="2" t="s">
        <v>22</v>
      </c>
      <c r="W42" s="7">
        <v>507.0498</v>
      </c>
      <c r="X42" s="7">
        <v>-53.49150000000003</v>
      </c>
      <c r="Y42" s="7">
        <v>-91.18599999999998</v>
      </c>
    </row>
    <row r="43" spans="1:25" s="2" customFormat="1" ht="12.75">
      <c r="A43" s="18" t="s">
        <v>25</v>
      </c>
      <c r="B43" s="19">
        <v>504.5816</v>
      </c>
      <c r="C43" s="19">
        <v>449.3295</v>
      </c>
      <c r="D43" s="19">
        <v>427.7019</v>
      </c>
      <c r="K43">
        <v>1</v>
      </c>
      <c r="L43">
        <v>1</v>
      </c>
      <c r="N43" s="1" t="s">
        <v>25</v>
      </c>
      <c r="O43" s="4">
        <v>504.5816</v>
      </c>
      <c r="P43" s="5">
        <f t="shared" si="0"/>
        <v>-55.252099999999984</v>
      </c>
      <c r="Q43" s="5">
        <f t="shared" si="1"/>
        <v>-76.87969999999996</v>
      </c>
      <c r="S43" s="6" t="s">
        <v>35</v>
      </c>
      <c r="T43" s="1" t="s">
        <v>36</v>
      </c>
      <c r="V43" s="2" t="s">
        <v>37</v>
      </c>
      <c r="W43" s="7">
        <v>515.2479</v>
      </c>
      <c r="X43" s="7">
        <v>-46.022099999999966</v>
      </c>
      <c r="Y43" s="7">
        <v>-44.154499999999985</v>
      </c>
    </row>
    <row r="44" spans="1:25" s="2" customFormat="1" ht="12.75">
      <c r="A44" s="20" t="s">
        <v>86</v>
      </c>
      <c r="B44" s="17">
        <v>500.5301222222222</v>
      </c>
      <c r="C44" s="17">
        <v>464.3065259259259</v>
      </c>
      <c r="D44" s="17">
        <v>446.56188888888886</v>
      </c>
      <c r="K44"/>
      <c r="L44"/>
      <c r="N44" s="10" t="s">
        <v>39</v>
      </c>
      <c r="O44" s="8">
        <v>500.5301222222222</v>
      </c>
      <c r="P44" s="9">
        <f t="shared" si="0"/>
        <v>-36.22359629629631</v>
      </c>
      <c r="Q44" s="9">
        <f t="shared" si="1"/>
        <v>-53.96823333333333</v>
      </c>
      <c r="S44" s="6" t="s">
        <v>40</v>
      </c>
      <c r="T44" s="1" t="s">
        <v>41</v>
      </c>
      <c r="V44" s="2" t="s">
        <v>41</v>
      </c>
      <c r="W44" s="7">
        <v>538.0649</v>
      </c>
      <c r="X44" s="7">
        <v>-45.46249999999998</v>
      </c>
      <c r="Y44" s="7">
        <v>-88.96389999999997</v>
      </c>
    </row>
    <row r="45" spans="1:25" s="2" customFormat="1" ht="12.75">
      <c r="A45" s="18" t="s">
        <v>87</v>
      </c>
      <c r="B45" s="19">
        <v>507.7189</v>
      </c>
      <c r="C45" s="19">
        <v>462.8274</v>
      </c>
      <c r="D45" s="19">
        <v>447.3464</v>
      </c>
      <c r="K45">
        <v>1</v>
      </c>
      <c r="L45">
        <v>1</v>
      </c>
      <c r="N45" s="1" t="s">
        <v>42</v>
      </c>
      <c r="O45" s="4">
        <v>507.7189</v>
      </c>
      <c r="P45" s="5">
        <f t="shared" si="0"/>
        <v>-44.89150000000001</v>
      </c>
      <c r="Q45" s="5">
        <f t="shared" si="1"/>
        <v>-60.3725</v>
      </c>
      <c r="S45" s="6" t="s">
        <v>43</v>
      </c>
      <c r="T45" s="1" t="s">
        <v>25</v>
      </c>
      <c r="V45" s="2" t="s">
        <v>15</v>
      </c>
      <c r="W45" s="7">
        <v>490.8771</v>
      </c>
      <c r="X45" s="7">
        <v>-45.31039999999996</v>
      </c>
      <c r="Y45" s="7">
        <v>-81.024</v>
      </c>
    </row>
    <row r="46" spans="1:25" s="2" customFormat="1" ht="12.75">
      <c r="A46" s="20" t="s">
        <v>17</v>
      </c>
      <c r="B46" s="17">
        <v>494.7236</v>
      </c>
      <c r="C46" s="17">
        <v>438.9289</v>
      </c>
      <c r="D46" s="17">
        <v>447.792</v>
      </c>
      <c r="K46">
        <v>1</v>
      </c>
      <c r="L46">
        <v>1</v>
      </c>
      <c r="N46" s="1" t="s">
        <v>17</v>
      </c>
      <c r="O46" s="4">
        <v>494.7236</v>
      </c>
      <c r="P46" s="5">
        <f t="shared" si="0"/>
        <v>-55.79469999999998</v>
      </c>
      <c r="Q46" s="5">
        <f t="shared" si="1"/>
        <v>-46.9316</v>
      </c>
      <c r="S46" s="6" t="s">
        <v>44</v>
      </c>
      <c r="T46" s="1" t="s">
        <v>45</v>
      </c>
      <c r="V46" s="2" t="s">
        <v>42</v>
      </c>
      <c r="W46" s="7">
        <v>507.7189</v>
      </c>
      <c r="X46" s="7">
        <v>-44.89150000000001</v>
      </c>
      <c r="Y46" s="7">
        <v>-60.3725</v>
      </c>
    </row>
    <row r="47" spans="1:25" s="2" customFormat="1" ht="12.75">
      <c r="A47" s="18" t="s">
        <v>88</v>
      </c>
      <c r="B47" s="19">
        <v>518.9355</v>
      </c>
      <c r="C47" s="19">
        <v>454.3711</v>
      </c>
      <c r="D47" s="19">
        <v>447.912</v>
      </c>
      <c r="K47">
        <v>1</v>
      </c>
      <c r="L47">
        <v>1</v>
      </c>
      <c r="N47" s="1" t="s">
        <v>14</v>
      </c>
      <c r="O47" s="4">
        <v>518.9355</v>
      </c>
      <c r="P47" s="5">
        <f t="shared" si="0"/>
        <v>-64.56440000000003</v>
      </c>
      <c r="Q47" s="5">
        <f t="shared" si="1"/>
        <v>-71.02350000000007</v>
      </c>
      <c r="S47" s="6" t="s">
        <v>46</v>
      </c>
      <c r="T47" s="1" t="s">
        <v>29</v>
      </c>
      <c r="V47" s="2" t="s">
        <v>24</v>
      </c>
      <c r="W47" s="7">
        <v>512.9471</v>
      </c>
      <c r="X47" s="7">
        <v>-42.1918</v>
      </c>
      <c r="Y47" s="7">
        <v>-58.42999999999995</v>
      </c>
    </row>
    <row r="48" spans="1:25" s="2" customFormat="1" ht="12.75">
      <c r="A48" s="20" t="s">
        <v>89</v>
      </c>
      <c r="B48" s="17">
        <v>538.0649</v>
      </c>
      <c r="C48" s="17">
        <v>492.6024</v>
      </c>
      <c r="D48" s="17">
        <v>449.101</v>
      </c>
      <c r="K48">
        <v>1</v>
      </c>
      <c r="L48">
        <v>1</v>
      </c>
      <c r="N48" s="1" t="s">
        <v>41</v>
      </c>
      <c r="O48" s="4">
        <v>538.0649</v>
      </c>
      <c r="P48" s="5">
        <f t="shared" si="0"/>
        <v>-45.46249999999998</v>
      </c>
      <c r="Q48" s="5">
        <f t="shared" si="1"/>
        <v>-88.96389999999997</v>
      </c>
      <c r="S48" s="6" t="s">
        <v>47</v>
      </c>
      <c r="T48" s="1" t="s">
        <v>48</v>
      </c>
      <c r="V48" s="2" t="s">
        <v>18</v>
      </c>
      <c r="W48" s="7">
        <v>488.0852</v>
      </c>
      <c r="X48" s="7">
        <v>-40.893899999999974</v>
      </c>
      <c r="Y48" s="7">
        <v>-74.20729999999998</v>
      </c>
    </row>
    <row r="49" spans="1:25" s="2" customFormat="1" ht="12.75">
      <c r="A49" s="18" t="s">
        <v>90</v>
      </c>
      <c r="B49" s="19">
        <v>511.2082</v>
      </c>
      <c r="C49" s="19">
        <v>457.4508</v>
      </c>
      <c r="D49" s="19">
        <v>450.3361</v>
      </c>
      <c r="K49">
        <v>1</v>
      </c>
      <c r="L49">
        <v>1</v>
      </c>
      <c r="N49" s="1" t="s">
        <v>31</v>
      </c>
      <c r="O49" s="4">
        <v>511.2082</v>
      </c>
      <c r="P49" s="5">
        <f t="shared" si="0"/>
        <v>-53.75739999999996</v>
      </c>
      <c r="Q49" s="5">
        <f t="shared" si="1"/>
        <v>-60.87209999999999</v>
      </c>
      <c r="S49" s="6" t="s">
        <v>49</v>
      </c>
      <c r="T49" s="1" t="s">
        <v>26</v>
      </c>
      <c r="V49" s="10" t="s">
        <v>39</v>
      </c>
      <c r="W49" s="8">
        <v>500.5301222222222</v>
      </c>
      <c r="X49" s="9">
        <v>-36.22359629629631</v>
      </c>
      <c r="Y49" s="9">
        <v>-53.96823333333333</v>
      </c>
    </row>
    <row r="50" spans="1:25" s="2" customFormat="1" ht="12.75">
      <c r="A50" s="20" t="s">
        <v>91</v>
      </c>
      <c r="B50" s="17">
        <v>512.9471</v>
      </c>
      <c r="C50" s="17">
        <v>470.7553</v>
      </c>
      <c r="D50" s="17">
        <v>454.5171</v>
      </c>
      <c r="K50">
        <v>1</v>
      </c>
      <c r="L50">
        <v>1</v>
      </c>
      <c r="N50" s="1" t="s">
        <v>24</v>
      </c>
      <c r="O50" s="4">
        <v>512.9471</v>
      </c>
      <c r="P50" s="5">
        <f t="shared" si="0"/>
        <v>-42.1918</v>
      </c>
      <c r="Q50" s="5">
        <f t="shared" si="1"/>
        <v>-58.42999999999995</v>
      </c>
      <c r="S50" s="6" t="s">
        <v>50</v>
      </c>
      <c r="T50" s="1" t="s">
        <v>51</v>
      </c>
      <c r="V50" s="2" t="s">
        <v>36</v>
      </c>
      <c r="W50" s="7">
        <v>504.7556</v>
      </c>
      <c r="X50" s="7">
        <v>-35.08910000000003</v>
      </c>
      <c r="Y50" s="7">
        <v>-34.670600000000036</v>
      </c>
    </row>
    <row r="51" spans="1:25" s="2" customFormat="1" ht="12.75">
      <c r="A51" s="18" t="s">
        <v>52</v>
      </c>
      <c r="B51" s="19">
        <v>492.1021</v>
      </c>
      <c r="C51" s="19">
        <v>475.9176</v>
      </c>
      <c r="D51" s="19">
        <v>456.1984</v>
      </c>
      <c r="K51">
        <v>1</v>
      </c>
      <c r="L51">
        <v>1</v>
      </c>
      <c r="N51" s="1" t="s">
        <v>52</v>
      </c>
      <c r="O51" s="4">
        <v>492.1021</v>
      </c>
      <c r="P51" s="5">
        <f t="shared" si="0"/>
        <v>-16.184500000000014</v>
      </c>
      <c r="Q51" s="5">
        <f t="shared" si="1"/>
        <v>-35.903700000000015</v>
      </c>
      <c r="S51" s="6" t="s">
        <v>53</v>
      </c>
      <c r="T51" s="1" t="s">
        <v>15</v>
      </c>
      <c r="V51" s="2" t="s">
        <v>29</v>
      </c>
      <c r="W51" s="7">
        <v>488.9575</v>
      </c>
      <c r="X51" s="7">
        <v>-33.292100000000005</v>
      </c>
      <c r="Y51" s="7">
        <v>-68.97059999999999</v>
      </c>
    </row>
    <row r="52" spans="1:25" s="2" customFormat="1" ht="12.75">
      <c r="A52" s="20" t="s">
        <v>92</v>
      </c>
      <c r="B52" s="17">
        <v>499.054</v>
      </c>
      <c r="C52" s="17">
        <v>491.9068</v>
      </c>
      <c r="D52" s="17">
        <v>457.8248</v>
      </c>
      <c r="K52">
        <v>0</v>
      </c>
      <c r="L52">
        <v>1</v>
      </c>
      <c r="N52" s="1" t="s">
        <v>45</v>
      </c>
      <c r="O52" s="4">
        <v>499.054</v>
      </c>
      <c r="P52" s="7">
        <f t="shared" si="0"/>
        <v>-7.147199999999998</v>
      </c>
      <c r="Q52" s="5">
        <f t="shared" si="1"/>
        <v>-41.22919999999999</v>
      </c>
      <c r="S52" s="6" t="s">
        <v>54</v>
      </c>
      <c r="T52" s="1" t="s">
        <v>17</v>
      </c>
      <c r="V52" s="2" t="s">
        <v>28</v>
      </c>
      <c r="W52" s="7">
        <v>479.2338</v>
      </c>
      <c r="X52" s="7">
        <v>-31.2783</v>
      </c>
      <c r="Y52" s="7">
        <v>-6.841599999999971</v>
      </c>
    </row>
    <row r="53" spans="1:25" s="2" customFormat="1" ht="12.75">
      <c r="A53" s="18" t="s">
        <v>71</v>
      </c>
      <c r="B53" s="19">
        <v>479.8833</v>
      </c>
      <c r="C53" s="19">
        <v>486.965</v>
      </c>
      <c r="D53" s="19">
        <v>462.2341</v>
      </c>
      <c r="K53">
        <v>0</v>
      </c>
      <c r="L53">
        <v>1</v>
      </c>
      <c r="N53" s="1" t="s">
        <v>51</v>
      </c>
      <c r="O53" s="4">
        <v>479.8833</v>
      </c>
      <c r="P53" s="7">
        <f t="shared" si="0"/>
        <v>7.081699999999955</v>
      </c>
      <c r="Q53" s="5">
        <f t="shared" si="1"/>
        <v>-17.649200000000008</v>
      </c>
      <c r="S53" s="6" t="s">
        <v>55</v>
      </c>
      <c r="T53" s="1" t="s">
        <v>9</v>
      </c>
      <c r="V53" s="2" t="s">
        <v>56</v>
      </c>
      <c r="W53" s="7">
        <v>526.0877</v>
      </c>
      <c r="X53" s="7">
        <v>-27.762800000000027</v>
      </c>
      <c r="Y53" s="7">
        <v>-5.683300000000031</v>
      </c>
    </row>
    <row r="54" spans="1:25" s="2" customFormat="1" ht="12.75">
      <c r="A54" s="20" t="s">
        <v>93</v>
      </c>
      <c r="B54" s="17">
        <v>501.9291</v>
      </c>
      <c r="C54" s="17">
        <v>508.1942</v>
      </c>
      <c r="D54" s="17">
        <v>465.6996</v>
      </c>
      <c r="K54">
        <v>0</v>
      </c>
      <c r="L54">
        <v>1</v>
      </c>
      <c r="N54" s="1" t="s">
        <v>48</v>
      </c>
      <c r="O54" s="4">
        <v>501.9291</v>
      </c>
      <c r="P54" s="7">
        <f t="shared" si="0"/>
        <v>6.265100000000018</v>
      </c>
      <c r="Q54" s="5">
        <f t="shared" si="1"/>
        <v>-36.22950000000003</v>
      </c>
      <c r="S54" s="6" t="s">
        <v>57</v>
      </c>
      <c r="T54" s="1" t="s">
        <v>37</v>
      </c>
      <c r="V54" s="2" t="s">
        <v>33</v>
      </c>
      <c r="W54" s="7">
        <v>487.6915</v>
      </c>
      <c r="X54" s="7">
        <v>-26.296500000000037</v>
      </c>
      <c r="Y54" s="7">
        <v>-61.62700000000001</v>
      </c>
    </row>
    <row r="55" spans="1:25" s="2" customFormat="1" ht="12.75">
      <c r="A55" s="18" t="s">
        <v>94</v>
      </c>
      <c r="B55" s="19">
        <v>504.7556</v>
      </c>
      <c r="C55" s="19">
        <v>469.6665</v>
      </c>
      <c r="D55" s="19">
        <v>470.085</v>
      </c>
      <c r="K55">
        <v>1</v>
      </c>
      <c r="L55">
        <v>1</v>
      </c>
      <c r="N55" s="1" t="s">
        <v>36</v>
      </c>
      <c r="O55" s="4">
        <v>504.7556</v>
      </c>
      <c r="P55" s="5">
        <f t="shared" si="0"/>
        <v>-35.08910000000003</v>
      </c>
      <c r="Q55" s="5">
        <f t="shared" si="1"/>
        <v>-34.670600000000036</v>
      </c>
      <c r="S55" s="6" t="s">
        <v>58</v>
      </c>
      <c r="T55" s="1" t="s">
        <v>42</v>
      </c>
      <c r="V55" s="2" t="s">
        <v>59</v>
      </c>
      <c r="W55" s="7">
        <v>505.7518</v>
      </c>
      <c r="X55" s="7">
        <v>-22.284400000000005</v>
      </c>
      <c r="Y55" s="7">
        <v>-20.74169999999998</v>
      </c>
    </row>
    <row r="56" spans="1:25" s="2" customFormat="1" ht="12.75">
      <c r="A56" s="20" t="s">
        <v>95</v>
      </c>
      <c r="B56" s="17">
        <v>515.2479</v>
      </c>
      <c r="C56" s="17">
        <v>469.2258</v>
      </c>
      <c r="D56" s="17">
        <v>471.0934</v>
      </c>
      <c r="K56">
        <v>1</v>
      </c>
      <c r="L56">
        <v>1</v>
      </c>
      <c r="N56" s="1" t="s">
        <v>37</v>
      </c>
      <c r="O56" s="4">
        <v>515.2479</v>
      </c>
      <c r="P56" s="5">
        <f t="shared" si="0"/>
        <v>-46.022099999999966</v>
      </c>
      <c r="Q56" s="5">
        <f t="shared" si="1"/>
        <v>-44.154499999999985</v>
      </c>
      <c r="S56" s="6" t="s">
        <v>60</v>
      </c>
      <c r="T56" s="1" t="s">
        <v>56</v>
      </c>
      <c r="V56" s="2" t="s">
        <v>52</v>
      </c>
      <c r="W56" s="7">
        <v>492.1021</v>
      </c>
      <c r="X56" s="7">
        <v>-16.184500000000014</v>
      </c>
      <c r="Y56" s="7">
        <v>-35.903700000000015</v>
      </c>
    </row>
    <row r="57" spans="1:25" s="2" customFormat="1" ht="12.75">
      <c r="A57" s="18" t="s">
        <v>96</v>
      </c>
      <c r="B57" s="19">
        <v>479.2338</v>
      </c>
      <c r="C57" s="19">
        <v>447.9555</v>
      </c>
      <c r="D57" s="19">
        <v>472.3922</v>
      </c>
      <c r="K57">
        <v>1</v>
      </c>
      <c r="L57">
        <v>0</v>
      </c>
      <c r="N57" s="1" t="s">
        <v>28</v>
      </c>
      <c r="O57" s="4">
        <v>479.2338</v>
      </c>
      <c r="P57" s="5">
        <f t="shared" si="0"/>
        <v>-31.2783</v>
      </c>
      <c r="Q57" s="7">
        <f t="shared" si="1"/>
        <v>-6.841599999999971</v>
      </c>
      <c r="S57" s="6" t="s">
        <v>61</v>
      </c>
      <c r="T57" s="1" t="s">
        <v>52</v>
      </c>
      <c r="V57" s="2" t="s">
        <v>45</v>
      </c>
      <c r="W57" s="7">
        <v>499.054</v>
      </c>
      <c r="X57" s="7">
        <v>-7.147199999999998</v>
      </c>
      <c r="Y57" s="7">
        <v>-41.22919999999999</v>
      </c>
    </row>
    <row r="58" spans="1:25" s="2" customFormat="1" ht="12.75">
      <c r="A58" s="20" t="s">
        <v>97</v>
      </c>
      <c r="B58" s="17">
        <v>505.7518</v>
      </c>
      <c r="C58" s="17">
        <v>483.4674</v>
      </c>
      <c r="D58" s="17">
        <v>485.0101</v>
      </c>
      <c r="K58">
        <v>1</v>
      </c>
      <c r="L58">
        <v>1</v>
      </c>
      <c r="N58" s="1" t="s">
        <v>59</v>
      </c>
      <c r="O58" s="4">
        <v>505.7518</v>
      </c>
      <c r="P58" s="5">
        <f t="shared" si="0"/>
        <v>-22.284400000000005</v>
      </c>
      <c r="Q58" s="5">
        <f t="shared" si="1"/>
        <v>-20.74169999999998</v>
      </c>
      <c r="S58" s="6" t="s">
        <v>62</v>
      </c>
      <c r="T58" s="1" t="s">
        <v>18</v>
      </c>
      <c r="V58" s="2" t="s">
        <v>20</v>
      </c>
      <c r="W58" s="7">
        <v>527.8707</v>
      </c>
      <c r="X58" s="7">
        <v>-5.481100000000083</v>
      </c>
      <c r="Y58" s="7">
        <v>-8.21410000000003</v>
      </c>
    </row>
    <row r="59" spans="1:25" s="2" customFormat="1" ht="12.75">
      <c r="A59" s="18" t="s">
        <v>98</v>
      </c>
      <c r="B59" s="19">
        <v>514.6445</v>
      </c>
      <c r="C59" s="19">
        <v>530.3411</v>
      </c>
      <c r="D59" s="19">
        <v>518.081</v>
      </c>
      <c r="K59">
        <v>1</v>
      </c>
      <c r="L59">
        <v>0</v>
      </c>
      <c r="N59" s="1" t="s">
        <v>11</v>
      </c>
      <c r="O59" s="4">
        <v>514.6445</v>
      </c>
      <c r="P59" s="5">
        <f t="shared" si="0"/>
        <v>15.69659999999999</v>
      </c>
      <c r="Q59" s="7">
        <f t="shared" si="1"/>
        <v>3.4365000000000236</v>
      </c>
      <c r="S59" s="6" t="s">
        <v>63</v>
      </c>
      <c r="T59" s="1" t="s">
        <v>22</v>
      </c>
      <c r="V59" s="2" t="s">
        <v>48</v>
      </c>
      <c r="W59" s="7">
        <v>501.9291</v>
      </c>
      <c r="X59" s="7">
        <v>6.265100000000018</v>
      </c>
      <c r="Y59" s="7">
        <v>-36.22950000000003</v>
      </c>
    </row>
    <row r="60" spans="1:25" s="2" customFormat="1" ht="12.75">
      <c r="A60" s="20" t="s">
        <v>20</v>
      </c>
      <c r="B60" s="17">
        <v>527.8707</v>
      </c>
      <c r="C60" s="17">
        <v>522.3896</v>
      </c>
      <c r="D60" s="17">
        <v>519.6566</v>
      </c>
      <c r="K60">
        <v>1</v>
      </c>
      <c r="L60">
        <v>1</v>
      </c>
      <c r="N60" s="1" t="s">
        <v>20</v>
      </c>
      <c r="O60" s="4">
        <v>527.8707</v>
      </c>
      <c r="P60" s="5">
        <f t="shared" si="0"/>
        <v>-5.481100000000083</v>
      </c>
      <c r="Q60" s="5">
        <f t="shared" si="1"/>
        <v>-8.21410000000003</v>
      </c>
      <c r="S60" s="6" t="s">
        <v>64</v>
      </c>
      <c r="T60" s="1" t="s">
        <v>59</v>
      </c>
      <c r="V60" s="2" t="s">
        <v>51</v>
      </c>
      <c r="W60" s="7">
        <v>479.8833</v>
      </c>
      <c r="X60" s="7">
        <v>7.081699999999955</v>
      </c>
      <c r="Y60" s="7">
        <v>-17.649200000000008</v>
      </c>
    </row>
    <row r="61" spans="1:25" s="2" customFormat="1" ht="12.75">
      <c r="A61" s="18" t="s">
        <v>99</v>
      </c>
      <c r="B61" s="19">
        <v>526.0877</v>
      </c>
      <c r="C61" s="19">
        <v>498.3249</v>
      </c>
      <c r="D61" s="19">
        <v>520.4044</v>
      </c>
      <c r="K61">
        <v>1</v>
      </c>
      <c r="L61">
        <v>0</v>
      </c>
      <c r="N61" s="1" t="s">
        <v>56</v>
      </c>
      <c r="O61" s="4">
        <v>526.0877</v>
      </c>
      <c r="P61" s="5">
        <f t="shared" si="0"/>
        <v>-27.762800000000027</v>
      </c>
      <c r="Q61" s="7">
        <f t="shared" si="1"/>
        <v>-5.683300000000031</v>
      </c>
      <c r="V61" s="2" t="s">
        <v>11</v>
      </c>
      <c r="W61" s="7">
        <v>514.6445</v>
      </c>
      <c r="X61" s="7">
        <v>15.69659999999999</v>
      </c>
      <c r="Y61" s="7">
        <v>3.4365000000000236</v>
      </c>
    </row>
    <row r="62" spans="1:19" s="2" customFormat="1" ht="12.75">
      <c r="A62"/>
      <c r="B62"/>
      <c r="C62"/>
      <c r="D62"/>
      <c r="E62"/>
      <c r="F62"/>
      <c r="H62"/>
      <c r="I62"/>
      <c r="J62"/>
      <c r="K62"/>
      <c r="P62" s="10"/>
      <c r="Q62" s="8"/>
      <c r="R62" s="8"/>
      <c r="S62" s="8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ht="12.75">
      <c r="A70" s="12"/>
    </row>
    <row r="71" ht="12.75">
      <c r="A71" s="13"/>
    </row>
  </sheetData>
  <sheetProtection/>
  <mergeCells count="1">
    <mergeCell ref="A30:G30"/>
  </mergeCells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2" r:id="rId3"/>
  <headerFooter>
    <oddHeader>&amp;L&amp;A&amp;C&amp;F</oddHeader>
    <oddFooter>&amp;L&amp;8&amp;Z&amp;F&amp;R&amp;8&amp;D -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thoreau_c</dc:creator>
  <cp:keywords/>
  <dc:description/>
  <cp:lastModifiedBy>finat-duclos_v</cp:lastModifiedBy>
  <cp:lastPrinted>2012-07-25T10:55:46Z</cp:lastPrinted>
  <dcterms:created xsi:type="dcterms:W3CDTF">2012-05-03T16:08:30Z</dcterms:created>
  <dcterms:modified xsi:type="dcterms:W3CDTF">2012-11-12T18:09:51Z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