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465" windowWidth="25605" windowHeight="14640"/>
  </bookViews>
  <sheets>
    <sheet name="2018951245251553720RAA014598328" sheetId="1" r:id="rId1"/>
  </sheets>
  <definedNames>
    <definedName name="_Ref3541769" localSheetId="0">'2018951245251553720RAA014598328'!$I$29</definedName>
  </definedNames>
  <calcPr calcId="162913"/>
</workbook>
</file>

<file path=xl/calcChain.xml><?xml version="1.0" encoding="utf-8"?>
<calcChain xmlns="http://schemas.openxmlformats.org/spreadsheetml/2006/main">
  <c r="R60" i="1" l="1"/>
  <c r="R69" i="1" s="1"/>
  <c r="Q60" i="1"/>
  <c r="Q69" i="1" s="1"/>
  <c r="P60" i="1"/>
  <c r="P69" i="1" s="1"/>
  <c r="O60" i="1"/>
  <c r="O69" i="1" s="1"/>
  <c r="N60" i="1"/>
  <c r="N69" i="1" s="1"/>
  <c r="M60" i="1"/>
  <c r="M63" i="1" s="1"/>
  <c r="L60" i="1"/>
  <c r="L62" i="1" s="1"/>
  <c r="K60" i="1"/>
  <c r="K69" i="1" s="1"/>
  <c r="J60" i="1"/>
  <c r="J69" i="1" s="1"/>
  <c r="I60" i="1"/>
  <c r="I69" i="1" s="1"/>
  <c r="H60" i="1"/>
  <c r="H69" i="1" s="1"/>
  <c r="G60" i="1"/>
  <c r="G69" i="1" s="1"/>
  <c r="F60" i="1"/>
  <c r="F69" i="1" s="1"/>
  <c r="E60" i="1"/>
  <c r="E64" i="1" s="1"/>
  <c r="D60" i="1"/>
  <c r="D69" i="1" s="1"/>
  <c r="C60" i="1"/>
  <c r="C69" i="1" s="1"/>
  <c r="R18" i="1"/>
  <c r="R27" i="1" s="1"/>
  <c r="Q18" i="1"/>
  <c r="Q27" i="1" s="1"/>
  <c r="P18" i="1"/>
  <c r="P20" i="1" s="1"/>
  <c r="O18" i="1"/>
  <c r="O27" i="1" s="1"/>
  <c r="N18" i="1"/>
  <c r="N27" i="1" s="1"/>
  <c r="M18" i="1"/>
  <c r="M27" i="1" s="1"/>
  <c r="L18" i="1"/>
  <c r="L27" i="1" s="1"/>
  <c r="K18" i="1"/>
  <c r="K27" i="1" s="1"/>
  <c r="J18" i="1"/>
  <c r="J27" i="1" s="1"/>
  <c r="I18" i="1"/>
  <c r="I27" i="1" s="1"/>
  <c r="H18" i="1"/>
  <c r="H25" i="1" s="1"/>
  <c r="G18" i="1"/>
  <c r="G27" i="1" s="1"/>
  <c r="F18" i="1"/>
  <c r="F27" i="1" s="1"/>
  <c r="E18" i="1"/>
  <c r="E24" i="1" s="1"/>
  <c r="D18" i="1"/>
  <c r="D26" i="1" s="1"/>
  <c r="C18" i="1"/>
  <c r="C27" i="1" s="1"/>
  <c r="C20" i="1" l="1"/>
  <c r="K20" i="1"/>
  <c r="C21" i="1"/>
  <c r="K21" i="1"/>
  <c r="C22" i="1"/>
  <c r="K22" i="1"/>
  <c r="C23" i="1"/>
  <c r="K23" i="1"/>
  <c r="C24" i="1"/>
  <c r="K24" i="1"/>
  <c r="C25" i="1"/>
  <c r="K25" i="1"/>
  <c r="C26" i="1"/>
  <c r="K26" i="1"/>
  <c r="C62" i="1"/>
  <c r="K62" i="1"/>
  <c r="C63" i="1"/>
  <c r="K63" i="1"/>
  <c r="C64" i="1"/>
  <c r="K64" i="1"/>
  <c r="C65" i="1"/>
  <c r="K65" i="1"/>
  <c r="C66" i="1"/>
  <c r="K66" i="1"/>
  <c r="C67" i="1"/>
  <c r="K67" i="1"/>
  <c r="C68" i="1"/>
  <c r="K68" i="1"/>
  <c r="D20" i="1"/>
  <c r="L22" i="1"/>
  <c r="L25" i="1"/>
  <c r="D64" i="1"/>
  <c r="D66" i="1"/>
  <c r="D68" i="1"/>
  <c r="M21" i="1"/>
  <c r="E25" i="1"/>
  <c r="E62" i="1"/>
  <c r="E63" i="1"/>
  <c r="M64" i="1"/>
  <c r="E65" i="1"/>
  <c r="M65" i="1"/>
  <c r="E66" i="1"/>
  <c r="M66" i="1"/>
  <c r="E67" i="1"/>
  <c r="M67" i="1"/>
  <c r="E68" i="1"/>
  <c r="M68" i="1"/>
  <c r="E69" i="1"/>
  <c r="M69" i="1"/>
  <c r="L20" i="1"/>
  <c r="D23" i="1"/>
  <c r="D25" i="1"/>
  <c r="D27" i="1"/>
  <c r="D62" i="1"/>
  <c r="L64" i="1"/>
  <c r="L68" i="1"/>
  <c r="E22" i="1"/>
  <c r="M23" i="1"/>
  <c r="M24" i="1"/>
  <c r="E27" i="1"/>
  <c r="M62" i="1"/>
  <c r="F20" i="1"/>
  <c r="N20" i="1"/>
  <c r="F21" i="1"/>
  <c r="N21" i="1"/>
  <c r="F22" i="1"/>
  <c r="N22" i="1"/>
  <c r="F23" i="1"/>
  <c r="N23" i="1"/>
  <c r="F24" i="1"/>
  <c r="N24" i="1"/>
  <c r="F25" i="1"/>
  <c r="N25" i="1"/>
  <c r="F26" i="1"/>
  <c r="N26" i="1"/>
  <c r="F62" i="1"/>
  <c r="N62" i="1"/>
  <c r="F63" i="1"/>
  <c r="N63" i="1"/>
  <c r="F64" i="1"/>
  <c r="N64" i="1"/>
  <c r="F65" i="1"/>
  <c r="N65" i="1"/>
  <c r="F66" i="1"/>
  <c r="N66" i="1"/>
  <c r="F67" i="1"/>
  <c r="N67" i="1"/>
  <c r="F68" i="1"/>
  <c r="N68" i="1"/>
  <c r="D22" i="1"/>
  <c r="D24" i="1"/>
  <c r="L26" i="1"/>
  <c r="D63" i="1"/>
  <c r="L67" i="1"/>
  <c r="M20" i="1"/>
  <c r="G20" i="1"/>
  <c r="O20" i="1"/>
  <c r="G21" i="1"/>
  <c r="O21" i="1"/>
  <c r="G22" i="1"/>
  <c r="O22" i="1"/>
  <c r="G23" i="1"/>
  <c r="O23" i="1"/>
  <c r="G24" i="1"/>
  <c r="O24" i="1"/>
  <c r="G25" i="1"/>
  <c r="O25" i="1"/>
  <c r="G26" i="1"/>
  <c r="O26" i="1"/>
  <c r="G62" i="1"/>
  <c r="O62" i="1"/>
  <c r="G63" i="1"/>
  <c r="O63" i="1"/>
  <c r="G64" i="1"/>
  <c r="O64" i="1"/>
  <c r="G65" i="1"/>
  <c r="O65" i="1"/>
  <c r="G66" i="1"/>
  <c r="O66" i="1"/>
  <c r="G67" i="1"/>
  <c r="O67" i="1"/>
  <c r="G68" i="1"/>
  <c r="O68" i="1"/>
  <c r="D21" i="1"/>
  <c r="L24" i="1"/>
  <c r="L63" i="1"/>
  <c r="L65" i="1"/>
  <c r="L66" i="1"/>
  <c r="D67" i="1"/>
  <c r="L69" i="1"/>
  <c r="E20" i="1"/>
  <c r="E23" i="1"/>
  <c r="E26" i="1"/>
  <c r="H20" i="1"/>
  <c r="P21" i="1"/>
  <c r="P22" i="1"/>
  <c r="P23" i="1"/>
  <c r="H24" i="1"/>
  <c r="P24" i="1"/>
  <c r="P25" i="1"/>
  <c r="H26" i="1"/>
  <c r="P26" i="1"/>
  <c r="H27" i="1"/>
  <c r="P27" i="1"/>
  <c r="H62" i="1"/>
  <c r="P62" i="1"/>
  <c r="H63" i="1"/>
  <c r="P63" i="1"/>
  <c r="H64" i="1"/>
  <c r="P64" i="1"/>
  <c r="H65" i="1"/>
  <c r="P65" i="1"/>
  <c r="H66" i="1"/>
  <c r="P66" i="1"/>
  <c r="H67" i="1"/>
  <c r="P67" i="1"/>
  <c r="H68" i="1"/>
  <c r="P68" i="1"/>
  <c r="I20" i="1"/>
  <c r="Q20" i="1"/>
  <c r="I21" i="1"/>
  <c r="Q21" i="1"/>
  <c r="I22" i="1"/>
  <c r="Q22" i="1"/>
  <c r="I23" i="1"/>
  <c r="Q23" i="1"/>
  <c r="I24" i="1"/>
  <c r="Q24" i="1"/>
  <c r="I25" i="1"/>
  <c r="Q25" i="1"/>
  <c r="I26" i="1"/>
  <c r="Q26" i="1"/>
  <c r="I62" i="1"/>
  <c r="Q62" i="1"/>
  <c r="I63" i="1"/>
  <c r="Q63" i="1"/>
  <c r="I64" i="1"/>
  <c r="Q64" i="1"/>
  <c r="I65" i="1"/>
  <c r="Q65" i="1"/>
  <c r="I66" i="1"/>
  <c r="Q66" i="1"/>
  <c r="I67" i="1"/>
  <c r="Q67" i="1"/>
  <c r="I68" i="1"/>
  <c r="Q68" i="1"/>
  <c r="L21" i="1"/>
  <c r="L23" i="1"/>
  <c r="D65" i="1"/>
  <c r="E21" i="1"/>
  <c r="M22" i="1"/>
  <c r="M25" i="1"/>
  <c r="M26" i="1"/>
  <c r="H21" i="1"/>
  <c r="H22" i="1"/>
  <c r="H23" i="1"/>
  <c r="J20" i="1"/>
  <c r="R20" i="1"/>
  <c r="J21" i="1"/>
  <c r="R21" i="1"/>
  <c r="J22" i="1"/>
  <c r="R22" i="1"/>
  <c r="J23" i="1"/>
  <c r="R23" i="1"/>
  <c r="J24" i="1"/>
  <c r="R24" i="1"/>
  <c r="J25" i="1"/>
  <c r="R25" i="1"/>
  <c r="J26" i="1"/>
  <c r="R26" i="1"/>
  <c r="J62" i="1"/>
  <c r="R62" i="1"/>
  <c r="J63" i="1"/>
  <c r="R63" i="1"/>
  <c r="J64" i="1"/>
  <c r="R64" i="1"/>
  <c r="J65" i="1"/>
  <c r="R65" i="1"/>
  <c r="J66" i="1"/>
  <c r="R66" i="1"/>
  <c r="J67" i="1"/>
  <c r="R67" i="1"/>
  <c r="J68" i="1"/>
  <c r="R68" i="1"/>
</calcChain>
</file>

<file path=xl/sharedStrings.xml><?xml version="1.0" encoding="utf-8"?>
<sst xmlns="http://schemas.openxmlformats.org/spreadsheetml/2006/main" count="97" uniqueCount="34">
  <si>
    <t>Gross Value Added  (GVA) by Region, statistical indicator and Year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</si>
  <si>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</si>
  <si>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</si>
  <si>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</si>
  <si>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</si>
  <si>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</si>
  <si>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</si>
  <si>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</si>
  <si>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</si>
  <si>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</si>
  <si>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</si>
  <si>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</si>
  <si>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</si>
  <si>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</si>
  <si>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</si>
  <si>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</si>
  <si>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</si>
  <si>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Border</t>
  </si>
  <si>
    <t>Population  (Thousand)</t>
  </si>
  <si>
    <t>Persons at work (Thousand)</t>
  </si>
  <si>
    <t>Midland</t>
  </si>
  <si>
    <t>West</t>
  </si>
  <si>
    <t>Dublin</t>
  </si>
  <si>
    <t>Mid-East</t>
  </si>
  <si>
    <t>Mid-West</t>
  </si>
  <si>
    <t>South-East</t>
  </si>
  <si>
    <t>South-West</t>
  </si>
  <si>
    <t>Source: CSO</t>
  </si>
  <si>
    <t>Figure 6.1. Share of persons at work by NUTS 3 region, 2000-15</t>
  </si>
  <si>
    <t>Percentage share of the total number of persons at work</t>
  </si>
  <si>
    <t>SME and Entrepreneurship Policy in Ireland - © OECD 2019</t>
  </si>
  <si>
    <t>Chapter 6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</si>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</sst>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9" fontId="0" fillId="0" borderId="0" xfId="1" applyFont="1"/>
    <xf numFmtId="0" fontId="2" fillId="0" borderId="0" xfId="0" applyFont="1" applyFill="1"/>
    <xf numFmtId="0" fontId="3" fillId="2" borderId="0" xfId="0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'2018951245251553720RAA014598328'!$C$31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70-4C76-9B29-CE971586A8EB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70-4C76-9B29-CE971586A8EB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70-4C76-9B29-CE971586A8EB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70-4C76-9B29-CE971586A8EB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70-4C76-9B29-CE971586A8EB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70-4C76-9B29-CE971586A8EB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70-4C76-9B29-CE971586A8EB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70-4C76-9B29-CE971586A8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'2018951245251553720RAA014598328'!$B$32:$B$39</c:f>
              <c:strCache>
                <c:ptCount val="8"/>
                <c:pt idx="0">
                  <c:v>Border</c:v>
                </c:pt>
                <c:pt idx="1">
                  <c:v>Midland</c:v>
                </c:pt>
                <c:pt idx="2">
                  <c:v>West</c:v>
                </c:pt>
                <c:pt idx="3">
                  <c:v>Dublin</c:v>
                </c:pt>
                <c:pt idx="4">
                  <c:v>Mid-East</c:v>
                </c:pt>
                <c:pt idx="5">
                  <c:v>Mid-West</c:v>
                </c:pt>
                <c:pt idx="6">
                  <c:v>South-East</c:v>
                </c:pt>
                <c:pt idx="7">
                  <c:v>South-West</c:v>
                </c:pt>
              </c:strCache>
            </c:strRef>
          </c:cat>
          <c:val>
            <c:numRef>
              <c:f>'2018951245251553720RAA014598328'!$C$32:$C$39</c:f>
              <c:numCache>
                <c:formatCode>0%</c:formatCode>
                <c:ptCount val="8"/>
                <c:pt idx="0">
                  <c:v>9.8574821852731587E-2</c:v>
                </c:pt>
                <c:pt idx="1">
                  <c:v>5.285035629453682E-2</c:v>
                </c:pt>
                <c:pt idx="2">
                  <c:v>9.2042755344418054E-2</c:v>
                </c:pt>
                <c:pt idx="3">
                  <c:v>0.31591448931116389</c:v>
                </c:pt>
                <c:pt idx="4">
                  <c:v>0.10688836104513064</c:v>
                </c:pt>
                <c:pt idx="5">
                  <c:v>8.6104513064133012E-2</c:v>
                </c:pt>
                <c:pt idx="6">
                  <c:v>0.10213776722090261</c:v>
                </c:pt>
                <c:pt idx="7">
                  <c:v>0.14548693586698339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0-4C76-9B29-CE971586A8EB}"/>
            </c:ext>
          </c:extLst>
        </c:ser>
        <c:ser>
          <c:idx val="1"/>
          <c:order val="1"/>
          <c:tx>
            <c:strRef>
              <c:f>'2018951245251553720RAA014598328'!$D$31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'2018951245251553720RAA014598328'!$B$32:$B$39</c:f>
              <c:strCache>
                <c:ptCount val="8"/>
                <c:pt idx="0">
                  <c:v>Border</c:v>
                </c:pt>
                <c:pt idx="1">
                  <c:v>Midland</c:v>
                </c:pt>
                <c:pt idx="2">
                  <c:v>West</c:v>
                </c:pt>
                <c:pt idx="3">
                  <c:v>Dublin</c:v>
                </c:pt>
                <c:pt idx="4">
                  <c:v>Mid-East</c:v>
                </c:pt>
                <c:pt idx="5">
                  <c:v>Mid-West</c:v>
                </c:pt>
                <c:pt idx="6">
                  <c:v>South-East</c:v>
                </c:pt>
                <c:pt idx="7">
                  <c:v>South-West</c:v>
                </c:pt>
              </c:strCache>
            </c:strRef>
          </c:cat>
          <c:val>
            <c:numRef>
              <c:f>'2018951245251553720RAA014598328'!$D$32:$D$39</c:f>
              <c:numCache>
                <c:formatCode>0%</c:formatCode>
                <c:ptCount val="8"/>
                <c:pt idx="0">
                  <c:v>0.10179948586118252</c:v>
                </c:pt>
                <c:pt idx="1">
                  <c:v>5.70694087403599E-2</c:v>
                </c:pt>
                <c:pt idx="2">
                  <c:v>9.7686375321336755E-2</c:v>
                </c:pt>
                <c:pt idx="3">
                  <c:v>0.2966580976863753</c:v>
                </c:pt>
                <c:pt idx="4">
                  <c:v>0.11516709511568124</c:v>
                </c:pt>
                <c:pt idx="5">
                  <c:v>8.4832904884318772E-2</c:v>
                </c:pt>
                <c:pt idx="6">
                  <c:v>0.10179948586118252</c:v>
                </c:pt>
                <c:pt idx="7">
                  <c:v>0.14498714652956299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0-4C76-9B29-CE971586A8EB}"/>
            </c:ext>
          </c:extLst>
        </c:ser>
        <c:ser>
          <c:idx val="2"/>
          <c:order val="2"/>
          <c:tx>
            <c:strRef>
              <c:f>'2018951245251553720RAA014598328'!$E$31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'2018951245251553720RAA014598328'!$B$32:$B$39</c:f>
              <c:strCache>
                <c:ptCount val="8"/>
                <c:pt idx="0">
                  <c:v>Border</c:v>
                </c:pt>
                <c:pt idx="1">
                  <c:v>Midland</c:v>
                </c:pt>
                <c:pt idx="2">
                  <c:v>West</c:v>
                </c:pt>
                <c:pt idx="3">
                  <c:v>Dublin</c:v>
                </c:pt>
                <c:pt idx="4">
                  <c:v>Mid-East</c:v>
                </c:pt>
                <c:pt idx="5">
                  <c:v>Mid-West</c:v>
                </c:pt>
                <c:pt idx="6">
                  <c:v>South-East</c:v>
                </c:pt>
                <c:pt idx="7">
                  <c:v>South-West</c:v>
                </c:pt>
              </c:strCache>
            </c:strRef>
          </c:cat>
          <c:val>
            <c:numRef>
              <c:f>'2018951245251553720RAA014598328'!$E$32:$E$39</c:f>
              <c:numCache>
                <c:formatCode>0%</c:formatCode>
                <c:ptCount val="8"/>
                <c:pt idx="0">
                  <c:v>0.10036978341257263</c:v>
                </c:pt>
                <c:pt idx="1">
                  <c:v>5.5467511885895403E-2</c:v>
                </c:pt>
                <c:pt idx="2">
                  <c:v>9.7200211304807188E-2</c:v>
                </c:pt>
                <c:pt idx="3">
                  <c:v>0.29688325409403066</c:v>
                </c:pt>
                <c:pt idx="4">
                  <c:v>0.12044374009508717</c:v>
                </c:pt>
                <c:pt idx="5">
                  <c:v>7.97675647120972E-2</c:v>
                </c:pt>
                <c:pt idx="6">
                  <c:v>0.10089804543053355</c:v>
                </c:pt>
                <c:pt idx="7">
                  <c:v>0.14896988906497624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0-4C76-9B29-CE971586A8EB}"/>
            </c:ext>
          </c:extLst>
        </c:ser>
        <c:ser>
          <c:idx val="3"/>
          <c:order val="3"/>
          <c:tx>
            <c:strRef>
              <c:f>'2018951245251553720RAA014598328'!$F$31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70-4C76-9B29-CE971586A8EB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70-4C76-9B29-CE971586A8EB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D70-4C76-9B29-CE971586A8EB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70-4C76-9B29-CE971586A8EB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70-4C76-9B29-CE971586A8EB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70-4C76-9B29-CE971586A8EB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70-4C76-9B29-CE971586A8EB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D70-4C76-9B29-CE971586A8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'2018951245251553720RAA014598328'!$B$32:$B$39</c:f>
              <c:strCache>
                <c:ptCount val="8"/>
                <c:pt idx="0">
                  <c:v>Border</c:v>
                </c:pt>
                <c:pt idx="1">
                  <c:v>Midland</c:v>
                </c:pt>
                <c:pt idx="2">
                  <c:v>West</c:v>
                </c:pt>
                <c:pt idx="3">
                  <c:v>Dublin</c:v>
                </c:pt>
                <c:pt idx="4">
                  <c:v>Mid-East</c:v>
                </c:pt>
                <c:pt idx="5">
                  <c:v>Mid-West</c:v>
                </c:pt>
                <c:pt idx="6">
                  <c:v>South-East</c:v>
                </c:pt>
                <c:pt idx="7">
                  <c:v>South-West</c:v>
                </c:pt>
              </c:strCache>
            </c:strRef>
          </c:cat>
          <c:val>
            <c:numRef>
              <c:f>'2018951245251553720RAA014598328'!$F$32:$F$39</c:f>
              <c:numCache>
                <c:formatCode>0%</c:formatCode>
                <c:ptCount val="8"/>
                <c:pt idx="0">
                  <c:v>9.8822324628776242E-2</c:v>
                </c:pt>
                <c:pt idx="1">
                  <c:v>5.9907834101382486E-2</c:v>
                </c:pt>
                <c:pt idx="2">
                  <c:v>9.1653865847414237E-2</c:v>
                </c:pt>
                <c:pt idx="3">
                  <c:v>0.30414746543778803</c:v>
                </c:pt>
                <c:pt idx="4">
                  <c:v>0.11879160266257041</c:v>
                </c:pt>
                <c:pt idx="5">
                  <c:v>7.7828981054787513E-2</c:v>
                </c:pt>
                <c:pt idx="6">
                  <c:v>0.10496671786994367</c:v>
                </c:pt>
                <c:pt idx="7">
                  <c:v>0.14388120839733742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0-4C76-9B29-CE971586A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96428559"/>
        <c:axId val="1796430239"/>
      </c:barChart>
      <c:catAx>
        <c:axId val="17964285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6430239"/>
        <c:crosses val="autoZero"/>
        <c:auto val="1"/>
        <c:lblAlgn val="ctr"/>
        <c:lblOffset val="0"/>
        <c:tickLblSkip val="1"/>
        <c:noMultiLvlLbl val="0"/>
      </c:catAx>
      <c:valAx>
        <c:axId val="179643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96428559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3259826075819978E-2"/>
          <c:y val="1.9920803043647736E-2"/>
          <c:w val="0.9445540290220203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571501</xdr:colOff>
      <xdr:row>30</xdr:row>
      <xdr:rowOff>184150</xdr:rowOff>
    </xdr:from>
    <xdr:to>
      <xdr:col>15</xdr:col>
      <xdr:colOff>380064</xdr:colOff>
      <xdr:row>43</xdr:row>
      <xdr:rowOff>133923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CBE1AD1E-BCAA-3D46-822A-9F6AA9F9A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0.2096</cdr:x>
      <cdr:y>0.0446</cdr:y>
    </cdr:from>
    <cdr:to>
      <cdr:x>0.22233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21763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0.18792</cdr:x>
      <cdr:y>0.04256</cdr:y>
    </cdr:from>
    <cdr:to>
      <cdr:x>0.21271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09170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0.40783</cdr:x>
      <cdr:y>0.0446</cdr:y>
    </cdr:from>
    <cdr:to>
      <cdr:x>0.42056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36924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0.38616</cdr:x>
      <cdr:y>0.04256</cdr:y>
    </cdr:from>
    <cdr:to>
      <cdr:x>0.41095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224331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0.60607</cdr:x>
      <cdr:y>0.0446</cdr:y>
    </cdr:from>
    <cdr:to>
      <cdr:x>0.6188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352084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0.58439</cdr:x>
      <cdr:y>0.04256</cdr:y>
    </cdr:from>
    <cdr:to>
      <cdr:x>0.60918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339492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0.8043</cdr:x>
      <cdr:y>0.0446</cdr:y>
    </cdr:from>
    <cdr:to>
      <cdr:x>0.81703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46724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0.78263</cdr:x>
      <cdr:y>0.04256</cdr:y>
    </cdr:from>
    <cdr:to>
      <cdr:x>0.80742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45465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Normal="100" workbookViewId="0"/>
  </sheetViews>
  <sheetFormatPr defaultColWidth="11" defaultRowHeight="15.75" x14ac:dyDescent="0.25"/>
  <cols>
    <col min="1" max="1" width="12" customWidth="1"/>
    <col min="2" max="2" width="28" customWidth="1"/>
  </cols>
  <sheetData>
    <row r="1" spans="1:18" s="5" customFormat="1" x14ac:dyDescent="0.25">
      <c r="A1" s="6" t="s">
        <v>30</v>
      </c>
    </row>
    <row r="2" spans="1:18" s="5" customFormat="1" ht="12.75" x14ac:dyDescent="0.2">
      <c r="A2" s="5" t="s">
        <v>31</v>
      </c>
      <c r="B2" s="5" t="s">
        <v>28</v>
      </c>
    </row>
    <row r="3" spans="1:18" s="5" customFormat="1" ht="12.75" x14ac:dyDescent="0.2">
      <c r="A3" s="5" t="s">
        <v>32</v>
      </c>
    </row>
    <row r="4" spans="1:18" s="5" customFormat="1" x14ac:dyDescent="0.25">
      <c r="A4" s="6" t="s">
        <v>33</v>
      </c>
    </row>
    <row r="5" spans="1:18" s="5" customFormat="1" ht="12.75" x14ac:dyDescent="0.2"/>
    <row r="6" spans="1:18" x14ac:dyDescent="0.25">
      <c r="A6" s="1" t="s">
        <v>0</v>
      </c>
    </row>
    <row r="9" spans="1:18" x14ac:dyDescent="0.25"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" t="s">
        <v>13</v>
      </c>
      <c r="P9" s="1" t="s">
        <v>14</v>
      </c>
      <c r="Q9" s="1" t="s">
        <v>15</v>
      </c>
      <c r="R9" s="1" t="s">
        <v>16</v>
      </c>
    </row>
    <row r="10" spans="1:18" x14ac:dyDescent="0.25">
      <c r="A10" s="1" t="s">
        <v>17</v>
      </c>
      <c r="B10" s="1" t="s">
        <v>19</v>
      </c>
      <c r="C10" s="2">
        <v>166</v>
      </c>
      <c r="D10" s="2">
        <v>174</v>
      </c>
      <c r="E10" s="2">
        <v>174</v>
      </c>
      <c r="F10" s="2">
        <v>179</v>
      </c>
      <c r="G10" s="2">
        <v>192</v>
      </c>
      <c r="H10" s="2">
        <v>198</v>
      </c>
      <c r="I10" s="2">
        <v>211</v>
      </c>
      <c r="J10" s="2">
        <v>222</v>
      </c>
      <c r="K10" s="2">
        <v>218</v>
      </c>
      <c r="L10" s="2">
        <v>197</v>
      </c>
      <c r="M10" s="2">
        <v>190</v>
      </c>
      <c r="N10" s="2">
        <v>187</v>
      </c>
      <c r="O10" s="2">
        <v>173</v>
      </c>
      <c r="P10" s="2">
        <v>181</v>
      </c>
      <c r="Q10" s="2">
        <v>186</v>
      </c>
      <c r="R10" s="2">
        <v>193</v>
      </c>
    </row>
    <row r="11" spans="1:18" x14ac:dyDescent="0.25">
      <c r="A11" s="1" t="s">
        <v>20</v>
      </c>
      <c r="B11" s="1" t="s">
        <v>19</v>
      </c>
      <c r="C11" s="2">
        <v>89</v>
      </c>
      <c r="D11" s="2">
        <v>93</v>
      </c>
      <c r="E11" s="2">
        <v>99</v>
      </c>
      <c r="F11" s="2">
        <v>101</v>
      </c>
      <c r="G11" s="2">
        <v>105</v>
      </c>
      <c r="H11" s="2">
        <v>111</v>
      </c>
      <c r="I11" s="2">
        <v>116</v>
      </c>
      <c r="J11" s="2">
        <v>124</v>
      </c>
      <c r="K11" s="2">
        <v>121</v>
      </c>
      <c r="L11" s="2">
        <v>111</v>
      </c>
      <c r="M11" s="2">
        <v>105</v>
      </c>
      <c r="N11" s="2">
        <v>108</v>
      </c>
      <c r="O11" s="2">
        <v>108</v>
      </c>
      <c r="P11" s="2">
        <v>110</v>
      </c>
      <c r="Q11" s="2">
        <v>113</v>
      </c>
      <c r="R11" s="2">
        <v>117</v>
      </c>
    </row>
    <row r="12" spans="1:18" x14ac:dyDescent="0.25">
      <c r="A12" s="1" t="s">
        <v>21</v>
      </c>
      <c r="B12" s="1" t="s">
        <v>19</v>
      </c>
      <c r="C12" s="2">
        <v>155</v>
      </c>
      <c r="D12" s="2">
        <v>162</v>
      </c>
      <c r="E12" s="2">
        <v>167</v>
      </c>
      <c r="F12" s="2">
        <v>172</v>
      </c>
      <c r="G12" s="2">
        <v>179</v>
      </c>
      <c r="H12" s="2">
        <v>190</v>
      </c>
      <c r="I12" s="2">
        <v>194</v>
      </c>
      <c r="J12" s="2">
        <v>203</v>
      </c>
      <c r="K12" s="2">
        <v>207</v>
      </c>
      <c r="L12" s="2">
        <v>195</v>
      </c>
      <c r="M12" s="2">
        <v>184</v>
      </c>
      <c r="N12" s="2">
        <v>179</v>
      </c>
      <c r="O12" s="2">
        <v>180</v>
      </c>
      <c r="P12" s="2">
        <v>183</v>
      </c>
      <c r="Q12" s="2">
        <v>181</v>
      </c>
      <c r="R12" s="2">
        <v>179</v>
      </c>
    </row>
    <row r="13" spans="1:18" x14ac:dyDescent="0.25">
      <c r="A13" s="1" t="s">
        <v>22</v>
      </c>
      <c r="B13" s="1" t="s">
        <v>19</v>
      </c>
      <c r="C13" s="2">
        <v>532</v>
      </c>
      <c r="D13" s="2">
        <v>546</v>
      </c>
      <c r="E13" s="2">
        <v>545</v>
      </c>
      <c r="F13" s="2">
        <v>550</v>
      </c>
      <c r="G13" s="2">
        <v>550</v>
      </c>
      <c r="H13" s="2">
        <v>577</v>
      </c>
      <c r="I13" s="2">
        <v>596</v>
      </c>
      <c r="J13" s="2">
        <v>629</v>
      </c>
      <c r="K13" s="2">
        <v>638</v>
      </c>
      <c r="L13" s="2">
        <v>587</v>
      </c>
      <c r="M13" s="2">
        <v>562</v>
      </c>
      <c r="N13" s="2">
        <v>555</v>
      </c>
      <c r="O13" s="2">
        <v>548</v>
      </c>
      <c r="P13" s="2">
        <v>555</v>
      </c>
      <c r="Q13" s="2">
        <v>578</v>
      </c>
      <c r="R13" s="2">
        <v>594</v>
      </c>
    </row>
    <row r="14" spans="1:18" x14ac:dyDescent="0.25">
      <c r="A14" s="1" t="s">
        <v>23</v>
      </c>
      <c r="B14" s="1" t="s">
        <v>19</v>
      </c>
      <c r="C14" s="2">
        <v>180</v>
      </c>
      <c r="D14" s="2">
        <v>190</v>
      </c>
      <c r="E14" s="2">
        <v>195</v>
      </c>
      <c r="F14" s="2">
        <v>205</v>
      </c>
      <c r="G14" s="2">
        <v>209</v>
      </c>
      <c r="H14" s="2">
        <v>224</v>
      </c>
      <c r="I14" s="2">
        <v>235</v>
      </c>
      <c r="J14" s="2">
        <v>251</v>
      </c>
      <c r="K14" s="2">
        <v>253</v>
      </c>
      <c r="L14" s="2">
        <v>233</v>
      </c>
      <c r="M14" s="2">
        <v>228</v>
      </c>
      <c r="N14" s="2">
        <v>224</v>
      </c>
      <c r="O14" s="2">
        <v>225</v>
      </c>
      <c r="P14" s="2">
        <v>222</v>
      </c>
      <c r="Q14" s="2">
        <v>230</v>
      </c>
      <c r="R14" s="2">
        <v>232</v>
      </c>
    </row>
    <row r="15" spans="1:18" x14ac:dyDescent="0.25">
      <c r="A15" s="1" t="s">
        <v>24</v>
      </c>
      <c r="B15" s="1" t="s">
        <v>19</v>
      </c>
      <c r="C15" s="2">
        <v>145</v>
      </c>
      <c r="D15" s="2">
        <v>145</v>
      </c>
      <c r="E15" s="2">
        <v>151</v>
      </c>
      <c r="F15" s="2">
        <v>153</v>
      </c>
      <c r="G15" s="2">
        <v>159</v>
      </c>
      <c r="H15" s="2">
        <v>165</v>
      </c>
      <c r="I15" s="2">
        <v>174</v>
      </c>
      <c r="J15" s="2">
        <v>175</v>
      </c>
      <c r="K15" s="2">
        <v>174</v>
      </c>
      <c r="L15" s="2">
        <v>158</v>
      </c>
      <c r="M15" s="2">
        <v>151</v>
      </c>
      <c r="N15" s="2">
        <v>157</v>
      </c>
      <c r="O15" s="2">
        <v>150</v>
      </c>
      <c r="P15" s="2">
        <v>151</v>
      </c>
      <c r="Q15" s="2">
        <v>150</v>
      </c>
      <c r="R15" s="2">
        <v>152</v>
      </c>
    </row>
    <row r="16" spans="1:18" x14ac:dyDescent="0.25">
      <c r="A16" s="1" t="s">
        <v>25</v>
      </c>
      <c r="B16" s="1" t="s">
        <v>19</v>
      </c>
      <c r="C16" s="2">
        <v>172</v>
      </c>
      <c r="D16" s="2">
        <v>177</v>
      </c>
      <c r="E16" s="2">
        <v>184</v>
      </c>
      <c r="F16" s="2">
        <v>187</v>
      </c>
      <c r="G16" s="2">
        <v>192</v>
      </c>
      <c r="H16" s="2">
        <v>198</v>
      </c>
      <c r="I16" s="2">
        <v>214</v>
      </c>
      <c r="J16" s="2">
        <v>224</v>
      </c>
      <c r="K16" s="2">
        <v>227</v>
      </c>
      <c r="L16" s="2">
        <v>204</v>
      </c>
      <c r="M16" s="2">
        <v>191</v>
      </c>
      <c r="N16" s="2">
        <v>185</v>
      </c>
      <c r="O16" s="2">
        <v>183</v>
      </c>
      <c r="P16" s="2">
        <v>188</v>
      </c>
      <c r="Q16" s="2">
        <v>209</v>
      </c>
      <c r="R16" s="2">
        <v>205</v>
      </c>
    </row>
    <row r="17" spans="1:18" x14ac:dyDescent="0.25">
      <c r="A17" s="1" t="s">
        <v>26</v>
      </c>
      <c r="B17" s="1" t="s">
        <v>19</v>
      </c>
      <c r="C17" s="2">
        <v>245</v>
      </c>
      <c r="D17" s="2">
        <v>250</v>
      </c>
      <c r="E17" s="2">
        <v>252</v>
      </c>
      <c r="F17" s="2">
        <v>253</v>
      </c>
      <c r="G17" s="2">
        <v>266</v>
      </c>
      <c r="H17" s="2">
        <v>282</v>
      </c>
      <c r="I17" s="2">
        <v>294</v>
      </c>
      <c r="J17" s="2">
        <v>309</v>
      </c>
      <c r="K17" s="2">
        <v>309</v>
      </c>
      <c r="L17" s="2">
        <v>290</v>
      </c>
      <c r="M17" s="2">
        <v>282</v>
      </c>
      <c r="N17" s="2">
        <v>267</v>
      </c>
      <c r="O17" s="2">
        <v>272</v>
      </c>
      <c r="P17" s="2">
        <v>278</v>
      </c>
      <c r="Q17" s="2">
        <v>275</v>
      </c>
      <c r="R17" s="2">
        <v>281</v>
      </c>
    </row>
    <row r="18" spans="1:18" x14ac:dyDescent="0.25">
      <c r="C18">
        <f>SUM(C10:C17)</f>
        <v>1684</v>
      </c>
      <c r="D18">
        <f t="shared" ref="D18:R18" si="0">SUM(D10:D17)</f>
        <v>1737</v>
      </c>
      <c r="E18">
        <f t="shared" si="0"/>
        <v>1767</v>
      </c>
      <c r="F18">
        <f t="shared" si="0"/>
        <v>1800</v>
      </c>
      <c r="G18">
        <f t="shared" si="0"/>
        <v>1852</v>
      </c>
      <c r="H18">
        <f t="shared" si="0"/>
        <v>1945</v>
      </c>
      <c r="I18">
        <f t="shared" si="0"/>
        <v>2034</v>
      </c>
      <c r="J18">
        <f t="shared" si="0"/>
        <v>2137</v>
      </c>
      <c r="K18">
        <f t="shared" si="0"/>
        <v>2147</v>
      </c>
      <c r="L18">
        <f t="shared" si="0"/>
        <v>1975</v>
      </c>
      <c r="M18">
        <f t="shared" si="0"/>
        <v>1893</v>
      </c>
      <c r="N18">
        <f t="shared" si="0"/>
        <v>1862</v>
      </c>
      <c r="O18">
        <f t="shared" si="0"/>
        <v>1839</v>
      </c>
      <c r="P18">
        <f t="shared" si="0"/>
        <v>1868</v>
      </c>
      <c r="Q18">
        <f t="shared" si="0"/>
        <v>1922</v>
      </c>
      <c r="R18">
        <f t="shared" si="0"/>
        <v>1953</v>
      </c>
    </row>
    <row r="19" spans="1:18" x14ac:dyDescent="0.25">
      <c r="C19" s="2">
        <v>2000</v>
      </c>
    </row>
    <row r="20" spans="1:18" x14ac:dyDescent="0.25">
      <c r="B20" s="1" t="s">
        <v>17</v>
      </c>
      <c r="C20" s="3">
        <f>(C10/C$18)</f>
        <v>9.8574821852731587E-2</v>
      </c>
      <c r="D20" s="3">
        <f t="shared" ref="D20:N20" si="1">(D10/D$18)</f>
        <v>0.1001727115716753</v>
      </c>
      <c r="E20" s="3">
        <f t="shared" si="1"/>
        <v>9.8471986417657045E-2</v>
      </c>
      <c r="F20" s="3">
        <f t="shared" si="1"/>
        <v>9.9444444444444446E-2</v>
      </c>
      <c r="G20" s="3">
        <f t="shared" si="1"/>
        <v>0.10367170626349892</v>
      </c>
      <c r="H20" s="3">
        <f t="shared" si="1"/>
        <v>0.10179948586118252</v>
      </c>
      <c r="I20" s="3">
        <f t="shared" si="1"/>
        <v>0.10373647984267453</v>
      </c>
      <c r="J20" s="3">
        <f t="shared" si="1"/>
        <v>0.10388394946186243</v>
      </c>
      <c r="K20" s="3">
        <f t="shared" si="1"/>
        <v>0.10153702841173731</v>
      </c>
      <c r="L20" s="3">
        <f t="shared" si="1"/>
        <v>9.9746835443037973E-2</v>
      </c>
      <c r="M20" s="3">
        <f t="shared" si="1"/>
        <v>0.10036978341257263</v>
      </c>
      <c r="N20" s="3">
        <f t="shared" si="1"/>
        <v>0.1004296455424275</v>
      </c>
      <c r="O20" s="3">
        <f>(O10/O$18)</f>
        <v>9.4072865687873847E-2</v>
      </c>
      <c r="P20" s="3">
        <f>(P10/P$18)</f>
        <v>9.6895074946466805E-2</v>
      </c>
      <c r="Q20" s="3">
        <f t="shared" ref="Q20:R20" si="2">(Q10/Q$18)</f>
        <v>9.6774193548387094E-2</v>
      </c>
      <c r="R20" s="3">
        <f t="shared" si="2"/>
        <v>9.8822324628776242E-2</v>
      </c>
    </row>
    <row r="21" spans="1:18" x14ac:dyDescent="0.25">
      <c r="B21" s="1" t="s">
        <v>20</v>
      </c>
      <c r="C21" s="3">
        <f t="shared" ref="C21:R27" si="3">(C11/C$18)</f>
        <v>5.285035629453682E-2</v>
      </c>
      <c r="D21" s="3">
        <f t="shared" si="3"/>
        <v>5.3540587219343697E-2</v>
      </c>
      <c r="E21" s="3">
        <f t="shared" si="3"/>
        <v>5.6027164685908321E-2</v>
      </c>
      <c r="F21" s="3">
        <f t="shared" si="3"/>
        <v>5.6111111111111112E-2</v>
      </c>
      <c r="G21" s="3">
        <f t="shared" si="3"/>
        <v>5.6695464362850972E-2</v>
      </c>
      <c r="H21" s="3">
        <f t="shared" si="3"/>
        <v>5.70694087403599E-2</v>
      </c>
      <c r="I21" s="3">
        <f t="shared" si="3"/>
        <v>5.7030481809242868E-2</v>
      </c>
      <c r="J21" s="3">
        <f t="shared" si="3"/>
        <v>5.8025269068788021E-2</v>
      </c>
      <c r="K21" s="3">
        <f t="shared" si="3"/>
        <v>5.6357708430367956E-2</v>
      </c>
      <c r="L21" s="3">
        <f t="shared" si="3"/>
        <v>5.6202531645569619E-2</v>
      </c>
      <c r="M21" s="3">
        <f t="shared" si="3"/>
        <v>5.5467511885895403E-2</v>
      </c>
      <c r="N21" s="3">
        <f t="shared" si="3"/>
        <v>5.8002148227712137E-2</v>
      </c>
      <c r="O21" s="3">
        <f t="shared" si="3"/>
        <v>5.872756933115824E-2</v>
      </c>
      <c r="P21" s="3">
        <f t="shared" si="3"/>
        <v>5.8886509635974305E-2</v>
      </c>
      <c r="Q21" s="3">
        <f t="shared" si="3"/>
        <v>5.8792924037460975E-2</v>
      </c>
      <c r="R21" s="3">
        <f t="shared" si="3"/>
        <v>5.9907834101382486E-2</v>
      </c>
    </row>
    <row r="22" spans="1:18" x14ac:dyDescent="0.25">
      <c r="B22" s="1" t="s">
        <v>21</v>
      </c>
      <c r="C22" s="3">
        <f t="shared" si="3"/>
        <v>9.2042755344418054E-2</v>
      </c>
      <c r="D22" s="3">
        <f t="shared" si="3"/>
        <v>9.3264248704663211E-2</v>
      </c>
      <c r="E22" s="3">
        <f t="shared" si="3"/>
        <v>9.4510469722693835E-2</v>
      </c>
      <c r="F22" s="3">
        <f t="shared" si="3"/>
        <v>9.555555555555556E-2</v>
      </c>
      <c r="G22" s="3">
        <f t="shared" si="3"/>
        <v>9.6652267818574514E-2</v>
      </c>
      <c r="H22" s="3">
        <f t="shared" si="3"/>
        <v>9.7686375321336755E-2</v>
      </c>
      <c r="I22" s="3">
        <f t="shared" si="3"/>
        <v>9.5378564405113081E-2</v>
      </c>
      <c r="J22" s="3">
        <f t="shared" si="3"/>
        <v>9.4992980814225553E-2</v>
      </c>
      <c r="K22" s="3">
        <f t="shared" si="3"/>
        <v>9.6413600372612943E-2</v>
      </c>
      <c r="L22" s="3">
        <f t="shared" si="3"/>
        <v>9.8734177215189872E-2</v>
      </c>
      <c r="M22" s="3">
        <f t="shared" si="3"/>
        <v>9.7200211304807188E-2</v>
      </c>
      <c r="N22" s="3">
        <f t="shared" si="3"/>
        <v>9.6133190118152523E-2</v>
      </c>
      <c r="O22" s="3">
        <f t="shared" si="3"/>
        <v>9.7879282218597069E-2</v>
      </c>
      <c r="P22" s="3">
        <f t="shared" si="3"/>
        <v>9.7965738758029983E-2</v>
      </c>
      <c r="Q22" s="3">
        <f t="shared" si="3"/>
        <v>9.4172736732570234E-2</v>
      </c>
      <c r="R22" s="3">
        <f t="shared" si="3"/>
        <v>9.1653865847414237E-2</v>
      </c>
    </row>
    <row r="23" spans="1:18" x14ac:dyDescent="0.25">
      <c r="B23" s="1" t="s">
        <v>22</v>
      </c>
      <c r="C23" s="3">
        <f t="shared" si="3"/>
        <v>0.31591448931116389</v>
      </c>
      <c r="D23" s="3">
        <f t="shared" si="3"/>
        <v>0.31433506044905007</v>
      </c>
      <c r="E23" s="3">
        <f t="shared" si="3"/>
        <v>0.30843237125070744</v>
      </c>
      <c r="F23" s="3">
        <f t="shared" si="3"/>
        <v>0.30555555555555558</v>
      </c>
      <c r="G23" s="3">
        <f t="shared" si="3"/>
        <v>0.29697624190064797</v>
      </c>
      <c r="H23" s="3">
        <f t="shared" si="3"/>
        <v>0.2966580976863753</v>
      </c>
      <c r="I23" s="3">
        <f t="shared" si="3"/>
        <v>0.29301868239921336</v>
      </c>
      <c r="J23" s="3">
        <f t="shared" si="3"/>
        <v>0.29433785680861019</v>
      </c>
      <c r="K23" s="3">
        <f t="shared" si="3"/>
        <v>0.29715882626921286</v>
      </c>
      <c r="L23" s="3">
        <f t="shared" si="3"/>
        <v>0.29721518987341772</v>
      </c>
      <c r="M23" s="3">
        <f t="shared" si="3"/>
        <v>0.29688325409403066</v>
      </c>
      <c r="N23" s="3">
        <f t="shared" si="3"/>
        <v>0.29806659505907629</v>
      </c>
      <c r="O23" s="3">
        <f t="shared" si="3"/>
        <v>0.29798803697661774</v>
      </c>
      <c r="P23" s="3">
        <f t="shared" si="3"/>
        <v>0.29710920770877947</v>
      </c>
      <c r="Q23" s="3">
        <f t="shared" si="3"/>
        <v>0.3007284079084287</v>
      </c>
      <c r="R23" s="3">
        <f t="shared" si="3"/>
        <v>0.30414746543778803</v>
      </c>
    </row>
    <row r="24" spans="1:18" x14ac:dyDescent="0.25">
      <c r="B24" s="1" t="s">
        <v>23</v>
      </c>
      <c r="C24" s="3">
        <f t="shared" si="3"/>
        <v>0.10688836104513064</v>
      </c>
      <c r="D24" s="3">
        <f t="shared" si="3"/>
        <v>0.10938399539435809</v>
      </c>
      <c r="E24" s="3">
        <f t="shared" si="3"/>
        <v>0.11035653650254669</v>
      </c>
      <c r="F24" s="3">
        <f t="shared" si="3"/>
        <v>0.11388888888888889</v>
      </c>
      <c r="G24" s="3">
        <f t="shared" si="3"/>
        <v>0.11285097192224622</v>
      </c>
      <c r="H24" s="3">
        <f t="shared" si="3"/>
        <v>0.11516709511568124</v>
      </c>
      <c r="I24" s="3">
        <f t="shared" si="3"/>
        <v>0.11553588987217306</v>
      </c>
      <c r="J24" s="3">
        <f t="shared" si="3"/>
        <v>0.11745437529246608</v>
      </c>
      <c r="K24" s="3">
        <f t="shared" si="3"/>
        <v>0.11783884489986027</v>
      </c>
      <c r="L24" s="3">
        <f t="shared" si="3"/>
        <v>0.11797468354430379</v>
      </c>
      <c r="M24" s="3">
        <f t="shared" si="3"/>
        <v>0.12044374009508717</v>
      </c>
      <c r="N24" s="3">
        <f t="shared" si="3"/>
        <v>0.12030075187969924</v>
      </c>
      <c r="O24" s="3">
        <f t="shared" si="3"/>
        <v>0.12234910277324633</v>
      </c>
      <c r="P24" s="3">
        <f t="shared" si="3"/>
        <v>0.11884368308351177</v>
      </c>
      <c r="Q24" s="3">
        <f t="shared" si="3"/>
        <v>0.11966701352757544</v>
      </c>
      <c r="R24" s="3">
        <f t="shared" si="3"/>
        <v>0.11879160266257041</v>
      </c>
    </row>
    <row r="25" spans="1:18" x14ac:dyDescent="0.25">
      <c r="B25" s="1" t="s">
        <v>24</v>
      </c>
      <c r="C25" s="3">
        <f t="shared" si="3"/>
        <v>8.6104513064133012E-2</v>
      </c>
      <c r="D25" s="3">
        <f t="shared" si="3"/>
        <v>8.3477259643062754E-2</v>
      </c>
      <c r="E25" s="3">
        <f t="shared" si="3"/>
        <v>8.5455574419920771E-2</v>
      </c>
      <c r="F25" s="3">
        <f t="shared" si="3"/>
        <v>8.5000000000000006E-2</v>
      </c>
      <c r="G25" s="3">
        <f t="shared" si="3"/>
        <v>8.5853131749460049E-2</v>
      </c>
      <c r="H25" s="3">
        <f t="shared" si="3"/>
        <v>8.4832904884318772E-2</v>
      </c>
      <c r="I25" s="3">
        <f t="shared" si="3"/>
        <v>8.5545722713864306E-2</v>
      </c>
      <c r="J25" s="3">
        <f t="shared" si="3"/>
        <v>8.1890500701918584E-2</v>
      </c>
      <c r="K25" s="3">
        <f t="shared" si="3"/>
        <v>8.1043316255239875E-2</v>
      </c>
      <c r="L25" s="3">
        <f t="shared" si="3"/>
        <v>0.08</v>
      </c>
      <c r="M25" s="3">
        <f t="shared" si="3"/>
        <v>7.97675647120972E-2</v>
      </c>
      <c r="N25" s="3">
        <f t="shared" si="3"/>
        <v>8.4317937701396353E-2</v>
      </c>
      <c r="O25" s="3">
        <f t="shared" si="3"/>
        <v>8.1566068515497553E-2</v>
      </c>
      <c r="P25" s="3">
        <f t="shared" si="3"/>
        <v>8.0835117773019272E-2</v>
      </c>
      <c r="Q25" s="3">
        <f t="shared" si="3"/>
        <v>7.8043704474505718E-2</v>
      </c>
      <c r="R25" s="3">
        <f t="shared" si="3"/>
        <v>7.7828981054787513E-2</v>
      </c>
    </row>
    <row r="26" spans="1:18" x14ac:dyDescent="0.25">
      <c r="B26" s="1" t="s">
        <v>25</v>
      </c>
      <c r="C26" s="3">
        <f t="shared" si="3"/>
        <v>0.10213776722090261</v>
      </c>
      <c r="D26" s="3">
        <f t="shared" si="3"/>
        <v>0.10189982728842832</v>
      </c>
      <c r="E26" s="3">
        <f t="shared" si="3"/>
        <v>0.10413129598189021</v>
      </c>
      <c r="F26" s="3">
        <f t="shared" si="3"/>
        <v>0.10388888888888889</v>
      </c>
      <c r="G26" s="3">
        <f t="shared" si="3"/>
        <v>0.10367170626349892</v>
      </c>
      <c r="H26" s="3">
        <f t="shared" si="3"/>
        <v>0.10179948586118252</v>
      </c>
      <c r="I26" s="3">
        <f t="shared" si="3"/>
        <v>0.10521140609636184</v>
      </c>
      <c r="J26" s="3">
        <f t="shared" si="3"/>
        <v>0.10481984089845578</v>
      </c>
      <c r="K26" s="3">
        <f t="shared" si="3"/>
        <v>0.10572892408011178</v>
      </c>
      <c r="L26" s="3">
        <f t="shared" si="3"/>
        <v>0.10329113924050633</v>
      </c>
      <c r="M26" s="3">
        <f t="shared" si="3"/>
        <v>0.10089804543053355</v>
      </c>
      <c r="N26" s="3">
        <f t="shared" si="3"/>
        <v>9.9355531686358758E-2</v>
      </c>
      <c r="O26" s="3">
        <f t="shared" si="3"/>
        <v>9.951060358890701E-2</v>
      </c>
      <c r="P26" s="3">
        <f t="shared" si="3"/>
        <v>0.1006423982869379</v>
      </c>
      <c r="Q26" s="3">
        <f t="shared" si="3"/>
        <v>0.10874089490114464</v>
      </c>
      <c r="R26" s="3">
        <f t="shared" si="3"/>
        <v>0.10496671786994367</v>
      </c>
    </row>
    <row r="27" spans="1:18" x14ac:dyDescent="0.25">
      <c r="B27" s="1" t="s">
        <v>26</v>
      </c>
      <c r="C27" s="3">
        <f t="shared" si="3"/>
        <v>0.14548693586698339</v>
      </c>
      <c r="D27" s="3">
        <f t="shared" si="3"/>
        <v>0.14392630972941853</v>
      </c>
      <c r="E27" s="3">
        <f t="shared" si="3"/>
        <v>0.14261460101867574</v>
      </c>
      <c r="F27" s="3">
        <f t="shared" si="3"/>
        <v>0.14055555555555554</v>
      </c>
      <c r="G27" s="3">
        <f t="shared" si="3"/>
        <v>0.14362850971922247</v>
      </c>
      <c r="H27" s="3">
        <f t="shared" si="3"/>
        <v>0.14498714652956299</v>
      </c>
      <c r="I27" s="3">
        <f t="shared" si="3"/>
        <v>0.14454277286135694</v>
      </c>
      <c r="J27" s="3">
        <f t="shared" si="3"/>
        <v>0.14459522695367338</v>
      </c>
      <c r="K27" s="3">
        <f t="shared" si="3"/>
        <v>0.14392175128085702</v>
      </c>
      <c r="L27" s="3">
        <f t="shared" si="3"/>
        <v>0.14683544303797469</v>
      </c>
      <c r="M27" s="3">
        <f t="shared" si="3"/>
        <v>0.14896988906497624</v>
      </c>
      <c r="N27" s="3">
        <f t="shared" si="3"/>
        <v>0.14339419978517723</v>
      </c>
      <c r="O27" s="3">
        <f t="shared" si="3"/>
        <v>0.14790647090810222</v>
      </c>
      <c r="P27" s="3">
        <f t="shared" si="3"/>
        <v>0.14882226980728053</v>
      </c>
      <c r="Q27" s="3">
        <f t="shared" si="3"/>
        <v>0.14308012486992716</v>
      </c>
      <c r="R27" s="3">
        <f t="shared" si="3"/>
        <v>0.14388120839733742</v>
      </c>
    </row>
    <row r="29" spans="1:18" x14ac:dyDescent="0.25">
      <c r="I29" t="s">
        <v>28</v>
      </c>
    </row>
    <row r="30" spans="1:18" x14ac:dyDescent="0.25">
      <c r="I30" s="4" t="s">
        <v>29</v>
      </c>
      <c r="J30" s="4"/>
      <c r="K30" s="4"/>
      <c r="L30" s="4"/>
      <c r="M30" s="4"/>
      <c r="N30" s="4"/>
      <c r="O30" s="4"/>
      <c r="P30" s="4"/>
      <c r="Q30" s="4"/>
    </row>
    <row r="31" spans="1:18" x14ac:dyDescent="0.25">
      <c r="C31">
        <v>2000</v>
      </c>
      <c r="D31">
        <v>2005</v>
      </c>
      <c r="E31">
        <v>2010</v>
      </c>
      <c r="F31">
        <v>2015</v>
      </c>
      <c r="I31" s="4"/>
      <c r="J31" s="4"/>
      <c r="K31" s="4"/>
      <c r="L31" s="4"/>
      <c r="M31" s="4"/>
      <c r="N31" s="4"/>
      <c r="O31" s="4"/>
      <c r="P31" s="4"/>
      <c r="Q31" s="4"/>
    </row>
    <row r="32" spans="1:18" x14ac:dyDescent="0.25">
      <c r="B32" s="1" t="s">
        <v>17</v>
      </c>
      <c r="C32" s="3">
        <v>9.8574821852731587E-2</v>
      </c>
      <c r="D32" s="3">
        <v>0.10179948586118252</v>
      </c>
      <c r="E32" s="3">
        <v>0.10036978341257263</v>
      </c>
      <c r="F32" s="3">
        <v>9.8822324628776242E-2</v>
      </c>
      <c r="I32" s="4"/>
      <c r="J32" s="4"/>
      <c r="K32" s="4"/>
      <c r="L32" s="4"/>
      <c r="M32" s="4"/>
      <c r="N32" s="4"/>
      <c r="O32" s="4"/>
      <c r="P32" s="4"/>
      <c r="Q32" s="4"/>
    </row>
    <row r="33" spans="2:17" x14ac:dyDescent="0.25">
      <c r="B33" s="1" t="s">
        <v>20</v>
      </c>
      <c r="C33" s="3">
        <v>5.285035629453682E-2</v>
      </c>
      <c r="D33" s="3">
        <v>5.70694087403599E-2</v>
      </c>
      <c r="E33" s="3">
        <v>5.5467511885895403E-2</v>
      </c>
      <c r="F33" s="3">
        <v>5.9907834101382486E-2</v>
      </c>
      <c r="I33" s="4"/>
      <c r="J33" s="4"/>
      <c r="K33" s="4"/>
      <c r="L33" s="4"/>
      <c r="M33" s="4"/>
      <c r="N33" s="4"/>
      <c r="O33" s="4"/>
      <c r="P33" s="4"/>
      <c r="Q33" s="4"/>
    </row>
    <row r="34" spans="2:17" x14ac:dyDescent="0.25">
      <c r="B34" s="1" t="s">
        <v>21</v>
      </c>
      <c r="C34" s="3">
        <v>9.2042755344418054E-2</v>
      </c>
      <c r="D34" s="3">
        <v>9.7686375321336755E-2</v>
      </c>
      <c r="E34" s="3">
        <v>9.7200211304807188E-2</v>
      </c>
      <c r="F34" s="3">
        <v>9.1653865847414237E-2</v>
      </c>
      <c r="I34" s="4"/>
      <c r="J34" s="4"/>
      <c r="K34" s="4"/>
      <c r="L34" s="4"/>
      <c r="M34" s="4"/>
      <c r="N34" s="4"/>
      <c r="O34" s="4"/>
      <c r="P34" s="4"/>
      <c r="Q34" s="4"/>
    </row>
    <row r="35" spans="2:17" x14ac:dyDescent="0.25">
      <c r="B35" s="1" t="s">
        <v>22</v>
      </c>
      <c r="C35" s="3">
        <v>0.31591448931116389</v>
      </c>
      <c r="D35" s="3">
        <v>0.2966580976863753</v>
      </c>
      <c r="E35" s="3">
        <v>0.29688325409403066</v>
      </c>
      <c r="F35" s="3">
        <v>0.30414746543778803</v>
      </c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25">
      <c r="B36" s="1" t="s">
        <v>23</v>
      </c>
      <c r="C36" s="3">
        <v>0.10688836104513064</v>
      </c>
      <c r="D36" s="3">
        <v>0.11516709511568124</v>
      </c>
      <c r="E36" s="3">
        <v>0.12044374009508717</v>
      </c>
      <c r="F36" s="3">
        <v>0.11879160266257041</v>
      </c>
      <c r="I36" s="4"/>
      <c r="J36" s="4"/>
      <c r="K36" s="4"/>
      <c r="L36" s="4"/>
      <c r="M36" s="4"/>
      <c r="N36" s="4"/>
      <c r="O36" s="4"/>
      <c r="P36" s="4"/>
      <c r="Q36" s="4"/>
    </row>
    <row r="37" spans="2:17" x14ac:dyDescent="0.25">
      <c r="B37" s="1" t="s">
        <v>24</v>
      </c>
      <c r="C37" s="3">
        <v>8.6104513064133012E-2</v>
      </c>
      <c r="D37" s="3">
        <v>8.4832904884318772E-2</v>
      </c>
      <c r="E37" s="3">
        <v>7.97675647120972E-2</v>
      </c>
      <c r="F37" s="3">
        <v>7.7828981054787513E-2</v>
      </c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25">
      <c r="B38" s="1" t="s">
        <v>25</v>
      </c>
      <c r="C38" s="3">
        <v>0.10213776722090261</v>
      </c>
      <c r="D38" s="3">
        <v>0.10179948586118252</v>
      </c>
      <c r="E38" s="3">
        <v>0.10089804543053355</v>
      </c>
      <c r="F38" s="3">
        <v>0.10496671786994367</v>
      </c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25">
      <c r="B39" s="1" t="s">
        <v>26</v>
      </c>
      <c r="C39" s="3">
        <v>0.14548693586698339</v>
      </c>
      <c r="D39" s="3">
        <v>0.14498714652956299</v>
      </c>
      <c r="E39" s="3">
        <v>0.14896988906497624</v>
      </c>
      <c r="F39" s="3">
        <v>0.14388120839733742</v>
      </c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25"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25"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25">
      <c r="I42" s="4"/>
      <c r="J42" s="4"/>
      <c r="K42" s="4"/>
      <c r="L42" s="4"/>
      <c r="M42" s="4"/>
      <c r="N42" s="4"/>
      <c r="O42" s="4"/>
      <c r="P42" s="4"/>
      <c r="Q42" s="4"/>
    </row>
    <row r="43" spans="2:17" x14ac:dyDescent="0.25">
      <c r="I43" s="4"/>
      <c r="J43" s="4"/>
      <c r="K43" s="4"/>
      <c r="L43" s="4"/>
      <c r="M43" s="4"/>
      <c r="N43" s="4"/>
      <c r="O43" s="4"/>
      <c r="P43" s="4"/>
      <c r="Q43" s="4"/>
    </row>
    <row r="44" spans="2:17" x14ac:dyDescent="0.25">
      <c r="I44" s="4"/>
      <c r="J44" s="4"/>
      <c r="K44" s="4"/>
      <c r="L44" s="4"/>
      <c r="M44" s="4"/>
      <c r="N44" s="4"/>
      <c r="O44" s="4"/>
      <c r="P44" s="4"/>
      <c r="Q44" s="4"/>
    </row>
    <row r="45" spans="2:17" x14ac:dyDescent="0.25">
      <c r="I45" s="4"/>
      <c r="J45" s="4"/>
      <c r="K45" s="4"/>
      <c r="L45" s="4"/>
      <c r="M45" s="4"/>
      <c r="N45" s="4"/>
      <c r="O45" s="4"/>
      <c r="P45" s="4"/>
      <c r="Q45" s="4"/>
    </row>
    <row r="46" spans="2:17" x14ac:dyDescent="0.25">
      <c r="I46" s="4" t="s">
        <v>27</v>
      </c>
      <c r="J46" s="4"/>
      <c r="K46" s="4"/>
      <c r="L46" s="4"/>
      <c r="M46" s="4"/>
      <c r="N46" s="4"/>
      <c r="O46" s="4"/>
      <c r="P46" s="4"/>
      <c r="Q46" s="4"/>
    </row>
    <row r="51" spans="1:18" x14ac:dyDescent="0.25">
      <c r="C51" s="1" t="s">
        <v>1</v>
      </c>
      <c r="D51" s="1" t="s">
        <v>2</v>
      </c>
      <c r="E51" s="1" t="s">
        <v>3</v>
      </c>
      <c r="F51" s="1" t="s">
        <v>4</v>
      </c>
      <c r="G51" s="1" t="s">
        <v>5</v>
      </c>
      <c r="H51" s="1" t="s">
        <v>6</v>
      </c>
      <c r="I51" s="1" t="s">
        <v>7</v>
      </c>
      <c r="J51" s="1" t="s">
        <v>8</v>
      </c>
      <c r="K51" s="1" t="s">
        <v>9</v>
      </c>
      <c r="L51" s="1" t="s">
        <v>10</v>
      </c>
      <c r="M51" s="1" t="s">
        <v>11</v>
      </c>
      <c r="N51" s="1" t="s">
        <v>12</v>
      </c>
      <c r="O51" s="1" t="s">
        <v>13</v>
      </c>
      <c r="P51" s="1" t="s">
        <v>14</v>
      </c>
      <c r="Q51" s="1" t="s">
        <v>15</v>
      </c>
      <c r="R51" s="1" t="s">
        <v>16</v>
      </c>
    </row>
    <row r="52" spans="1:18" x14ac:dyDescent="0.25">
      <c r="A52" s="1" t="s">
        <v>17</v>
      </c>
      <c r="B52" s="1" t="s">
        <v>18</v>
      </c>
      <c r="C52" s="2">
        <v>420</v>
      </c>
      <c r="D52" s="2">
        <v>425</v>
      </c>
      <c r="E52" s="2">
        <v>433</v>
      </c>
      <c r="F52" s="2">
        <v>441</v>
      </c>
      <c r="G52" s="2">
        <v>449</v>
      </c>
      <c r="H52" s="2">
        <v>458</v>
      </c>
      <c r="I52" s="2">
        <v>469</v>
      </c>
      <c r="J52" s="2">
        <v>484</v>
      </c>
      <c r="K52" s="2">
        <v>498</v>
      </c>
      <c r="L52" s="2">
        <v>507</v>
      </c>
      <c r="M52" s="2">
        <v>512</v>
      </c>
      <c r="N52" s="2">
        <v>513</v>
      </c>
      <c r="O52" s="2">
        <v>515</v>
      </c>
      <c r="P52" s="2">
        <v>515</v>
      </c>
      <c r="Q52" s="2">
        <v>517</v>
      </c>
      <c r="R52" s="2">
        <v>520</v>
      </c>
    </row>
    <row r="53" spans="1:18" x14ac:dyDescent="0.25">
      <c r="A53" s="1" t="s">
        <v>20</v>
      </c>
      <c r="B53" s="1" t="s">
        <v>18</v>
      </c>
      <c r="C53" s="2">
        <v>216</v>
      </c>
      <c r="D53" s="2">
        <v>220</v>
      </c>
      <c r="E53" s="2">
        <v>225</v>
      </c>
      <c r="F53" s="2">
        <v>231</v>
      </c>
      <c r="G53" s="2">
        <v>236</v>
      </c>
      <c r="H53" s="2">
        <v>243</v>
      </c>
      <c r="I53" s="2">
        <v>252</v>
      </c>
      <c r="J53" s="2">
        <v>262</v>
      </c>
      <c r="K53" s="2">
        <v>270</v>
      </c>
      <c r="L53" s="2">
        <v>275</v>
      </c>
      <c r="M53" s="2">
        <v>280</v>
      </c>
      <c r="N53" s="2">
        <v>282</v>
      </c>
      <c r="O53" s="2">
        <v>282</v>
      </c>
      <c r="P53" s="2">
        <v>283</v>
      </c>
      <c r="Q53" s="2">
        <v>284</v>
      </c>
      <c r="R53" s="2">
        <v>285</v>
      </c>
    </row>
    <row r="54" spans="1:18" x14ac:dyDescent="0.25">
      <c r="A54" s="1" t="s">
        <v>21</v>
      </c>
      <c r="B54" s="1" t="s">
        <v>18</v>
      </c>
      <c r="C54" s="2">
        <v>363</v>
      </c>
      <c r="D54" s="2">
        <v>369</v>
      </c>
      <c r="E54" s="2">
        <v>380</v>
      </c>
      <c r="F54" s="2">
        <v>388</v>
      </c>
      <c r="G54" s="2">
        <v>395</v>
      </c>
      <c r="H54" s="2">
        <v>403</v>
      </c>
      <c r="I54" s="2">
        <v>411</v>
      </c>
      <c r="J54" s="2">
        <v>422</v>
      </c>
      <c r="K54" s="2">
        <v>431</v>
      </c>
      <c r="L54" s="2">
        <v>436</v>
      </c>
      <c r="M54" s="2">
        <v>438</v>
      </c>
      <c r="N54" s="2">
        <v>444</v>
      </c>
      <c r="O54" s="2">
        <v>445</v>
      </c>
      <c r="P54" s="2">
        <v>446</v>
      </c>
      <c r="Q54" s="2">
        <v>447</v>
      </c>
      <c r="R54" s="2">
        <v>450</v>
      </c>
    </row>
    <row r="55" spans="1:18" x14ac:dyDescent="0.25">
      <c r="A55" s="1" t="s">
        <v>22</v>
      </c>
      <c r="B55" s="1" t="s">
        <v>18</v>
      </c>
      <c r="C55" s="2">
        <v>1097</v>
      </c>
      <c r="D55" s="2">
        <v>1108</v>
      </c>
      <c r="E55" s="2">
        <v>1123</v>
      </c>
      <c r="F55" s="2">
        <v>1134</v>
      </c>
      <c r="G55" s="2">
        <v>1143</v>
      </c>
      <c r="H55" s="2">
        <v>1163</v>
      </c>
      <c r="I55" s="2">
        <v>1187</v>
      </c>
      <c r="J55" s="2">
        <v>1230</v>
      </c>
      <c r="K55" s="2">
        <v>1258</v>
      </c>
      <c r="L55" s="2">
        <v>1263</v>
      </c>
      <c r="M55" s="2">
        <v>1262</v>
      </c>
      <c r="N55" s="2">
        <v>1269</v>
      </c>
      <c r="O55" s="2">
        <v>1272</v>
      </c>
      <c r="P55" s="2">
        <v>1274</v>
      </c>
      <c r="Q55" s="2">
        <v>1279</v>
      </c>
      <c r="R55" s="2">
        <v>1286</v>
      </c>
    </row>
    <row r="56" spans="1:18" x14ac:dyDescent="0.25">
      <c r="A56" s="1" t="s">
        <v>23</v>
      </c>
      <c r="B56" s="1" t="s">
        <v>18</v>
      </c>
      <c r="C56" s="2">
        <v>389</v>
      </c>
      <c r="D56" s="2">
        <v>401</v>
      </c>
      <c r="E56" s="2">
        <v>413</v>
      </c>
      <c r="F56" s="2">
        <v>426</v>
      </c>
      <c r="G56" s="2">
        <v>440</v>
      </c>
      <c r="H56" s="2">
        <v>458</v>
      </c>
      <c r="I56" s="2">
        <v>476</v>
      </c>
      <c r="J56" s="2">
        <v>495</v>
      </c>
      <c r="K56" s="2">
        <v>510</v>
      </c>
      <c r="L56" s="2">
        <v>519</v>
      </c>
      <c r="M56" s="2">
        <v>526</v>
      </c>
      <c r="N56" s="2">
        <v>530</v>
      </c>
      <c r="O56" s="2">
        <v>531</v>
      </c>
      <c r="P56" s="2">
        <v>532</v>
      </c>
      <c r="Q56" s="2">
        <v>534</v>
      </c>
      <c r="R56" s="2">
        <v>537</v>
      </c>
    </row>
    <row r="57" spans="1:18" x14ac:dyDescent="0.25">
      <c r="A57" s="1" t="s">
        <v>24</v>
      </c>
      <c r="B57" s="1" t="s">
        <v>18</v>
      </c>
      <c r="C57" s="2">
        <v>330</v>
      </c>
      <c r="D57" s="2">
        <v>335</v>
      </c>
      <c r="E57" s="2">
        <v>340</v>
      </c>
      <c r="F57" s="2">
        <v>343</v>
      </c>
      <c r="G57" s="2">
        <v>347</v>
      </c>
      <c r="H57" s="2">
        <v>353</v>
      </c>
      <c r="I57" s="2">
        <v>358</v>
      </c>
      <c r="J57" s="2">
        <v>368</v>
      </c>
      <c r="K57" s="2">
        <v>375</v>
      </c>
      <c r="L57" s="2">
        <v>378</v>
      </c>
      <c r="M57" s="2">
        <v>379</v>
      </c>
      <c r="N57" s="2">
        <v>378</v>
      </c>
      <c r="O57" s="2">
        <v>379</v>
      </c>
      <c r="P57" s="2">
        <v>380</v>
      </c>
      <c r="Q57" s="2">
        <v>381</v>
      </c>
      <c r="R57" s="2">
        <v>383</v>
      </c>
    </row>
    <row r="58" spans="1:18" x14ac:dyDescent="0.25">
      <c r="A58" s="1" t="s">
        <v>25</v>
      </c>
      <c r="B58" s="1" t="s">
        <v>18</v>
      </c>
      <c r="C58" s="2">
        <v>409</v>
      </c>
      <c r="D58" s="2">
        <v>416</v>
      </c>
      <c r="E58" s="2">
        <v>424</v>
      </c>
      <c r="F58" s="2">
        <v>431</v>
      </c>
      <c r="G58" s="2">
        <v>439</v>
      </c>
      <c r="H58" s="2">
        <v>449</v>
      </c>
      <c r="I58" s="2">
        <v>461</v>
      </c>
      <c r="J58" s="2">
        <v>476</v>
      </c>
      <c r="K58" s="2">
        <v>489</v>
      </c>
      <c r="L58" s="2">
        <v>495</v>
      </c>
      <c r="M58" s="2">
        <v>498</v>
      </c>
      <c r="N58" s="2">
        <v>496</v>
      </c>
      <c r="O58" s="2">
        <v>497</v>
      </c>
      <c r="P58" s="2">
        <v>498</v>
      </c>
      <c r="Q58" s="2">
        <v>500</v>
      </c>
      <c r="R58" s="2">
        <v>503</v>
      </c>
    </row>
    <row r="59" spans="1:18" x14ac:dyDescent="0.25">
      <c r="A59" s="1" t="s">
        <v>26</v>
      </c>
      <c r="B59" s="1" t="s">
        <v>18</v>
      </c>
      <c r="C59" s="2">
        <v>565</v>
      </c>
      <c r="D59" s="2">
        <v>572</v>
      </c>
      <c r="E59" s="2">
        <v>580</v>
      </c>
      <c r="F59" s="2">
        <v>588</v>
      </c>
      <c r="G59" s="2">
        <v>597</v>
      </c>
      <c r="H59" s="2">
        <v>607</v>
      </c>
      <c r="I59" s="2">
        <v>619</v>
      </c>
      <c r="J59" s="2">
        <v>638</v>
      </c>
      <c r="K59" s="2">
        <v>653</v>
      </c>
      <c r="L59" s="2">
        <v>659</v>
      </c>
      <c r="M59" s="2">
        <v>661</v>
      </c>
      <c r="N59" s="2">
        <v>663</v>
      </c>
      <c r="O59" s="2">
        <v>664</v>
      </c>
      <c r="P59" s="2">
        <v>665</v>
      </c>
      <c r="Q59" s="2">
        <v>668</v>
      </c>
      <c r="R59" s="2">
        <v>671</v>
      </c>
    </row>
    <row r="60" spans="1:18" x14ac:dyDescent="0.25">
      <c r="C60">
        <f>SUM(C52:C59)</f>
        <v>3789</v>
      </c>
      <c r="D60">
        <f t="shared" ref="D60:R60" si="4">SUM(D52:D59)</f>
        <v>3846</v>
      </c>
      <c r="E60">
        <f t="shared" si="4"/>
        <v>3918</v>
      </c>
      <c r="F60">
        <f t="shared" si="4"/>
        <v>3982</v>
      </c>
      <c r="G60">
        <f t="shared" si="4"/>
        <v>4046</v>
      </c>
      <c r="H60">
        <f t="shared" si="4"/>
        <v>4134</v>
      </c>
      <c r="I60">
        <f t="shared" si="4"/>
        <v>4233</v>
      </c>
      <c r="J60">
        <f t="shared" si="4"/>
        <v>4375</v>
      </c>
      <c r="K60">
        <f t="shared" si="4"/>
        <v>4484</v>
      </c>
      <c r="L60">
        <f t="shared" si="4"/>
        <v>4532</v>
      </c>
      <c r="M60">
        <f t="shared" si="4"/>
        <v>4556</v>
      </c>
      <c r="N60">
        <f t="shared" si="4"/>
        <v>4575</v>
      </c>
      <c r="O60">
        <f t="shared" si="4"/>
        <v>4585</v>
      </c>
      <c r="P60">
        <f t="shared" si="4"/>
        <v>4593</v>
      </c>
      <c r="Q60">
        <f t="shared" si="4"/>
        <v>4610</v>
      </c>
      <c r="R60">
        <f t="shared" si="4"/>
        <v>4635</v>
      </c>
    </row>
    <row r="62" spans="1:18" x14ac:dyDescent="0.25">
      <c r="B62" s="1" t="s">
        <v>17</v>
      </c>
      <c r="C62">
        <f>(C52/C$60)*100</f>
        <v>11.084718923198732</v>
      </c>
      <c r="D62">
        <f t="shared" ref="D62:R62" si="5">(D52/D$60)*100</f>
        <v>11.050442017680707</v>
      </c>
      <c r="E62">
        <f t="shared" si="5"/>
        <v>11.051556916794283</v>
      </c>
      <c r="F62">
        <f t="shared" si="5"/>
        <v>11.0748367654445</v>
      </c>
      <c r="G62">
        <f t="shared" si="5"/>
        <v>11.097380128521998</v>
      </c>
      <c r="H62">
        <f t="shared" si="5"/>
        <v>11.078858248669569</v>
      </c>
      <c r="I62">
        <f t="shared" si="5"/>
        <v>11.079612567918733</v>
      </c>
      <c r="J62">
        <f t="shared" si="5"/>
        <v>11.062857142857142</v>
      </c>
      <c r="K62">
        <f t="shared" si="5"/>
        <v>11.106155218554861</v>
      </c>
      <c r="L62">
        <f t="shared" si="5"/>
        <v>11.187113857016771</v>
      </c>
      <c r="M62">
        <f t="shared" si="5"/>
        <v>11.237928007023704</v>
      </c>
      <c r="N62">
        <f t="shared" si="5"/>
        <v>11.21311475409836</v>
      </c>
      <c r="O62">
        <f t="shared" si="5"/>
        <v>11.232279171210468</v>
      </c>
      <c r="P62">
        <f t="shared" si="5"/>
        <v>11.212715001088613</v>
      </c>
      <c r="Q62">
        <f t="shared" si="5"/>
        <v>11.214750542299349</v>
      </c>
      <c r="R62">
        <f t="shared" si="5"/>
        <v>11.218985976267531</v>
      </c>
    </row>
    <row r="63" spans="1:18" x14ac:dyDescent="0.25">
      <c r="B63" s="1" t="s">
        <v>20</v>
      </c>
      <c r="C63">
        <f t="shared" ref="C63:R67" si="6">(C53/C$60)*100</f>
        <v>5.7007125890736345</v>
      </c>
      <c r="D63">
        <f t="shared" si="6"/>
        <v>5.7202288091523661</v>
      </c>
      <c r="E63">
        <f t="shared" si="6"/>
        <v>5.7427258805513022</v>
      </c>
      <c r="F63">
        <f t="shared" si="6"/>
        <v>5.8011049723756907</v>
      </c>
      <c r="G63">
        <f t="shared" si="6"/>
        <v>5.8329214038556598</v>
      </c>
      <c r="H63">
        <f t="shared" si="6"/>
        <v>5.8780841799709727</v>
      </c>
      <c r="I63">
        <f t="shared" si="6"/>
        <v>5.95322466335932</v>
      </c>
      <c r="J63">
        <f t="shared" si="6"/>
        <v>5.9885714285714284</v>
      </c>
      <c r="K63">
        <f t="shared" si="6"/>
        <v>6.0214094558429974</v>
      </c>
      <c r="L63">
        <f t="shared" si="6"/>
        <v>6.0679611650485441</v>
      </c>
      <c r="M63">
        <f t="shared" si="6"/>
        <v>6.1457418788410889</v>
      </c>
      <c r="N63">
        <f t="shared" si="6"/>
        <v>6.1639344262295079</v>
      </c>
      <c r="O63">
        <f t="shared" si="6"/>
        <v>6.1504907306434022</v>
      </c>
      <c r="P63">
        <f t="shared" si="6"/>
        <v>6.161550185064228</v>
      </c>
      <c r="Q63">
        <f t="shared" si="6"/>
        <v>6.1605206073752719</v>
      </c>
      <c r="R63">
        <f t="shared" si="6"/>
        <v>6.1488673139158578</v>
      </c>
    </row>
    <row r="64" spans="1:18" x14ac:dyDescent="0.25">
      <c r="B64" s="1" t="s">
        <v>21</v>
      </c>
      <c r="C64">
        <f t="shared" si="6"/>
        <v>9.5803642121931905</v>
      </c>
      <c r="D64">
        <f t="shared" si="6"/>
        <v>9.5943837753510142</v>
      </c>
      <c r="E64">
        <f t="shared" si="6"/>
        <v>9.6988259315977547</v>
      </c>
      <c r="F64">
        <f t="shared" si="6"/>
        <v>9.7438473129080876</v>
      </c>
      <c r="G64">
        <f t="shared" si="6"/>
        <v>9.7627286208601092</v>
      </c>
      <c r="H64">
        <f t="shared" si="6"/>
        <v>9.7484276729559749</v>
      </c>
      <c r="I64">
        <f t="shared" si="6"/>
        <v>9.7094259390503179</v>
      </c>
      <c r="J64">
        <f t="shared" si="6"/>
        <v>9.6457142857142859</v>
      </c>
      <c r="K64">
        <f t="shared" si="6"/>
        <v>9.6119536128456744</v>
      </c>
      <c r="L64">
        <f t="shared" si="6"/>
        <v>9.6204766107678719</v>
      </c>
      <c r="M64">
        <f t="shared" si="6"/>
        <v>9.6136962247585593</v>
      </c>
      <c r="N64">
        <f t="shared" si="6"/>
        <v>9.7049180327868854</v>
      </c>
      <c r="O64">
        <f t="shared" si="6"/>
        <v>9.7055616139585599</v>
      </c>
      <c r="P64">
        <f t="shared" si="6"/>
        <v>9.7104289135641189</v>
      </c>
      <c r="Q64">
        <f t="shared" si="6"/>
        <v>9.6963123644251628</v>
      </c>
      <c r="R64">
        <f t="shared" si="6"/>
        <v>9.7087378640776691</v>
      </c>
    </row>
    <row r="65" spans="2:18" x14ac:dyDescent="0.25">
      <c r="B65" s="1" t="s">
        <v>22</v>
      </c>
      <c r="C65">
        <f t="shared" si="6"/>
        <v>28.952230139878598</v>
      </c>
      <c r="D65">
        <f t="shared" si="6"/>
        <v>28.809152366094644</v>
      </c>
      <c r="E65">
        <f t="shared" si="6"/>
        <v>28.662582950484943</v>
      </c>
      <c r="F65">
        <f t="shared" si="6"/>
        <v>28.478151682571571</v>
      </c>
      <c r="G65">
        <f t="shared" si="6"/>
        <v>28.250123578843301</v>
      </c>
      <c r="H65">
        <f t="shared" si="6"/>
        <v>28.132559264634736</v>
      </c>
      <c r="I65">
        <f t="shared" si="6"/>
        <v>28.041578077013941</v>
      </c>
      <c r="J65">
        <f t="shared" si="6"/>
        <v>28.114285714285714</v>
      </c>
      <c r="K65">
        <f t="shared" si="6"/>
        <v>28.055307760927743</v>
      </c>
      <c r="L65">
        <f t="shared" si="6"/>
        <v>27.8684907325684</v>
      </c>
      <c r="M65">
        <f t="shared" si="6"/>
        <v>27.699736611062338</v>
      </c>
      <c r="N65">
        <f t="shared" si="6"/>
        <v>27.737704918032787</v>
      </c>
      <c r="O65">
        <f t="shared" si="6"/>
        <v>27.742639040348966</v>
      </c>
      <c r="P65">
        <f t="shared" si="6"/>
        <v>27.737861963858045</v>
      </c>
      <c r="Q65">
        <f t="shared" si="6"/>
        <v>27.744034707158349</v>
      </c>
      <c r="R65">
        <f t="shared" si="6"/>
        <v>27.745415318230854</v>
      </c>
    </row>
    <row r="66" spans="2:18" x14ac:dyDescent="0.25">
      <c r="B66" s="1" t="s">
        <v>23</v>
      </c>
      <c r="C66">
        <f t="shared" si="6"/>
        <v>10.266561097915016</v>
      </c>
      <c r="D66">
        <f t="shared" si="6"/>
        <v>10.426417056682267</v>
      </c>
      <c r="E66">
        <f t="shared" si="6"/>
        <v>10.541092394078612</v>
      </c>
      <c r="F66">
        <f t="shared" si="6"/>
        <v>10.698141637368156</v>
      </c>
      <c r="G66">
        <f t="shared" si="6"/>
        <v>10.874938210578348</v>
      </c>
      <c r="H66">
        <f t="shared" si="6"/>
        <v>11.078858248669569</v>
      </c>
      <c r="I66">
        <f t="shared" si="6"/>
        <v>11.244979919678714</v>
      </c>
      <c r="J66">
        <f t="shared" si="6"/>
        <v>11.314285714285715</v>
      </c>
      <c r="K66">
        <f t="shared" si="6"/>
        <v>11.373773416592329</v>
      </c>
      <c r="L66">
        <f t="shared" si="6"/>
        <v>11.451897616946161</v>
      </c>
      <c r="M66">
        <f t="shared" si="6"/>
        <v>11.545215100965759</v>
      </c>
      <c r="N66">
        <f t="shared" si="6"/>
        <v>11.584699453551913</v>
      </c>
      <c r="O66">
        <f t="shared" si="6"/>
        <v>11.581243184296619</v>
      </c>
      <c r="P66">
        <f t="shared" si="6"/>
        <v>11.582843457435228</v>
      </c>
      <c r="Q66">
        <f t="shared" si="6"/>
        <v>11.583514099783081</v>
      </c>
      <c r="R66">
        <f t="shared" si="6"/>
        <v>11.585760517799352</v>
      </c>
    </row>
    <row r="67" spans="2:18" x14ac:dyDescent="0.25">
      <c r="B67" s="1" t="s">
        <v>24</v>
      </c>
      <c r="C67">
        <f>(C57/C$60)*100</f>
        <v>8.7094220110847189</v>
      </c>
      <c r="D67">
        <f t="shared" si="6"/>
        <v>8.7103484139365577</v>
      </c>
      <c r="E67">
        <f t="shared" si="6"/>
        <v>8.6778968861664119</v>
      </c>
      <c r="F67">
        <f t="shared" si="6"/>
        <v>8.6137619286790557</v>
      </c>
      <c r="G67">
        <f t="shared" si="6"/>
        <v>8.5763717251606533</v>
      </c>
      <c r="H67">
        <f t="shared" si="6"/>
        <v>8.5389453313981623</v>
      </c>
      <c r="I67">
        <f t="shared" si="6"/>
        <v>8.4573588471533192</v>
      </c>
      <c r="J67">
        <f t="shared" si="6"/>
        <v>8.411428571428571</v>
      </c>
      <c r="K67">
        <f t="shared" si="6"/>
        <v>8.3630686886708308</v>
      </c>
      <c r="L67">
        <f t="shared" si="6"/>
        <v>8.3406884377758157</v>
      </c>
      <c r="M67">
        <f t="shared" si="6"/>
        <v>8.3187006145741886</v>
      </c>
      <c r="N67">
        <f t="shared" si="6"/>
        <v>8.2622950819672134</v>
      </c>
      <c r="O67">
        <f t="shared" si="6"/>
        <v>8.2660850599781899</v>
      </c>
      <c r="P67">
        <f t="shared" si="6"/>
        <v>8.2734596124537347</v>
      </c>
      <c r="Q67">
        <f t="shared" si="6"/>
        <v>8.2646420824294999</v>
      </c>
      <c r="R67">
        <f t="shared" si="6"/>
        <v>8.263214670981661</v>
      </c>
    </row>
    <row r="68" spans="2:18" x14ac:dyDescent="0.25">
      <c r="B68" s="1" t="s">
        <v>25</v>
      </c>
      <c r="C68">
        <f t="shared" ref="C68:R69" si="7">(C58/C$60)*100</f>
        <v>10.794404856162576</v>
      </c>
      <c r="D68">
        <f t="shared" si="7"/>
        <v>10.816432657306292</v>
      </c>
      <c r="E68">
        <f t="shared" si="7"/>
        <v>10.82184788157223</v>
      </c>
      <c r="F68">
        <f t="shared" si="7"/>
        <v>10.823706680060271</v>
      </c>
      <c r="G68">
        <f t="shared" si="7"/>
        <v>10.850222441917943</v>
      </c>
      <c r="H68">
        <f t="shared" si="7"/>
        <v>10.861151427189162</v>
      </c>
      <c r="I68">
        <f t="shared" si="7"/>
        <v>10.890621308764469</v>
      </c>
      <c r="J68">
        <f t="shared" si="7"/>
        <v>10.879999999999999</v>
      </c>
      <c r="K68">
        <f t="shared" si="7"/>
        <v>10.905441570026762</v>
      </c>
      <c r="L68">
        <f t="shared" si="7"/>
        <v>10.922330097087379</v>
      </c>
      <c r="M68">
        <f t="shared" si="7"/>
        <v>10.93064091308165</v>
      </c>
      <c r="N68">
        <f t="shared" si="7"/>
        <v>10.841530054644808</v>
      </c>
      <c r="O68">
        <f t="shared" si="7"/>
        <v>10.839694656488549</v>
      </c>
      <c r="P68">
        <f t="shared" si="7"/>
        <v>10.842586544741998</v>
      </c>
      <c r="Q68">
        <f t="shared" si="7"/>
        <v>10.845986984815619</v>
      </c>
      <c r="R68">
        <f t="shared" si="7"/>
        <v>10.852211434735706</v>
      </c>
    </row>
    <row r="69" spans="2:18" x14ac:dyDescent="0.25">
      <c r="B69" s="1" t="s">
        <v>26</v>
      </c>
      <c r="C69">
        <f t="shared" si="7"/>
        <v>14.911586170493536</v>
      </c>
      <c r="D69">
        <f t="shared" si="7"/>
        <v>14.872594903796152</v>
      </c>
      <c r="E69">
        <f t="shared" si="7"/>
        <v>14.803471158754466</v>
      </c>
      <c r="F69">
        <f t="shared" si="7"/>
        <v>14.766449020592667</v>
      </c>
      <c r="G69">
        <f t="shared" si="7"/>
        <v>14.755313890261986</v>
      </c>
      <c r="H69">
        <f t="shared" si="7"/>
        <v>14.683115626511853</v>
      </c>
      <c r="I69">
        <f t="shared" si="7"/>
        <v>14.623198677061186</v>
      </c>
      <c r="J69">
        <f t="shared" si="7"/>
        <v>14.582857142857142</v>
      </c>
      <c r="K69">
        <f t="shared" si="7"/>
        <v>14.562890276538804</v>
      </c>
      <c r="L69">
        <f t="shared" si="7"/>
        <v>14.541041482789055</v>
      </c>
      <c r="M69">
        <f t="shared" si="7"/>
        <v>14.508340649692714</v>
      </c>
      <c r="N69">
        <f t="shared" si="7"/>
        <v>14.491803278688526</v>
      </c>
      <c r="O69">
        <f t="shared" si="7"/>
        <v>14.482006543075245</v>
      </c>
      <c r="P69">
        <f t="shared" si="7"/>
        <v>14.478554321794036</v>
      </c>
      <c r="Q69">
        <f t="shared" si="7"/>
        <v>14.490238611713666</v>
      </c>
      <c r="R69">
        <f t="shared" si="7"/>
        <v>14.47680690399137</v>
      </c>
    </row>
  </sheetData>
  <sortState ref="A5:R20">
    <sortCondition ref="B5:B20"/>
  </sortState>
  <hyperlinks>
    <hyperlink ref="A1" r:id="rId1" display="https://doi.org/10.1787/e726f46d-en"/>
    <hyperlink ref="A4" r:id="rId2"/>
  </hyperlinks>
  <pageMargins left="0.75" right="0.75" top="1" bottom="1" header="0.5" footer="0.5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OECDYear xmlns="54c4cd27-f286-408f-9ce0-33c1e0f3ab39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70B4693C-880F-4D11-A633-EFE7D8CFB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2908D8-1F3C-47AD-86E8-3472A3D7FAE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A8B4270-910A-478C-B569-340299C8D070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98AAAB93-634D-4752-B7B7-274F0336F2C9}">
  <ds:schemaRefs>
    <ds:schemaRef ds:uri="54c4cd27-f286-408f-9ce0-33c1e0f3ab39"/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microsoft.com/sharepoint/v4"/>
    <ds:schemaRef ds:uri="bbc7a7a3-1361-4a32-9a19-e150eb4da2ba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B19BD100-2681-4019-8867-9F511CD81C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2018951245251553720RAA014598328</vt:lpstr>
      <vt:lpstr>'2018951245251553720RAA014598328'!_Ref3541769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2019-09-02T13:07:39Z</cp:lastPrinted>
  <dcterms:created xsi:type="dcterms:W3CDTF">2018-09-05T14:38:25Z</dcterms:created>
  <dcterms:modified xsi:type="dcterms:W3CDTF">2019-09-23T14:00:41Z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