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0" yWindow="0" windowWidth="28800" windowHeight="12345"/>
  </bookViews>
  <sheets>
    <sheet name="Sheet1" sheetId="1" r:id="rId1"/>
  </sheets>
  <definedNames>
    <definedName name="_Ref860317" localSheetId="0">Sheet1!$A$7</definedName>
  </definedNames>
  <calcPr calcId="162913"/>
</workbook>
</file>

<file path=xl/calcChain.xml><?xml version="1.0" encoding="utf-8"?>
<calcChain xmlns="http://schemas.openxmlformats.org/spreadsheetml/2006/main">
  <c r="AC110" i="1" l="1"/>
  <c r="AB110" i="1"/>
  <c r="J82" i="1"/>
  <c r="J81" i="1"/>
  <c r="J80" i="1"/>
  <c r="J79" i="1"/>
  <c r="J77" i="1"/>
  <c r="S76" i="1"/>
  <c r="R76" i="1"/>
  <c r="Q76" i="1"/>
  <c r="P76" i="1"/>
  <c r="O76" i="1"/>
  <c r="J76" i="1"/>
  <c r="J75" i="1"/>
  <c r="T74" i="1"/>
  <c r="J74" i="1"/>
  <c r="T73" i="1"/>
  <c r="J73" i="1"/>
  <c r="T72" i="1"/>
  <c r="J72" i="1"/>
  <c r="T71" i="1"/>
  <c r="J71" i="1"/>
  <c r="T70" i="1"/>
  <c r="J70" i="1"/>
  <c r="T69" i="1"/>
  <c r="J69" i="1"/>
  <c r="T68" i="1"/>
  <c r="J68" i="1"/>
  <c r="T67" i="1"/>
  <c r="J67" i="1"/>
  <c r="T66" i="1"/>
  <c r="J66" i="1"/>
  <c r="T65" i="1"/>
  <c r="J65" i="1"/>
  <c r="T64" i="1"/>
  <c r="J64" i="1"/>
  <c r="T63" i="1"/>
  <c r="J63" i="1"/>
  <c r="T62" i="1"/>
  <c r="J62" i="1"/>
  <c r="T61" i="1"/>
  <c r="J61" i="1"/>
  <c r="T60" i="1"/>
  <c r="J60" i="1"/>
  <c r="T59" i="1"/>
  <c r="J59" i="1"/>
  <c r="T58" i="1"/>
  <c r="J58" i="1"/>
  <c r="T57" i="1"/>
  <c r="J57" i="1"/>
  <c r="T56" i="1"/>
  <c r="J56" i="1"/>
  <c r="T55" i="1"/>
  <c r="J55" i="1"/>
  <c r="T54" i="1"/>
  <c r="J54" i="1"/>
  <c r="T53" i="1"/>
  <c r="J53" i="1"/>
  <c r="T52" i="1"/>
  <c r="J52" i="1"/>
  <c r="T51" i="1"/>
  <c r="J51" i="1"/>
  <c r="T50" i="1"/>
  <c r="J50" i="1"/>
  <c r="T49" i="1"/>
  <c r="J49" i="1"/>
  <c r="T48" i="1"/>
  <c r="J48" i="1"/>
  <c r="T47" i="1"/>
  <c r="J47" i="1"/>
  <c r="T46" i="1"/>
  <c r="J46" i="1"/>
  <c r="T45" i="1"/>
  <c r="J45" i="1"/>
  <c r="J85" i="1" l="1"/>
  <c r="T76" i="1"/>
</calcChain>
</file>

<file path=xl/sharedStrings.xml><?xml version="1.0" encoding="utf-8"?>
<sst xmlns="http://schemas.openxmlformats.org/spreadsheetml/2006/main" count="210" uniqueCount="73">
  <si>
    <t>CAN, USA, RUS: data do not include non-employers.</t>
  </si>
  <si>
    <t>Data for CHE exclude enterprises with less than 3 persons employed</t>
  </si>
  <si>
    <t>AUS, TUR: size class 1-9 refers to 1-19</t>
  </si>
  <si>
    <t>AUS: size class 20-49 refer to 20-199, 250+ refers to 200+; JPN: 50-249 refers to 50-299, 250+ refers to 300+;</t>
  </si>
  <si>
    <t>ISR, NZL data refer to 2016; BRA: 2014; MEX: 2013, JPN: 2011</t>
  </si>
  <si>
    <t>KOR, MEX data refer to establishments.</t>
  </si>
  <si>
    <t xml:space="preserve">GBR data exclude small unregistered businesses; these are both self-employed without VAT or PAYE administrative basis </t>
  </si>
  <si>
    <t>and incorporated businesses with one employee, as the latter are likely to be owners/workers in the business.</t>
  </si>
  <si>
    <t>Source:</t>
  </si>
  <si>
    <t>OECD Structural and Demographic Business Statistics (database).</t>
  </si>
  <si>
    <t>Information on data for Israel:</t>
  </si>
  <si>
    <t>http://oe.cd/israel-disclaimer</t>
  </si>
  <si>
    <t>Value added</t>
  </si>
  <si>
    <t>Year</t>
  </si>
  <si>
    <t>Stat. unit</t>
  </si>
  <si>
    <t>Country</t>
  </si>
  <si>
    <t>1-9</t>
  </si>
  <si>
    <t>10-19</t>
  </si>
  <si>
    <t>20-49</t>
  </si>
  <si>
    <t>50-249</t>
  </si>
  <si>
    <t>250+</t>
  </si>
  <si>
    <t>SMEs</t>
  </si>
  <si>
    <t>Medium SMEs</t>
  </si>
  <si>
    <t>Small</t>
  </si>
  <si>
    <t>VA</t>
  </si>
  <si>
    <t>AUS</t>
  </si>
  <si>
    <t>MEX</t>
  </si>
  <si>
    <t>EST</t>
  </si>
  <si>
    <t>AUT</t>
  </si>
  <si>
    <t>IRL</t>
  </si>
  <si>
    <t>LVA</t>
  </si>
  <si>
    <t>BEL</t>
  </si>
  <si>
    <t>BRA</t>
  </si>
  <si>
    <t>ISL</t>
  </si>
  <si>
    <t>GBR</t>
  </si>
  <si>
    <t>PRT</t>
  </si>
  <si>
    <t>CZE</t>
  </si>
  <si>
    <t>POL</t>
  </si>
  <si>
    <t>LTU</t>
  </si>
  <si>
    <t>DEU</t>
  </si>
  <si>
    <t>TUR</t>
  </si>
  <si>
    <t>ITA</t>
  </si>
  <si>
    <t>DNK</t>
  </si>
  <si>
    <t>HUN</t>
  </si>
  <si>
    <t>GRC</t>
  </si>
  <si>
    <t>ESP</t>
  </si>
  <si>
    <t>NOR</t>
  </si>
  <si>
    <t>LUX</t>
  </si>
  <si>
    <t>SVN</t>
  </si>
  <si>
    <t>FIN</t>
  </si>
  <si>
    <t>SVK</t>
  </si>
  <si>
    <t>NLD</t>
  </si>
  <si>
    <t>FRA</t>
  </si>
  <si>
    <t>KOR</t>
  </si>
  <si>
    <t>SWE</t>
  </si>
  <si>
    <t>ISR</t>
  </si>
  <si>
    <t>JPN</t>
  </si>
  <si>
    <t>NZL</t>
  </si>
  <si>
    <t>Including non-employers</t>
  </si>
  <si>
    <t>ex. non-emp.l</t>
  </si>
  <si>
    <t>RUS</t>
  </si>
  <si>
    <t>CAN</t>
  </si>
  <si>
    <t>USA</t>
  </si>
  <si>
    <t>CHE</t>
  </si>
  <si>
    <t>As a percentage</t>
  </si>
  <si>
    <r>
      <t>Note</t>
    </r>
    <r>
      <rPr>
        <sz val="9"/>
        <color theme="1"/>
        <rFont val="Times New Roman"/>
        <family val="1"/>
      </rPr>
      <t>: Small and medium firms refer to businesses employing between 10 and 249 employees. Micro firms (1-9 employees) are excluded.</t>
    </r>
  </si>
  <si>
    <r>
      <t>Source</t>
    </r>
    <r>
      <rPr>
        <sz val="11"/>
        <color theme="1"/>
        <rFont val="Times New Roman"/>
        <family val="1"/>
      </rPr>
      <t xml:space="preserve">: OECD SDBS database. </t>
    </r>
  </si>
  <si>
    <t>Figure 1.14 &amp; 7.1. Share of small and medium firms and contribution to value added</t>
  </si>
  <si>
    <t>SME and Entrepreneurship Policy in Ireland - © OECD 2019</t>
  </si>
  <si>
    <t>Chapter 1</t>
  </si>
  <si>
    <t>Figure 1.14 and 7.1. Share of small and medium firms and contribution to value added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</si>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</sst>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 Narrow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1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4" fillId="0" borderId="0" xfId="0" applyFont="1"/>
    <xf numFmtId="0" fontId="5" fillId="0" borderId="0" xfId="0" applyFont="1"/>
    <xf numFmtId="164" fontId="4" fillId="0" borderId="0" xfId="3" applyNumberFormat="1" applyFont="1"/>
    <xf numFmtId="1" fontId="4" fillId="0" borderId="0" xfId="0" applyNumberFormat="1" applyFont="1"/>
    <xf numFmtId="2" fontId="4" fillId="0" borderId="0" xfId="0" applyNumberFormat="1" applyFont="1"/>
    <xf numFmtId="0" fontId="5" fillId="0" borderId="0" xfId="0" applyFont="1" applyFill="1"/>
    <xf numFmtId="0" fontId="4" fillId="0" borderId="0" xfId="0" applyFont="1" applyFill="1"/>
    <xf numFmtId="2" fontId="5" fillId="0" borderId="0" xfId="0" applyNumberFormat="1" applyFont="1" applyFill="1"/>
    <xf numFmtId="0" fontId="6" fillId="0" borderId="0" xfId="0" applyFont="1" applyFill="1" applyBorder="1"/>
    <xf numFmtId="0" fontId="7" fillId="0" borderId="0" xfId="0" applyFont="1" applyFill="1" applyBorder="1"/>
    <xf numFmtId="0" fontId="2" fillId="0" borderId="0" xfId="1"/>
    <xf numFmtId="0" fontId="8" fillId="2" borderId="1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8" fillId="2" borderId="0" xfId="0" applyFont="1" applyFill="1" applyBorder="1"/>
    <xf numFmtId="0" fontId="8" fillId="2" borderId="4" xfId="0" applyFont="1" applyFill="1" applyBorder="1"/>
    <xf numFmtId="0" fontId="8" fillId="2" borderId="5" xfId="0" applyFont="1" applyFill="1" applyBorder="1"/>
    <xf numFmtId="2" fontId="8" fillId="2" borderId="5" xfId="0" applyNumberFormat="1" applyFont="1" applyFill="1" applyBorder="1"/>
    <xf numFmtId="43" fontId="8" fillId="2" borderId="6" xfId="0" applyNumberFormat="1" applyFont="1" applyFill="1" applyBorder="1"/>
    <xf numFmtId="2" fontId="8" fillId="2" borderId="0" xfId="0" applyNumberFormat="1" applyFont="1" applyFill="1" applyBorder="1"/>
    <xf numFmtId="0" fontId="4" fillId="3" borderId="1" xfId="0" applyNumberFormat="1" applyFont="1" applyFill="1" applyBorder="1"/>
    <xf numFmtId="0" fontId="4" fillId="3" borderId="2" xfId="0" applyFont="1" applyFill="1" applyBorder="1"/>
    <xf numFmtId="2" fontId="4" fillId="3" borderId="2" xfId="0" applyNumberFormat="1" applyFont="1" applyFill="1" applyBorder="1"/>
    <xf numFmtId="2" fontId="4" fillId="3" borderId="3" xfId="0" applyNumberFormat="1" applyFont="1" applyFill="1" applyBorder="1"/>
    <xf numFmtId="2" fontId="0" fillId="0" borderId="0" xfId="0" applyNumberFormat="1" applyFill="1"/>
    <xf numFmtId="0" fontId="4" fillId="0" borderId="4" xfId="0" applyFont="1" applyBorder="1"/>
    <xf numFmtId="0" fontId="4" fillId="0" borderId="5" xfId="0" applyFont="1" applyBorder="1"/>
    <xf numFmtId="2" fontId="4" fillId="0" borderId="5" xfId="0" applyNumberFormat="1" applyFont="1" applyBorder="1"/>
    <xf numFmtId="43" fontId="4" fillId="0" borderId="6" xfId="0" applyNumberFormat="1" applyFont="1" applyBorder="1"/>
    <xf numFmtId="2" fontId="0" fillId="0" borderId="0" xfId="0" applyNumberFormat="1"/>
    <xf numFmtId="0" fontId="4" fillId="0" borderId="1" xfId="0" applyNumberFormat="1" applyFont="1" applyBorder="1"/>
    <xf numFmtId="0" fontId="4" fillId="0" borderId="2" xfId="0" applyFont="1" applyBorder="1"/>
    <xf numFmtId="0" fontId="4" fillId="3" borderId="4" xfId="0" applyFont="1" applyFill="1" applyBorder="1"/>
    <xf numFmtId="0" fontId="4" fillId="4" borderId="5" xfId="0" applyFont="1" applyFill="1" applyBorder="1"/>
    <xf numFmtId="2" fontId="4" fillId="4" borderId="5" xfId="0" applyNumberFormat="1" applyFont="1" applyFill="1" applyBorder="1"/>
    <xf numFmtId="43" fontId="4" fillId="4" borderId="6" xfId="0" applyNumberFormat="1" applyFont="1" applyFill="1" applyBorder="1"/>
    <xf numFmtId="2" fontId="0" fillId="5" borderId="0" xfId="0" applyNumberFormat="1" applyFill="1"/>
    <xf numFmtId="0" fontId="4" fillId="3" borderId="5" xfId="0" applyFont="1" applyFill="1" applyBorder="1"/>
    <xf numFmtId="2" fontId="4" fillId="3" borderId="5" xfId="0" applyNumberFormat="1" applyFont="1" applyFill="1" applyBorder="1"/>
    <xf numFmtId="43" fontId="4" fillId="3" borderId="6" xfId="0" applyNumberFormat="1" applyFont="1" applyFill="1" applyBorder="1"/>
    <xf numFmtId="2" fontId="4" fillId="0" borderId="2" xfId="0" applyNumberFormat="1" applyFont="1" applyBorder="1"/>
    <xf numFmtId="2" fontId="4" fillId="0" borderId="3" xfId="0" applyNumberFormat="1" applyFont="1" applyBorder="1"/>
    <xf numFmtId="0" fontId="4" fillId="5" borderId="2" xfId="0" applyFont="1" applyFill="1" applyBorder="1"/>
    <xf numFmtId="0" fontId="4" fillId="4" borderId="2" xfId="0" applyFont="1" applyFill="1" applyBorder="1"/>
    <xf numFmtId="0" fontId="4" fillId="3" borderId="1" xfId="0" applyFont="1" applyFill="1" applyBorder="1"/>
    <xf numFmtId="43" fontId="4" fillId="3" borderId="3" xfId="0" applyNumberFormat="1" applyFont="1" applyFill="1" applyBorder="1"/>
    <xf numFmtId="2" fontId="5" fillId="0" borderId="0" xfId="0" applyNumberFormat="1" applyFont="1"/>
    <xf numFmtId="2" fontId="4" fillId="0" borderId="2" xfId="3" applyNumberFormat="1" applyFont="1" applyBorder="1"/>
    <xf numFmtId="2" fontId="4" fillId="3" borderId="2" xfId="3" applyNumberFormat="1" applyFont="1" applyFill="1" applyBorder="1"/>
    <xf numFmtId="43" fontId="4" fillId="3" borderId="2" xfId="3" applyNumberFormat="1" applyFont="1" applyFill="1" applyBorder="1"/>
    <xf numFmtId="0" fontId="0" fillId="0" borderId="0" xfId="0" applyNumberForma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0" fillId="0" borderId="0" xfId="0" quotePrefix="1" applyFill="1"/>
    <xf numFmtId="2" fontId="4" fillId="0" borderId="0" xfId="0" applyNumberFormat="1" applyFont="1" applyFill="1"/>
    <xf numFmtId="1" fontId="4" fillId="0" borderId="0" xfId="0" applyNumberFormat="1" applyFont="1" applyFill="1"/>
    <xf numFmtId="0" fontId="14" fillId="6" borderId="0" xfId="0" applyFont="1" applyFill="1" applyAlignment="1"/>
    <xf numFmtId="0" fontId="2" fillId="6" borderId="0" xfId="1" applyFill="1" applyAlignment="1"/>
  </cellXfs>
  <cellStyles count="4">
    <cellStyle name="Comma 2" xfId="3"/>
    <cellStyle name="Hyperlink" xfId="1" builtinId="8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3223698710573751E-2"/>
          <c:y val="0.16106949615269689"/>
          <c:w val="0.93278087920746167"/>
          <c:h val="0.71668814296548589"/>
        </c:manualLayout>
      </c:layout>
      <c:scatterChart>
        <c:scatterStyle val="lineMarker"/>
        <c:varyColors val="0"/>
        <c:ser>
          <c:idx val="0"/>
          <c:order val="0"/>
          <c:tx>
            <c:v>Medium SMEs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0-A197-42A8-83F2-548DD8D972BD}"/>
              </c:ext>
            </c:extLst>
          </c:dPt>
          <c:dPt>
            <c:idx val="29"/>
            <c:marker>
              <c:symbol val="diamond"/>
              <c:size val="7"/>
              <c:spPr>
                <a:solidFill>
                  <a:sysClr val="windowText" lastClr="000000"/>
                </a:solidFill>
                <a:ln>
                  <a:solidFill>
                    <a:srgbClr val="FFFF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197-42A8-83F2-548DD8D972BD}"/>
              </c:ext>
            </c:extLst>
          </c:dPt>
          <c:dLbls>
            <c:dLbl>
              <c:idx val="0"/>
              <c:layout>
                <c:manualLayout>
                  <c:x val="-6.9456306605294761E-3"/>
                  <c:y val="4.9802007609119339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LTU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97-42A8-83F2-548DD8D972BD}"/>
                </c:ext>
              </c:extLst>
            </c:dLbl>
            <c:dLbl>
              <c:idx val="1"/>
              <c:layout>
                <c:manualLayout>
                  <c:x val="-2.7782522642118074E-2"/>
                  <c:y val="-2.988120456547169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EST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97-42A8-83F2-548DD8D972BD}"/>
                </c:ext>
              </c:extLst>
            </c:dLbl>
            <c:dLbl>
              <c:idx val="2"/>
              <c:layout>
                <c:manualLayout>
                  <c:x val="-1.3891261321058952E-2"/>
                  <c:y val="3.984160608729547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KOR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197-42A8-83F2-548DD8D972BD}"/>
                </c:ext>
              </c:extLst>
            </c:dLbl>
            <c:dLbl>
              <c:idx val="3"/>
              <c:layout>
                <c:manualLayout>
                  <c:x val="-1.6206471541235442E-2"/>
                  <c:y val="-4.9802007609119339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LVA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97-42A8-83F2-548DD8D972BD}"/>
                </c:ext>
              </c:extLst>
            </c:dLbl>
            <c:dLbl>
              <c:idx val="4"/>
              <c:layout>
                <c:manualLayout>
                  <c:x val="-9.2608408807059676E-3"/>
                  <c:y val="-9.9604015218238678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ISL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197-42A8-83F2-548DD8D972BD}"/>
                </c:ext>
              </c:extLst>
            </c:dLbl>
            <c:dLbl>
              <c:idx val="5"/>
              <c:layout>
                <c:manualLayout>
                  <c:x val="-9.2608408807059676E-3"/>
                  <c:y val="4.9802007609118879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LUX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197-42A8-83F2-548DD8D972BD}"/>
                </c:ext>
              </c:extLst>
            </c:dLbl>
            <c:dLbl>
              <c:idx val="6"/>
              <c:layout>
                <c:manualLayout>
                  <c:x val="-9.2608408807060526E-3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PRT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197-42A8-83F2-548DD8D972BD}"/>
                </c:ext>
              </c:extLst>
            </c:dLbl>
            <c:dLbl>
              <c:idx val="7"/>
              <c:layout>
                <c:manualLayout>
                  <c:x val="-6.9456306605295611E-3"/>
                  <c:y val="4.9802007609117509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GRC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197-42A8-83F2-548DD8D972BD}"/>
                </c:ext>
              </c:extLst>
            </c:dLbl>
            <c:dLbl>
              <c:idx val="8"/>
              <c:layout>
                <c:manualLayout>
                  <c:x val="-9.2608408807059676E-3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AUT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197-42A8-83F2-548DD8D972BD}"/>
                </c:ext>
              </c:extLst>
            </c:dLbl>
            <c:dLbl>
              <c:idx val="9"/>
              <c:layout>
                <c:manualLayout>
                  <c:x val="-1.3891261321059037E-2"/>
                  <c:y val="4.9802007609118419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NLD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197-42A8-83F2-548DD8D972BD}"/>
                </c:ext>
              </c:extLst>
            </c:dLbl>
            <c:dLbl>
              <c:idx val="10"/>
              <c:layout>
                <c:manualLayout>
                  <c:x val="-2.5467312421941495E-2"/>
                  <c:y val="-2.490100380455966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SVN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197-42A8-83F2-548DD8D972BD}"/>
                </c:ext>
              </c:extLst>
            </c:dLbl>
            <c:dLbl>
              <c:idx val="1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FIN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197-42A8-83F2-548DD8D972BD}"/>
                </c:ext>
              </c:extLst>
            </c:dLbl>
            <c:dLbl>
              <c:idx val="12"/>
              <c:layout>
                <c:manualLayout>
                  <c:x val="-2.0836891981588512E-2"/>
                  <c:y val="2.490100380455966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ITA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197-42A8-83F2-548DD8D972BD}"/>
                </c:ext>
              </c:extLst>
            </c:dLbl>
            <c:dLbl>
              <c:idx val="1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DEU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197-42A8-83F2-548DD8D972BD}"/>
                </c:ext>
              </c:extLst>
            </c:dLbl>
            <c:dLbl>
              <c:idx val="14"/>
              <c:layout>
                <c:manualLayout>
                  <c:x val="-1.8521681761412022E-2"/>
                  <c:y val="-2.490100380455976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SWE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197-42A8-83F2-548DD8D972BD}"/>
                </c:ext>
              </c:extLst>
            </c:dLbl>
            <c:dLbl>
              <c:idx val="1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DNK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197-42A8-83F2-548DD8D972BD}"/>
                </c:ext>
              </c:extLst>
            </c:dLbl>
            <c:dLbl>
              <c:idx val="16"/>
              <c:layout>
                <c:manualLayout>
                  <c:x val="-2.6625008682038327E-2"/>
                  <c:y val="3.735150570683941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BEL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739634740039255E-2"/>
                      <c:h val="5.283993007327561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97-42A8-83F2-548DD8D972BD}"/>
                </c:ext>
              </c:extLst>
            </c:dLbl>
            <c:dLbl>
              <c:idx val="17"/>
              <c:layout>
                <c:manualLayout>
                  <c:x val="-1.3891261321058952E-2"/>
                  <c:y val="-3.984160608729556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ESP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197-42A8-83F2-548DD8D972BD}"/>
                </c:ext>
              </c:extLst>
            </c:dLbl>
            <c:dLbl>
              <c:idx val="18"/>
              <c:layout>
                <c:manualLayout>
                  <c:x val="-3.0097732862294481E-2"/>
                  <c:y val="3.4861405326383446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CZE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197-42A8-83F2-548DD8D972BD}"/>
                </c:ext>
              </c:extLst>
            </c:dLbl>
            <c:dLbl>
              <c:idx val="19"/>
              <c:layout>
                <c:manualLayout>
                  <c:x val="-4.1673783963176857E-2"/>
                  <c:y val="-2.988120456547160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HUN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197-42A8-83F2-548DD8D972BD}"/>
                </c:ext>
              </c:extLst>
            </c:dLbl>
            <c:dLbl>
              <c:idx val="20"/>
              <c:layout>
                <c:manualLayout>
                  <c:x val="-2.0836891981588428E-2"/>
                  <c:y val="-1.494060228273589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197-42A8-83F2-548DD8D972BD}"/>
                </c:ext>
              </c:extLst>
            </c:dLbl>
            <c:dLbl>
              <c:idx val="21"/>
              <c:layout>
                <c:manualLayout>
                  <c:x val="-1.3891261321058952E-2"/>
                  <c:y val="2.988120456547151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TUR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197-42A8-83F2-548DD8D972BD}"/>
                </c:ext>
              </c:extLst>
            </c:dLbl>
            <c:dLbl>
              <c:idx val="2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NOR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197-42A8-83F2-548DD8D972BD}"/>
                </c:ext>
              </c:extLst>
            </c:dLbl>
            <c:dLbl>
              <c:idx val="2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A197-42A8-83F2-548DD8D972BD}"/>
                </c:ext>
              </c:extLst>
            </c:dLbl>
            <c:dLbl>
              <c:idx val="24"/>
              <c:layout>
                <c:manualLayout>
                  <c:x val="-1.3891261321059037E-2"/>
                  <c:y val="-2.988120456547169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FRA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197-42A8-83F2-548DD8D972BD}"/>
                </c:ext>
              </c:extLst>
            </c:dLbl>
            <c:dLbl>
              <c:idx val="25"/>
              <c:layout>
                <c:manualLayout>
                  <c:x val="-1.6206471541235442E-2"/>
                  <c:y val="2.988120456547151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SVK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A197-42A8-83F2-548DD8D972BD}"/>
                </c:ext>
              </c:extLst>
            </c:dLbl>
            <c:dLbl>
              <c:idx val="2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GBR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A197-42A8-83F2-548DD8D972BD}"/>
                </c:ext>
              </c:extLst>
            </c:dLbl>
            <c:dLbl>
              <c:idx val="2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A197-42A8-83F2-548DD8D972BD}"/>
                </c:ext>
              </c:extLst>
            </c:dLbl>
            <c:dLbl>
              <c:idx val="2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A197-42A8-83F2-548DD8D972BD}"/>
                </c:ext>
              </c:extLst>
            </c:dLbl>
            <c:dLbl>
              <c:idx val="2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IRL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97-42A8-83F2-548DD8D972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Lit>
              <c:formatCode>General</c:formatCode>
              <c:ptCount val="30"/>
              <c:pt idx="0">
                <c:v>49.491853540958004</c:v>
              </c:pt>
              <c:pt idx="1">
                <c:v>48.315160359188056</c:v>
              </c:pt>
              <c:pt idx="2">
                <c:v>47.90689694842721</c:v>
              </c:pt>
              <c:pt idx="3">
                <c:v>47.892529653270458</c:v>
              </c:pt>
              <c:pt idx="4">
                <c:v>44.583412080293165</c:v>
              </c:pt>
              <c:pt idx="5">
                <c:v>44.212865831327946</c:v>
              </c:pt>
              <c:pt idx="6">
                <c:v>43.855435021997927</c:v>
              </c:pt>
              <c:pt idx="7">
                <c:v>42.984286287560693</c:v>
              </c:pt>
              <c:pt idx="8">
                <c:v>41.894616973615101</c:v>
              </c:pt>
              <c:pt idx="9">
                <c:v>41.467604402791551</c:v>
              </c:pt>
              <c:pt idx="10">
                <c:v>41.045549546343253</c:v>
              </c:pt>
              <c:pt idx="11">
                <c:v>40.240297933721969</c:v>
              </c:pt>
              <c:pt idx="12">
                <c:v>39.492196888172273</c:v>
              </c:pt>
              <c:pt idx="13">
                <c:v>39.337761557652456</c:v>
              </c:pt>
              <c:pt idx="14">
                <c:v>38.322362268157477</c:v>
              </c:pt>
              <c:pt idx="15">
                <c:v>37.72077154871981</c:v>
              </c:pt>
              <c:pt idx="16">
                <c:v>37.185205433367145</c:v>
              </c:pt>
              <c:pt idx="17">
                <c:v>36.841377148478273</c:v>
              </c:pt>
              <c:pt idx="18">
                <c:v>35.928991551977226</c:v>
              </c:pt>
              <c:pt idx="19">
                <c:v>35.920197288840484</c:v>
              </c:pt>
              <c:pt idx="20">
                <c:v>34.546937139573856</c:v>
              </c:pt>
              <c:pt idx="21">
                <c:v>33.669388937869918</c:v>
              </c:pt>
              <c:pt idx="22">
                <c:v>33.234963775860535</c:v>
              </c:pt>
              <c:pt idx="23">
                <c:v>33.10207167776899</c:v>
              </c:pt>
              <c:pt idx="24">
                <c:v>32.468447717412701</c:v>
              </c:pt>
              <c:pt idx="25">
                <c:v>32.267794512880883</c:v>
              </c:pt>
              <c:pt idx="26">
                <c:v>31.700921241873896</c:v>
              </c:pt>
              <c:pt idx="27">
                <c:v>25.200029907017985</c:v>
              </c:pt>
              <c:pt idx="28">
                <c:v>21.663696525445637</c:v>
              </c:pt>
              <c:pt idx="29">
                <c:v>20.131495638630788</c:v>
              </c:pt>
            </c:numLit>
          </c:xVal>
          <c:yVal>
            <c:numLit>
              <c:formatCode>General</c:formatCode>
              <c:ptCount val="30"/>
              <c:pt idx="0">
                <c:v>7.1908372012159463</c:v>
              </c:pt>
              <c:pt idx="1">
                <c:v>9.2364672364672362</c:v>
              </c:pt>
              <c:pt idx="2">
                <c:v>6.8857725785950175</c:v>
              </c:pt>
              <c:pt idx="3">
                <c:v>7.7663188121585662</c:v>
              </c:pt>
              <c:pt idx="4">
                <c:v>6.3308593908423578</c:v>
              </c:pt>
              <c:pt idx="5">
                <c:v>12.363259147491512</c:v>
              </c:pt>
              <c:pt idx="6">
                <c:v>4.6690027579078537</c:v>
              </c:pt>
              <c:pt idx="7">
                <c:v>3.168028943811497</c:v>
              </c:pt>
              <c:pt idx="8">
                <c:v>12.701719792025152</c:v>
              </c:pt>
              <c:pt idx="9">
                <c:v>4.320767061718386</c:v>
              </c:pt>
              <c:pt idx="10">
                <c:v>5.104730097651287</c:v>
              </c:pt>
              <c:pt idx="11">
                <c:v>8.4194607711684473</c:v>
              </c:pt>
              <c:pt idx="12">
                <c:v>5.1272703850209256</c:v>
              </c:pt>
              <c:pt idx="13">
                <c:v>17.645772167242892</c:v>
              </c:pt>
              <c:pt idx="14">
                <c:v>5.2770007564961912</c:v>
              </c:pt>
              <c:pt idx="15">
                <c:v>10.811883081188308</c:v>
              </c:pt>
              <c:pt idx="16">
                <c:v>5.1243293386975273</c:v>
              </c:pt>
              <c:pt idx="17">
                <c:v>5.2971275247527734</c:v>
              </c:pt>
              <c:pt idx="18">
                <c:v>3.8096830888348783</c:v>
              </c:pt>
              <c:pt idx="19">
                <c:v>5.7943729543275495</c:v>
              </c:pt>
              <c:pt idx="20">
                <c:v>4.2580989727083072</c:v>
              </c:pt>
              <c:pt idx="21">
                <c:v>3.3685996222365979</c:v>
              </c:pt>
              <c:pt idx="22">
                <c:v>8.5102345769787249</c:v>
              </c:pt>
              <c:pt idx="23">
                <c:v>14.50019517202133</c:v>
              </c:pt>
              <c:pt idx="24">
                <c:v>4.7904042797278255</c:v>
              </c:pt>
              <c:pt idx="25">
                <c:v>2.800923783357903</c:v>
              </c:pt>
              <c:pt idx="26">
                <c:v>10.295811331414859</c:v>
              </c:pt>
              <c:pt idx="27">
                <c:v>4.2315679224558043</c:v>
              </c:pt>
              <c:pt idx="28">
                <c:v>2.6332911515243089</c:v>
              </c:pt>
              <c:pt idx="29">
                <c:v>7.5143815419990654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E-A197-42A8-83F2-548DD8D97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356992"/>
        <c:axId val="416355456"/>
      </c:scatterChart>
      <c:valAx>
        <c:axId val="416356992"/>
        <c:scaling>
          <c:orientation val="minMax"/>
          <c:max val="55"/>
          <c:min val="15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Value added of small and medium firms</a:t>
                </a:r>
              </a:p>
            </c:rich>
          </c:tx>
          <c:layout>
            <c:manualLayout>
              <c:xMode val="edge"/>
              <c:yMode val="edge"/>
              <c:x val="0.72907410003494688"/>
              <c:y val="0.92631734152961964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6355456"/>
        <c:crosses val="autoZero"/>
        <c:crossBetween val="midCat"/>
      </c:valAx>
      <c:valAx>
        <c:axId val="416355456"/>
        <c:scaling>
          <c:orientation val="minMax"/>
          <c:max val="2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Share of small</a:t>
                </a:r>
                <a:r>
                  <a:rPr lang="en-US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and medium firms</a:t>
                </a:r>
                <a:endPara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3.1896669433373263E-2"/>
              <c:y val="2.490100380455966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6356992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10</xdr:row>
      <xdr:rowOff>28575</xdr:rowOff>
    </xdr:from>
    <xdr:to>
      <xdr:col>8</xdr:col>
      <xdr:colOff>608663</xdr:colOff>
      <xdr:row>25</xdr:row>
      <xdr:rowOff>149798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s://doi.org/10.1787/e726f46d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0"/>
  <sheetViews>
    <sheetView tabSelected="1" workbookViewId="0"/>
  </sheetViews>
  <sheetFormatPr defaultRowHeight="12.75" x14ac:dyDescent="0.2"/>
  <cols>
    <col min="1" max="1" width="10.7109375" customWidth="1"/>
    <col min="2" max="2" width="9.5703125" customWidth="1"/>
    <col min="7" max="9" width="9.140625" style="1"/>
    <col min="10" max="10" width="11.5703125" customWidth="1"/>
    <col min="29" max="29" width="15.140625" customWidth="1"/>
  </cols>
  <sheetData>
    <row r="1" spans="1:13" s="60" customFormat="1" x14ac:dyDescent="0.2">
      <c r="A1" s="61" t="s">
        <v>68</v>
      </c>
    </row>
    <row r="2" spans="1:13" s="60" customFormat="1" x14ac:dyDescent="0.2">
      <c r="A2" s="60" t="s">
        <v>69</v>
      </c>
      <c r="B2" s="60" t="s">
        <v>70</v>
      </c>
    </row>
    <row r="3" spans="1:13" s="60" customFormat="1" x14ac:dyDescent="0.2">
      <c r="A3" s="60" t="s">
        <v>71</v>
      </c>
    </row>
    <row r="4" spans="1:13" s="60" customFormat="1" x14ac:dyDescent="0.2">
      <c r="A4" s="61" t="s">
        <v>72</v>
      </c>
    </row>
    <row r="5" spans="1:13" s="60" customFormat="1" x14ac:dyDescent="0.2"/>
    <row r="6" spans="1:13" ht="12.75" customHeight="1" x14ac:dyDescent="0.2">
      <c r="E6" s="3"/>
      <c r="F6" s="3"/>
      <c r="G6" s="3"/>
      <c r="H6" s="3"/>
      <c r="I6" s="3"/>
      <c r="J6" s="3"/>
      <c r="K6" s="3"/>
      <c r="L6" s="3"/>
      <c r="M6" s="3"/>
    </row>
    <row r="7" spans="1:13" ht="12.75" customHeight="1" x14ac:dyDescent="0.2">
      <c r="A7" s="53" t="s">
        <v>67</v>
      </c>
      <c r="B7" s="2"/>
      <c r="C7" s="2"/>
      <c r="D7" s="2"/>
      <c r="E7" s="3"/>
      <c r="F7" s="3"/>
      <c r="G7" s="3"/>
      <c r="H7" s="3"/>
      <c r="I7" s="3"/>
      <c r="J7" s="3"/>
      <c r="K7" s="3"/>
      <c r="L7" s="3"/>
      <c r="M7" s="3"/>
    </row>
    <row r="8" spans="1:13" ht="12.75" customHeight="1" x14ac:dyDescent="0.2">
      <c r="A8" s="54" t="s">
        <v>64</v>
      </c>
      <c r="B8" s="4"/>
      <c r="C8" s="2"/>
      <c r="D8" s="2"/>
      <c r="E8" s="3"/>
      <c r="F8" s="3"/>
      <c r="G8" s="3"/>
      <c r="H8" s="3"/>
      <c r="I8" s="3"/>
      <c r="J8" s="3"/>
      <c r="K8" s="3"/>
      <c r="L8" s="3"/>
      <c r="M8" s="3"/>
    </row>
    <row r="9" spans="1:13" ht="12.75" customHeight="1" x14ac:dyDescent="0.2">
      <c r="B9" s="5"/>
      <c r="C9" s="2"/>
      <c r="D9" s="2"/>
      <c r="E9" s="3"/>
      <c r="F9" s="3"/>
      <c r="G9" s="3"/>
      <c r="H9" s="3"/>
      <c r="I9" s="3"/>
      <c r="J9" s="3"/>
      <c r="K9" s="3"/>
      <c r="L9" s="3"/>
      <c r="M9" s="3"/>
    </row>
    <row r="10" spans="1:13" ht="12.75" customHeight="1" x14ac:dyDescent="0.2"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</row>
    <row r="11" spans="1:13" ht="12.75" customHeight="1" x14ac:dyDescent="0.2">
      <c r="A11" s="1"/>
      <c r="B11" s="8"/>
      <c r="C11" s="8"/>
      <c r="D11" s="8"/>
      <c r="E11" s="7"/>
      <c r="F11" s="7"/>
      <c r="G11" s="7"/>
      <c r="H11" s="7"/>
      <c r="I11" s="7"/>
      <c r="J11" s="3"/>
      <c r="K11" s="3"/>
      <c r="L11" s="3"/>
      <c r="M11" s="3"/>
    </row>
    <row r="12" spans="1:13" ht="12.75" customHeight="1" x14ac:dyDescent="0.2">
      <c r="A12" s="57"/>
      <c r="B12" s="58"/>
      <c r="C12" s="8"/>
      <c r="D12" s="59"/>
      <c r="E12" s="7"/>
      <c r="F12" s="7"/>
      <c r="G12" s="7"/>
      <c r="H12" s="7"/>
      <c r="I12" s="7"/>
      <c r="J12" s="3"/>
      <c r="K12" s="3"/>
      <c r="L12" s="3"/>
      <c r="M12" s="3"/>
    </row>
    <row r="13" spans="1:13" ht="12.75" customHeight="1" x14ac:dyDescent="0.2">
      <c r="A13" s="1"/>
      <c r="B13" s="58"/>
      <c r="C13" s="8"/>
      <c r="D13" s="8"/>
      <c r="E13" s="7"/>
      <c r="F13" s="7"/>
      <c r="G13" s="7"/>
      <c r="H13" s="7"/>
      <c r="I13" s="7"/>
      <c r="J13" s="3"/>
      <c r="K13" s="3"/>
      <c r="L13" s="3"/>
      <c r="M13" s="3"/>
    </row>
    <row r="14" spans="1:13" ht="12.75" customHeight="1" x14ac:dyDescent="0.2">
      <c r="A14" s="57"/>
      <c r="B14" s="58"/>
      <c r="C14" s="8"/>
      <c r="D14" s="59"/>
      <c r="E14" s="7"/>
      <c r="F14" s="7"/>
      <c r="G14" s="7"/>
      <c r="H14" s="7"/>
      <c r="I14" s="7"/>
      <c r="J14" s="3"/>
      <c r="K14" s="3"/>
      <c r="L14" s="3"/>
      <c r="M14" s="3"/>
    </row>
    <row r="15" spans="1:13" ht="12.75" customHeight="1" x14ac:dyDescent="0.2">
      <c r="A15" s="1"/>
      <c r="B15" s="58"/>
      <c r="C15" s="8"/>
      <c r="D15" s="8"/>
      <c r="E15" s="7"/>
      <c r="F15" s="7"/>
      <c r="G15" s="7"/>
      <c r="H15" s="7"/>
      <c r="I15" s="7"/>
      <c r="J15" s="3"/>
      <c r="K15" s="3"/>
      <c r="L15" s="3"/>
      <c r="M15" s="3"/>
    </row>
    <row r="16" spans="1:13" ht="12.75" customHeight="1" x14ac:dyDescent="0.2">
      <c r="A16" s="57"/>
      <c r="B16" s="58"/>
      <c r="C16" s="8"/>
      <c r="D16" s="59"/>
      <c r="E16" s="7"/>
      <c r="F16" s="7"/>
      <c r="G16" s="7"/>
      <c r="H16" s="7"/>
      <c r="I16" s="7"/>
      <c r="J16" s="3"/>
      <c r="K16" s="3"/>
      <c r="L16" s="3"/>
      <c r="M16" s="3"/>
    </row>
    <row r="17" spans="1:13" ht="12.75" customHeight="1" x14ac:dyDescent="0.2">
      <c r="A17" s="1"/>
      <c r="B17" s="58"/>
      <c r="C17" s="8"/>
      <c r="D17" s="8"/>
      <c r="E17" s="7"/>
      <c r="F17" s="7"/>
      <c r="G17" s="7"/>
      <c r="H17" s="7"/>
      <c r="I17" s="7"/>
      <c r="J17" s="3"/>
      <c r="K17" s="3"/>
      <c r="L17" s="3"/>
      <c r="M17" s="3"/>
    </row>
    <row r="18" spans="1:13" ht="12.75" customHeight="1" x14ac:dyDescent="0.2">
      <c r="A18" s="57"/>
      <c r="B18" s="58"/>
      <c r="C18" s="8"/>
      <c r="D18" s="59"/>
      <c r="E18" s="7"/>
      <c r="F18" s="7"/>
      <c r="G18" s="7"/>
      <c r="H18" s="7"/>
      <c r="I18" s="7"/>
      <c r="J18" s="3"/>
      <c r="K18" s="3"/>
      <c r="L18" s="3"/>
      <c r="M18" s="3"/>
    </row>
    <row r="19" spans="1:13" ht="12.75" customHeight="1" x14ac:dyDescent="0.2">
      <c r="A19" s="1"/>
      <c r="B19" s="8"/>
      <c r="C19" s="8"/>
      <c r="D19" s="8"/>
      <c r="E19" s="7"/>
      <c r="F19" s="7"/>
      <c r="G19" s="7"/>
      <c r="H19" s="7"/>
      <c r="I19" s="7"/>
      <c r="J19" s="3"/>
      <c r="K19" s="3"/>
      <c r="L19" s="3"/>
      <c r="M19" s="3"/>
    </row>
    <row r="20" spans="1:13" ht="12.75" customHeight="1" x14ac:dyDescent="0.2">
      <c r="A20" s="1"/>
      <c r="B20" s="8"/>
      <c r="C20" s="8"/>
      <c r="D20" s="8"/>
      <c r="E20" s="7"/>
      <c r="F20" s="7"/>
      <c r="G20" s="7"/>
      <c r="H20" s="7"/>
      <c r="I20" s="7"/>
      <c r="J20" s="3"/>
      <c r="K20" s="3"/>
      <c r="L20" s="3"/>
      <c r="M20" s="3"/>
    </row>
    <row r="21" spans="1:13" ht="12.75" customHeight="1" x14ac:dyDescent="0.2">
      <c r="A21" s="1"/>
      <c r="B21" s="8"/>
      <c r="C21" s="8"/>
      <c r="D21" s="8"/>
      <c r="E21" s="7"/>
      <c r="F21" s="7"/>
      <c r="G21" s="7"/>
      <c r="H21" s="7"/>
      <c r="I21" s="7"/>
      <c r="J21" s="3"/>
      <c r="K21" s="3"/>
      <c r="L21" s="3"/>
      <c r="M21" s="3"/>
    </row>
    <row r="22" spans="1:13" ht="12.75" customHeight="1" x14ac:dyDescent="0.2">
      <c r="A22" s="1"/>
      <c r="B22" s="8"/>
      <c r="C22" s="8"/>
      <c r="D22" s="8"/>
      <c r="E22" s="8"/>
      <c r="F22" s="8"/>
      <c r="G22" s="8"/>
      <c r="H22" s="8"/>
      <c r="I22" s="8"/>
      <c r="J22" s="2"/>
      <c r="K22" s="2"/>
    </row>
    <row r="23" spans="1:13" ht="12.75" customHeight="1" x14ac:dyDescent="0.2">
      <c r="A23" s="1"/>
      <c r="B23" s="8"/>
      <c r="C23" s="8"/>
      <c r="D23" s="8"/>
      <c r="E23" s="8"/>
      <c r="F23" s="8"/>
      <c r="G23" s="8"/>
      <c r="H23" s="8"/>
      <c r="I23" s="8"/>
      <c r="J23" s="2"/>
      <c r="K23" s="2"/>
    </row>
    <row r="24" spans="1:13" ht="12.75" customHeight="1" x14ac:dyDescent="0.2">
      <c r="A24" s="1"/>
      <c r="B24" s="8"/>
      <c r="C24" s="8"/>
      <c r="D24" s="8"/>
      <c r="E24" s="8"/>
      <c r="F24" s="8"/>
      <c r="G24" s="8"/>
      <c r="H24" s="8"/>
      <c r="I24" s="8"/>
      <c r="J24" s="2"/>
      <c r="K24" s="2"/>
    </row>
    <row r="25" spans="1:13" ht="12.75" customHeight="1" x14ac:dyDescent="0.2">
      <c r="A25" s="1"/>
      <c r="B25" s="8"/>
      <c r="C25" s="8"/>
      <c r="D25" s="8"/>
      <c r="E25" s="8"/>
      <c r="F25" s="8"/>
      <c r="G25" s="8"/>
      <c r="H25" s="8"/>
      <c r="I25" s="8"/>
      <c r="J25" s="2"/>
      <c r="K25" s="2"/>
    </row>
    <row r="26" spans="1:13" ht="12.75" customHeight="1" x14ac:dyDescent="0.2">
      <c r="A26" s="1"/>
      <c r="B26" s="1"/>
      <c r="C26" s="1"/>
      <c r="D26" s="1"/>
      <c r="E26" s="1"/>
      <c r="F26" s="1"/>
    </row>
    <row r="27" spans="1:13" ht="12.75" customHeight="1" x14ac:dyDescent="0.2">
      <c r="A27" s="55" t="s">
        <v>65</v>
      </c>
      <c r="G27"/>
      <c r="I27"/>
    </row>
    <row r="28" spans="1:13" ht="12.75" customHeight="1" x14ac:dyDescent="0.25">
      <c r="A28" s="56" t="s">
        <v>66</v>
      </c>
      <c r="G28"/>
      <c r="I28"/>
    </row>
    <row r="29" spans="1:13" ht="12.75" customHeight="1" x14ac:dyDescent="0.2">
      <c r="G29"/>
      <c r="I29"/>
    </row>
    <row r="30" spans="1:13" ht="12.75" customHeight="1" x14ac:dyDescent="0.2">
      <c r="A30" s="8" t="s">
        <v>0</v>
      </c>
      <c r="F30" s="7"/>
      <c r="G30" s="3"/>
      <c r="I30"/>
    </row>
    <row r="31" spans="1:13" ht="12.75" customHeight="1" x14ac:dyDescent="0.2">
      <c r="A31" s="8" t="s">
        <v>1</v>
      </c>
      <c r="F31" s="7"/>
      <c r="G31" s="3"/>
      <c r="I31"/>
    </row>
    <row r="32" spans="1:13" ht="12.75" customHeight="1" x14ac:dyDescent="0.2">
      <c r="A32" s="8" t="s">
        <v>2</v>
      </c>
      <c r="B32" s="7"/>
      <c r="C32" s="7"/>
      <c r="D32" s="7"/>
      <c r="E32" s="7"/>
      <c r="F32" s="7"/>
      <c r="G32" s="3"/>
      <c r="I32"/>
    </row>
    <row r="33" spans="1:29" ht="12.75" customHeight="1" x14ac:dyDescent="0.2">
      <c r="A33" s="8" t="s">
        <v>3</v>
      </c>
      <c r="B33" s="7"/>
      <c r="C33" s="7"/>
      <c r="D33" s="7"/>
      <c r="E33" s="7"/>
      <c r="F33" s="9"/>
      <c r="G33" s="6"/>
      <c r="I33"/>
    </row>
    <row r="34" spans="1:29" ht="12.75" customHeight="1" x14ac:dyDescent="0.2">
      <c r="A34" s="8" t="s">
        <v>4</v>
      </c>
      <c r="B34" s="7"/>
      <c r="C34" s="9"/>
      <c r="D34" s="9"/>
      <c r="E34" s="9"/>
      <c r="F34" s="8"/>
      <c r="G34" s="2"/>
      <c r="I34"/>
    </row>
    <row r="35" spans="1:29" ht="12.75" customHeight="1" x14ac:dyDescent="0.2">
      <c r="A35" s="8" t="s">
        <v>5</v>
      </c>
      <c r="B35" s="8"/>
      <c r="C35" s="8"/>
      <c r="D35" s="8"/>
      <c r="E35" s="8"/>
      <c r="F35" s="8"/>
      <c r="G35" s="8"/>
      <c r="I35"/>
    </row>
    <row r="36" spans="1:29" x14ac:dyDescent="0.2">
      <c r="A36" s="8" t="s">
        <v>6</v>
      </c>
      <c r="B36" s="8"/>
      <c r="C36" s="8"/>
      <c r="D36" s="8"/>
      <c r="E36" s="8"/>
      <c r="F36" s="8"/>
      <c r="G36" s="8"/>
      <c r="I36"/>
    </row>
    <row r="37" spans="1:29" x14ac:dyDescent="0.2">
      <c r="A37" s="8" t="s">
        <v>7</v>
      </c>
      <c r="B37" s="8"/>
      <c r="C37" s="8"/>
      <c r="D37" s="8"/>
      <c r="E37" s="8"/>
      <c r="F37" s="2"/>
      <c r="G37" s="2"/>
      <c r="I37"/>
    </row>
    <row r="38" spans="1:29" x14ac:dyDescent="0.2">
      <c r="B38" s="2"/>
      <c r="C38" s="2"/>
      <c r="D38" s="2"/>
      <c r="E38" s="2"/>
      <c r="F38" s="2"/>
      <c r="G38" s="2"/>
      <c r="I38"/>
    </row>
    <row r="39" spans="1:29" x14ac:dyDescent="0.2">
      <c r="A39" s="10" t="s">
        <v>8</v>
      </c>
      <c r="B39" s="2"/>
      <c r="C39" s="2"/>
      <c r="D39" s="2"/>
      <c r="E39" s="2"/>
      <c r="F39" s="2"/>
      <c r="G39" s="2"/>
      <c r="I39"/>
    </row>
    <row r="40" spans="1:29" x14ac:dyDescent="0.2">
      <c r="A40" s="11" t="s">
        <v>9</v>
      </c>
      <c r="G40"/>
      <c r="I40"/>
    </row>
    <row r="41" spans="1:29" x14ac:dyDescent="0.2">
      <c r="A41" t="s">
        <v>10</v>
      </c>
      <c r="D41" s="12" t="s">
        <v>11</v>
      </c>
      <c r="G41"/>
      <c r="I41"/>
      <c r="K41" t="s">
        <v>12</v>
      </c>
    </row>
    <row r="42" spans="1:29" x14ac:dyDescent="0.2">
      <c r="A42" s="11"/>
      <c r="G42"/>
      <c r="I42"/>
    </row>
    <row r="43" spans="1:29" x14ac:dyDescent="0.2">
      <c r="I43"/>
    </row>
    <row r="44" spans="1:29" x14ac:dyDescent="0.2">
      <c r="A44" s="13" t="s">
        <v>13</v>
      </c>
      <c r="B44" s="14" t="s">
        <v>14</v>
      </c>
      <c r="C44" s="14" t="s">
        <v>15</v>
      </c>
      <c r="D44" s="14" t="s">
        <v>16</v>
      </c>
      <c r="E44" s="14" t="s">
        <v>17</v>
      </c>
      <c r="F44" s="14" t="s">
        <v>18</v>
      </c>
      <c r="G44" s="14" t="s">
        <v>19</v>
      </c>
      <c r="H44" s="14" t="s">
        <v>20</v>
      </c>
      <c r="I44" s="15" t="s">
        <v>21</v>
      </c>
      <c r="J44" s="16" t="s">
        <v>22</v>
      </c>
      <c r="M44" s="17" t="s">
        <v>13</v>
      </c>
      <c r="N44" s="18" t="s">
        <v>15</v>
      </c>
      <c r="O44" s="19" t="s">
        <v>16</v>
      </c>
      <c r="P44" s="19" t="s">
        <v>17</v>
      </c>
      <c r="Q44" s="19" t="s">
        <v>18</v>
      </c>
      <c r="R44" s="19" t="s">
        <v>19</v>
      </c>
      <c r="S44" s="20" t="s">
        <v>20</v>
      </c>
      <c r="T44" s="21" t="s">
        <v>23</v>
      </c>
      <c r="V44" s="14" t="s">
        <v>15</v>
      </c>
      <c r="W44" s="14" t="s">
        <v>16</v>
      </c>
      <c r="X44" s="14" t="s">
        <v>17</v>
      </c>
      <c r="Y44" s="14" t="s">
        <v>18</v>
      </c>
      <c r="Z44" s="14" t="s">
        <v>19</v>
      </c>
      <c r="AA44" s="14" t="s">
        <v>20</v>
      </c>
      <c r="AB44" s="15" t="s">
        <v>21</v>
      </c>
      <c r="AC44" s="16" t="s">
        <v>24</v>
      </c>
    </row>
    <row r="45" spans="1:29" x14ac:dyDescent="0.2">
      <c r="A45" s="22">
        <v>2016</v>
      </c>
      <c r="B45" s="23"/>
      <c r="C45" s="23" t="s">
        <v>25</v>
      </c>
      <c r="D45" s="24">
        <v>97.185064383161063</v>
      </c>
      <c r="E45" s="24"/>
      <c r="F45" s="24">
        <v>2.6332911515243089</v>
      </c>
      <c r="G45" s="24"/>
      <c r="H45" s="24">
        <v>0.18164446531463441</v>
      </c>
      <c r="I45" s="25">
        <v>99.818355534685367</v>
      </c>
      <c r="J45" s="26">
        <f t="shared" ref="J45:J77" si="0">SUM(E45:G45)</f>
        <v>2.6332911515243089</v>
      </c>
      <c r="M45" s="27">
        <v>2013</v>
      </c>
      <c r="N45" s="28" t="s">
        <v>26</v>
      </c>
      <c r="O45" s="29">
        <v>11.951867605735512</v>
      </c>
      <c r="P45" s="29">
        <v>4.4140208136214163</v>
      </c>
      <c r="Q45" s="29">
        <v>6.0770518694691917</v>
      </c>
      <c r="R45" s="29">
        <v>14.708957223927376</v>
      </c>
      <c r="S45" s="30">
        <v>62.848104006579099</v>
      </c>
      <c r="T45" s="31">
        <f t="shared" ref="T45:T74" si="1">SUM(P45:Q45)</f>
        <v>10.491072683090607</v>
      </c>
      <c r="V45" s="23" t="s">
        <v>27</v>
      </c>
      <c r="W45" s="24">
        <v>90.522792022792018</v>
      </c>
      <c r="X45" s="24">
        <v>4.7834757834757831</v>
      </c>
      <c r="Y45" s="24">
        <v>2.9615384615384617</v>
      </c>
      <c r="Z45" s="24">
        <v>1.4914529914529915</v>
      </c>
      <c r="AA45" s="24">
        <v>0.24074074074074073</v>
      </c>
      <c r="AB45" s="25">
        <v>99.759259259259252</v>
      </c>
      <c r="AC45" s="1">
        <v>76.083614606482811</v>
      </c>
    </row>
    <row r="46" spans="1:29" x14ac:dyDescent="0.2">
      <c r="A46" s="32">
        <v>2016</v>
      </c>
      <c r="B46" s="33"/>
      <c r="C46" s="23" t="s">
        <v>28</v>
      </c>
      <c r="D46" s="24">
        <v>86.960336579452402</v>
      </c>
      <c r="E46" s="24">
        <v>7.2366442507727751</v>
      </c>
      <c r="F46" s="24">
        <v>3.8141124019110868</v>
      </c>
      <c r="G46" s="24">
        <v>1.6509631393412889</v>
      </c>
      <c r="H46" s="24">
        <v>0.33794362852244225</v>
      </c>
      <c r="I46" s="25">
        <v>99.662056371477547</v>
      </c>
      <c r="J46" s="26">
        <f t="shared" si="0"/>
        <v>12.701719792025152</v>
      </c>
      <c r="M46" s="34">
        <v>2015</v>
      </c>
      <c r="N46" s="35" t="s">
        <v>29</v>
      </c>
      <c r="O46" s="36">
        <v>18.635350622587175</v>
      </c>
      <c r="P46" s="36">
        <v>4.6974860894997459</v>
      </c>
      <c r="Q46" s="36">
        <v>5.2968454354701304</v>
      </c>
      <c r="R46" s="36">
        <v>10.13716411366091</v>
      </c>
      <c r="S46" s="37">
        <v>61.23315396826824</v>
      </c>
      <c r="T46" s="38">
        <f t="shared" si="1"/>
        <v>9.9943315249698763</v>
      </c>
      <c r="V46" s="23" t="s">
        <v>30</v>
      </c>
      <c r="W46" s="24">
        <v>92.060337582294437</v>
      </c>
      <c r="X46" s="24">
        <v>4.0525633842274829</v>
      </c>
      <c r="Y46" s="24">
        <v>2.4600784423588737</v>
      </c>
      <c r="Z46" s="24">
        <v>1.253676985572209</v>
      </c>
      <c r="AA46" s="24">
        <v>0.17334360554699538</v>
      </c>
      <c r="AB46" s="25">
        <v>99.826656394453011</v>
      </c>
      <c r="AC46" s="1">
        <v>69.119055915439105</v>
      </c>
    </row>
    <row r="47" spans="1:29" x14ac:dyDescent="0.2">
      <c r="A47" s="22">
        <v>2014</v>
      </c>
      <c r="B47" s="23"/>
      <c r="C47" s="23" t="s">
        <v>31</v>
      </c>
      <c r="D47" s="24">
        <v>94.725666220381527</v>
      </c>
      <c r="E47" s="24">
        <v>2.8410380570477414</v>
      </c>
      <c r="F47" s="24">
        <v>1.5982381057333934</v>
      </c>
      <c r="G47" s="24">
        <v>0.68505317591639225</v>
      </c>
      <c r="H47" s="24">
        <v>0.15000444092094831</v>
      </c>
      <c r="I47" s="25">
        <v>99.849995559079048</v>
      </c>
      <c r="J47" s="26">
        <f t="shared" si="0"/>
        <v>5.1243293386975273</v>
      </c>
      <c r="M47" s="27">
        <v>2014</v>
      </c>
      <c r="N47" s="28" t="s">
        <v>32</v>
      </c>
      <c r="O47" s="29">
        <v>17.120291869640141</v>
      </c>
      <c r="P47" s="29">
        <v>7.6202737606453921</v>
      </c>
      <c r="Q47" s="29">
        <v>9.9161391307489595</v>
      </c>
      <c r="R47" s="29">
        <v>15.565658786374634</v>
      </c>
      <c r="S47" s="30">
        <v>49.777636452590869</v>
      </c>
      <c r="T47" s="31">
        <f t="shared" si="1"/>
        <v>17.536412891394352</v>
      </c>
      <c r="V47" s="23" t="s">
        <v>33</v>
      </c>
      <c r="W47" s="24">
        <v>93.437968933771344</v>
      </c>
      <c r="X47" s="24">
        <v>3.1552905868516041</v>
      </c>
      <c r="Y47" s="24">
        <v>2.1738248773167861</v>
      </c>
      <c r="Z47" s="24">
        <v>1.0017439266739667</v>
      </c>
      <c r="AA47" s="24">
        <v>0.23117167538630004</v>
      </c>
      <c r="AB47" s="25">
        <v>99.768828324613708</v>
      </c>
      <c r="AC47" s="1">
        <v>68.031555939663107</v>
      </c>
    </row>
    <row r="48" spans="1:29" x14ac:dyDescent="0.2">
      <c r="A48" s="32">
        <v>2011</v>
      </c>
      <c r="B48" s="33"/>
      <c r="C48" s="23" t="s">
        <v>32</v>
      </c>
      <c r="D48" s="24">
        <v>85.132672913412506</v>
      </c>
      <c r="E48" s="24">
        <v>8.4817602592529848</v>
      </c>
      <c r="F48" s="24">
        <v>4.3379076194040085</v>
      </c>
      <c r="G48" s="24">
        <v>1.6805272933643374</v>
      </c>
      <c r="H48" s="24">
        <v>0.36713439688121935</v>
      </c>
      <c r="I48" s="25">
        <v>99.632868085433827</v>
      </c>
      <c r="J48" s="26">
        <f t="shared" si="0"/>
        <v>14.50019517202133</v>
      </c>
      <c r="M48" s="34">
        <v>2015</v>
      </c>
      <c r="N48" s="39" t="s">
        <v>34</v>
      </c>
      <c r="O48" s="40">
        <v>18.801342393767527</v>
      </c>
      <c r="P48" s="40">
        <v>6.8338229844360647</v>
      </c>
      <c r="Q48" s="40">
        <v>8.6053129383740341</v>
      </c>
      <c r="R48" s="40">
        <v>16.261785319063797</v>
      </c>
      <c r="S48" s="41">
        <v>49.497735450881208</v>
      </c>
      <c r="T48" s="31">
        <f t="shared" si="1"/>
        <v>15.439135922810099</v>
      </c>
      <c r="V48" s="23" t="s">
        <v>35</v>
      </c>
      <c r="W48" s="24">
        <v>95.233427195579623</v>
      </c>
      <c r="X48" s="24">
        <v>2.6254461676672736</v>
      </c>
      <c r="Y48" s="24">
        <v>1.4181973618751842</v>
      </c>
      <c r="Z48" s="24">
        <v>0.62535922836539626</v>
      </c>
      <c r="AA48" s="24">
        <v>9.756521655131109E-2</v>
      </c>
      <c r="AB48" s="25">
        <v>99.902429953487484</v>
      </c>
      <c r="AC48" s="1">
        <v>67.994091765246864</v>
      </c>
    </row>
    <row r="49" spans="1:29" x14ac:dyDescent="0.2">
      <c r="A49" s="22">
        <v>2016</v>
      </c>
      <c r="B49" s="23"/>
      <c r="C49" s="23" t="s">
        <v>36</v>
      </c>
      <c r="D49" s="24">
        <v>96.03504785730685</v>
      </c>
      <c r="E49" s="24">
        <v>1.9152818791414976</v>
      </c>
      <c r="F49" s="24">
        <v>1.2274073135781749</v>
      </c>
      <c r="G49" s="24">
        <v>0.66699389611520588</v>
      </c>
      <c r="H49" s="24">
        <v>0.15526905385827269</v>
      </c>
      <c r="I49" s="25">
        <v>99.844730946141723</v>
      </c>
      <c r="J49" s="26">
        <f t="shared" si="0"/>
        <v>3.8096830888348783</v>
      </c>
      <c r="M49" s="27">
        <v>2016</v>
      </c>
      <c r="N49" s="28" t="s">
        <v>37</v>
      </c>
      <c r="O49" s="29">
        <v>16.740938263005862</v>
      </c>
      <c r="P49" s="29">
        <v>4.8881068440723263</v>
      </c>
      <c r="Q49" s="29">
        <v>8.3801357542566901</v>
      </c>
      <c r="R49" s="29">
        <v>21.278694541244839</v>
      </c>
      <c r="S49" s="30">
        <v>48.712124986608906</v>
      </c>
      <c r="T49" s="31">
        <f t="shared" si="1"/>
        <v>13.268242598329017</v>
      </c>
      <c r="V49" s="23" t="s">
        <v>38</v>
      </c>
      <c r="W49" s="24">
        <v>92.627403048295406</v>
      </c>
      <c r="X49" s="24">
        <v>3.6926205541301611</v>
      </c>
      <c r="Y49" s="24">
        <v>2.322310087402732</v>
      </c>
      <c r="Z49" s="24">
        <v>1.1759065596830531</v>
      </c>
      <c r="AA49" s="24">
        <v>0.18175975048864396</v>
      </c>
      <c r="AB49" s="25">
        <v>99.818240249511348</v>
      </c>
      <c r="AC49" s="1">
        <v>67.634566599640749</v>
      </c>
    </row>
    <row r="50" spans="1:29" x14ac:dyDescent="0.2">
      <c r="A50" s="32">
        <v>2015</v>
      </c>
      <c r="B50" s="33"/>
      <c r="C50" s="33" t="s">
        <v>39</v>
      </c>
      <c r="D50" s="42">
        <v>81.875581247576434</v>
      </c>
      <c r="E50" s="42">
        <v>10.144990110237453</v>
      </c>
      <c r="F50" s="42">
        <v>5.0390539717090874</v>
      </c>
      <c r="G50" s="42">
        <v>2.4617280852963508</v>
      </c>
      <c r="H50" s="42">
        <v>0.47864332660981546</v>
      </c>
      <c r="I50" s="43">
        <v>99.521353414819345</v>
      </c>
      <c r="J50" s="26">
        <f t="shared" si="0"/>
        <v>17.645772167242892</v>
      </c>
      <c r="M50" s="34">
        <v>2012</v>
      </c>
      <c r="N50" s="39" t="s">
        <v>40</v>
      </c>
      <c r="O50" s="40">
        <v>20.221672971678768</v>
      </c>
      <c r="P50" s="40">
        <v>0</v>
      </c>
      <c r="Q50" s="40">
        <v>12.842154809843981</v>
      </c>
      <c r="R50" s="40">
        <v>20.827234128025935</v>
      </c>
      <c r="S50" s="41">
        <v>46.108938090451318</v>
      </c>
      <c r="T50" s="31">
        <f t="shared" si="1"/>
        <v>12.842154809843981</v>
      </c>
      <c r="V50" s="23" t="s">
        <v>41</v>
      </c>
      <c r="W50" s="24">
        <v>94.784881492884381</v>
      </c>
      <c r="X50" s="24">
        <v>3.314264156008929</v>
      </c>
      <c r="Y50" s="24">
        <v>1.2853426606130283</v>
      </c>
      <c r="Z50" s="24">
        <v>0.52766356839896855</v>
      </c>
      <c r="AA50" s="24">
        <v>8.7849204648051085E-2</v>
      </c>
      <c r="AB50" s="25">
        <v>99.912151877905302</v>
      </c>
      <c r="AC50" s="1">
        <v>67.29995798006415</v>
      </c>
    </row>
    <row r="51" spans="1:29" x14ac:dyDescent="0.2">
      <c r="A51" s="22">
        <v>2015</v>
      </c>
      <c r="B51" s="23"/>
      <c r="C51" s="23" t="s">
        <v>42</v>
      </c>
      <c r="D51" s="24">
        <v>88.864032886403294</v>
      </c>
      <c r="E51" s="24">
        <v>5.5796945579694555</v>
      </c>
      <c r="F51" s="24">
        <v>3.5070863507086352</v>
      </c>
      <c r="G51" s="24">
        <v>1.7251021725102174</v>
      </c>
      <c r="H51" s="24">
        <v>0.32408403240840322</v>
      </c>
      <c r="I51" s="25">
        <v>99.675915967591607</v>
      </c>
      <c r="J51" s="26">
        <f t="shared" si="0"/>
        <v>10.811883081188308</v>
      </c>
      <c r="M51" s="27">
        <v>2016</v>
      </c>
      <c r="N51" s="28" t="s">
        <v>43</v>
      </c>
      <c r="O51" s="29">
        <v>18.413820897902433</v>
      </c>
      <c r="P51" s="29">
        <v>7.4840038865663168</v>
      </c>
      <c r="Q51" s="29">
        <v>9.6571275792761977</v>
      </c>
      <c r="R51" s="29">
        <v>18.779065822997971</v>
      </c>
      <c r="S51" s="30">
        <v>45.665980452094402</v>
      </c>
      <c r="T51" s="31">
        <f t="shared" si="1"/>
        <v>17.141131465842513</v>
      </c>
      <c r="V51" s="23" t="s">
        <v>44</v>
      </c>
      <c r="W51" s="24">
        <v>96.779847666839558</v>
      </c>
      <c r="X51" s="24">
        <v>1.9610147708487169</v>
      </c>
      <c r="Y51" s="24">
        <v>0.8992562196745354</v>
      </c>
      <c r="Z51" s="24">
        <v>0.3077579532882449</v>
      </c>
      <c r="AA51" s="24">
        <v>5.2123389348943096E-2</v>
      </c>
      <c r="AB51" s="25">
        <v>99.947876610651065</v>
      </c>
      <c r="AC51" s="1">
        <v>66.846216803965049</v>
      </c>
    </row>
    <row r="52" spans="1:29" x14ac:dyDescent="0.2">
      <c r="A52" s="32">
        <v>2015</v>
      </c>
      <c r="B52" s="33"/>
      <c r="C52" s="33" t="s">
        <v>45</v>
      </c>
      <c r="D52" s="42">
        <v>94.583377625588327</v>
      </c>
      <c r="E52" s="42">
        <v>3.0993646794333909</v>
      </c>
      <c r="F52" s="42">
        <v>1.6307842857864456</v>
      </c>
      <c r="G52" s="42">
        <v>0.56697855953293719</v>
      </c>
      <c r="H52" s="42">
        <v>0.11949484965889309</v>
      </c>
      <c r="I52" s="43">
        <v>99.880505150341108</v>
      </c>
      <c r="J52" s="26">
        <f t="shared" si="0"/>
        <v>5.2971275247527734</v>
      </c>
      <c r="M52" s="27">
        <v>2016</v>
      </c>
      <c r="N52" s="28" t="s">
        <v>46</v>
      </c>
      <c r="O52" s="29">
        <v>21.175997706663498</v>
      </c>
      <c r="P52" s="29">
        <v>6.9392425209083646</v>
      </c>
      <c r="Q52" s="29">
        <v>9.6900821525433507</v>
      </c>
      <c r="R52" s="29">
        <v>16.605639102408819</v>
      </c>
      <c r="S52" s="30">
        <v>45.589038039273568</v>
      </c>
      <c r="T52" s="31">
        <f t="shared" si="1"/>
        <v>16.629324673451716</v>
      </c>
      <c r="V52" s="33" t="s">
        <v>47</v>
      </c>
      <c r="W52" s="42">
        <v>87.177794542939765</v>
      </c>
      <c r="X52" s="42">
        <v>6.5258393059222932</v>
      </c>
      <c r="Y52" s="42">
        <v>3.8507481453539545</v>
      </c>
      <c r="Z52" s="42">
        <v>1.9866716962152646</v>
      </c>
      <c r="AA52" s="42">
        <v>0.45894630956871618</v>
      </c>
      <c r="AB52" s="43">
        <v>99.541053690431283</v>
      </c>
      <c r="AC52" s="1">
        <v>64.547122526249439</v>
      </c>
    </row>
    <row r="53" spans="1:29" x14ac:dyDescent="0.2">
      <c r="A53" s="22">
        <v>2016</v>
      </c>
      <c r="B53" s="23"/>
      <c r="C53" s="23" t="s">
        <v>27</v>
      </c>
      <c r="D53" s="24">
        <v>90.522792022792018</v>
      </c>
      <c r="E53" s="24">
        <v>4.7834757834757831</v>
      </c>
      <c r="F53" s="24">
        <v>2.9615384615384617</v>
      </c>
      <c r="G53" s="24">
        <v>1.4914529914529915</v>
      </c>
      <c r="H53" s="24">
        <v>0.24074074074074073</v>
      </c>
      <c r="I53" s="25">
        <v>99.759259259259252</v>
      </c>
      <c r="J53" s="26">
        <f t="shared" si="0"/>
        <v>9.2364672364672362</v>
      </c>
      <c r="M53" s="34">
        <v>2015</v>
      </c>
      <c r="N53" s="39" t="s">
        <v>25</v>
      </c>
      <c r="O53" s="40">
        <v>32.991620442031078</v>
      </c>
      <c r="P53" s="40">
        <v>0</v>
      </c>
      <c r="Q53" s="40">
        <v>21.663696525445637</v>
      </c>
      <c r="R53" s="40">
        <v>0</v>
      </c>
      <c r="S53" s="41">
        <v>45.344683605564846</v>
      </c>
      <c r="T53" s="31">
        <f t="shared" si="1"/>
        <v>21.663696525445637</v>
      </c>
      <c r="V53" s="33" t="s">
        <v>48</v>
      </c>
      <c r="W53" s="42">
        <v>94.732638762841688</v>
      </c>
      <c r="X53" s="42">
        <v>2.8765382800304935</v>
      </c>
      <c r="Y53" s="42">
        <v>1.4092278651032781</v>
      </c>
      <c r="Z53" s="42">
        <v>0.81896395251751553</v>
      </c>
      <c r="AA53" s="42">
        <v>0.16263113950702435</v>
      </c>
      <c r="AB53" s="43">
        <v>99.837368860492973</v>
      </c>
      <c r="AC53" s="1">
        <v>64.068816379371057</v>
      </c>
    </row>
    <row r="54" spans="1:29" x14ac:dyDescent="0.2">
      <c r="A54" s="32">
        <v>2016</v>
      </c>
      <c r="B54" s="33"/>
      <c r="C54" s="23" t="s">
        <v>49</v>
      </c>
      <c r="D54" s="24">
        <v>91.326003525693153</v>
      </c>
      <c r="E54" s="24">
        <v>4.588676458304942</v>
      </c>
      <c r="F54" s="24">
        <v>2.6293230405366792</v>
      </c>
      <c r="G54" s="24">
        <v>1.2014612723268256</v>
      </c>
      <c r="H54" s="24">
        <v>0.25453570313839446</v>
      </c>
      <c r="I54" s="25">
        <v>99.745464296861599</v>
      </c>
      <c r="J54" s="26">
        <f t="shared" si="0"/>
        <v>8.4194607711684473</v>
      </c>
      <c r="M54" s="27">
        <v>2016</v>
      </c>
      <c r="N54" s="28" t="s">
        <v>50</v>
      </c>
      <c r="O54" s="29">
        <v>22.552719991001464</v>
      </c>
      <c r="P54" s="29">
        <v>5.2822377962186646</v>
      </c>
      <c r="Q54" s="29">
        <v>8.9028409132520565</v>
      </c>
      <c r="R54" s="29">
        <v>18.08271580341016</v>
      </c>
      <c r="S54" s="30">
        <v>45.179486517337693</v>
      </c>
      <c r="T54" s="31">
        <f t="shared" si="1"/>
        <v>14.185078709470721</v>
      </c>
      <c r="V54" s="23" t="s">
        <v>51</v>
      </c>
      <c r="W54" s="24">
        <v>95.535936905511164</v>
      </c>
      <c r="X54" s="24">
        <v>2.2025644581462083</v>
      </c>
      <c r="Y54" s="24">
        <v>1.3674798829423709</v>
      </c>
      <c r="Z54" s="24">
        <v>0.75072272062980705</v>
      </c>
      <c r="AA54" s="24">
        <v>0.14329958859150371</v>
      </c>
      <c r="AB54" s="25">
        <v>99.856703967229564</v>
      </c>
      <c r="AC54" s="1">
        <v>62.633508609544549</v>
      </c>
    </row>
    <row r="55" spans="1:29" x14ac:dyDescent="0.2">
      <c r="A55" s="22">
        <v>2015</v>
      </c>
      <c r="B55" s="23"/>
      <c r="C55" s="33" t="s">
        <v>52</v>
      </c>
      <c r="D55" s="42">
        <v>95.071216351720253</v>
      </c>
      <c r="E55" s="42">
        <v>2.5816813917068342</v>
      </c>
      <c r="F55" s="42">
        <v>1.5592680933751568</v>
      </c>
      <c r="G55" s="42">
        <v>0.64945479464583356</v>
      </c>
      <c r="H55" s="42">
        <v>0.13838069403750197</v>
      </c>
      <c r="I55" s="43">
        <v>99.861620631448076</v>
      </c>
      <c r="J55" s="26">
        <f t="shared" si="0"/>
        <v>4.7904042797278255</v>
      </c>
      <c r="M55" s="34">
        <v>2016</v>
      </c>
      <c r="N55" s="39" t="s">
        <v>39</v>
      </c>
      <c r="O55" s="40">
        <v>15.605699302290027</v>
      </c>
      <c r="P55" s="40">
        <v>8.4234701635697071</v>
      </c>
      <c r="Q55" s="40">
        <v>10.635270245538559</v>
      </c>
      <c r="R55" s="40">
        <v>20.279021148544185</v>
      </c>
      <c r="S55" s="41">
        <v>45.056539738536813</v>
      </c>
      <c r="T55" s="31">
        <f t="shared" si="1"/>
        <v>19.058740409108267</v>
      </c>
      <c r="V55" s="23" t="s">
        <v>31</v>
      </c>
      <c r="W55" s="24">
        <v>94.725666220381527</v>
      </c>
      <c r="X55" s="24">
        <v>2.8410380570477414</v>
      </c>
      <c r="Y55" s="24">
        <v>1.5982381057333934</v>
      </c>
      <c r="Z55" s="24">
        <v>0.68505317591639225</v>
      </c>
      <c r="AA55" s="24">
        <v>0.15000444092094831</v>
      </c>
      <c r="AB55" s="25">
        <v>99.849995559079048</v>
      </c>
      <c r="AC55" s="1">
        <v>61.760604538875427</v>
      </c>
    </row>
    <row r="56" spans="1:29" x14ac:dyDescent="0.2">
      <c r="A56" s="32">
        <v>2016</v>
      </c>
      <c r="B56" s="33"/>
      <c r="C56" s="33" t="s">
        <v>34</v>
      </c>
      <c r="D56" s="42">
        <v>89.37207947491342</v>
      </c>
      <c r="E56" s="42">
        <v>5.8392393156821294</v>
      </c>
      <c r="F56" s="42">
        <v>3.0031777961967854</v>
      </c>
      <c r="G56" s="42">
        <v>1.4533942195359444</v>
      </c>
      <c r="H56" s="42">
        <v>0.33211126322314005</v>
      </c>
      <c r="I56" s="43">
        <v>99.667890806328273</v>
      </c>
      <c r="J56" s="26">
        <f t="shared" si="0"/>
        <v>10.295811331414859</v>
      </c>
      <c r="M56" s="27">
        <v>2016</v>
      </c>
      <c r="N56" s="28" t="s">
        <v>36</v>
      </c>
      <c r="O56" s="29">
        <v>19.242702262267144</v>
      </c>
      <c r="P56" s="29">
        <v>5.5595344270180238</v>
      </c>
      <c r="Q56" s="29">
        <v>9.0974198090225897</v>
      </c>
      <c r="R56" s="29">
        <v>21.272037315936611</v>
      </c>
      <c r="S56" s="30">
        <v>44.828305605951932</v>
      </c>
      <c r="T56" s="31">
        <f t="shared" si="1"/>
        <v>14.656954236040614</v>
      </c>
      <c r="V56" s="23" t="s">
        <v>28</v>
      </c>
      <c r="W56" s="24">
        <v>86.960336579452402</v>
      </c>
      <c r="X56" s="24">
        <v>7.2366442507727751</v>
      </c>
      <c r="Y56" s="24">
        <v>3.8141124019110868</v>
      </c>
      <c r="Z56" s="24">
        <v>1.6509631393412889</v>
      </c>
      <c r="AA56" s="24">
        <v>0.33794362852244225</v>
      </c>
      <c r="AB56" s="25">
        <v>99.662056371477547</v>
      </c>
      <c r="AC56" s="1">
        <v>61.595011152013171</v>
      </c>
    </row>
    <row r="57" spans="1:29" x14ac:dyDescent="0.2">
      <c r="A57" s="22">
        <v>2016</v>
      </c>
      <c r="B57" s="23"/>
      <c r="C57" s="23" t="s">
        <v>44</v>
      </c>
      <c r="D57" s="24">
        <v>96.779847666839558</v>
      </c>
      <c r="E57" s="24">
        <v>1.9610147708487169</v>
      </c>
      <c r="F57" s="24">
        <v>0.8992562196745354</v>
      </c>
      <c r="G57" s="24">
        <v>0.3077579532882449</v>
      </c>
      <c r="H57" s="24">
        <v>5.2123389348943096E-2</v>
      </c>
      <c r="I57" s="25">
        <v>99.947876610651065</v>
      </c>
      <c r="J57" s="26">
        <f t="shared" si="0"/>
        <v>3.168028943811497</v>
      </c>
      <c r="M57" s="34">
        <v>2016</v>
      </c>
      <c r="N57" s="39" t="s">
        <v>52</v>
      </c>
      <c r="O57" s="40">
        <v>22.96676020956302</v>
      </c>
      <c r="P57" s="40">
        <v>6.9823615318769239</v>
      </c>
      <c r="Q57" s="40">
        <v>10.026789198361595</v>
      </c>
      <c r="R57" s="40">
        <v>15.459296987174186</v>
      </c>
      <c r="S57" s="41">
        <v>44.564792246784251</v>
      </c>
      <c r="T57" s="31">
        <f t="shared" si="1"/>
        <v>17.009150730238517</v>
      </c>
      <c r="V57" s="33" t="s">
        <v>53</v>
      </c>
      <c r="W57" s="42">
        <v>92.99953817425326</v>
      </c>
      <c r="X57" s="42">
        <v>3.8346328551053768</v>
      </c>
      <c r="Y57" s="42">
        <v>2.136100211913921</v>
      </c>
      <c r="Z57" s="42">
        <v>0.91503951157571983</v>
      </c>
      <c r="AA57" s="42">
        <v>0.11468398792613287</v>
      </c>
      <c r="AB57" s="43">
        <v>99.885310752848284</v>
      </c>
      <c r="AC57" s="1">
        <v>61.472421843924906</v>
      </c>
    </row>
    <row r="58" spans="1:29" x14ac:dyDescent="0.2">
      <c r="A58" s="32">
        <v>2015</v>
      </c>
      <c r="B58" s="33"/>
      <c r="C58" s="33" t="s">
        <v>43</v>
      </c>
      <c r="D58" s="42">
        <v>94.044361015498438</v>
      </c>
      <c r="E58" s="42">
        <v>3.273810617108893</v>
      </c>
      <c r="F58" s="42">
        <v>1.7026607058235772</v>
      </c>
      <c r="G58" s="42">
        <v>0.81790163139507976</v>
      </c>
      <c r="H58" s="42">
        <v>0.16126603017401303</v>
      </c>
      <c r="I58" s="43">
        <v>99.838733969825981</v>
      </c>
      <c r="J58" s="26">
        <f t="shared" si="0"/>
        <v>5.7943729543275495</v>
      </c>
      <c r="M58" s="34">
        <v>2015</v>
      </c>
      <c r="N58" s="39" t="s">
        <v>54</v>
      </c>
      <c r="O58" s="40">
        <v>21.165813186709489</v>
      </c>
      <c r="P58" s="40">
        <v>7.6951775278315715</v>
      </c>
      <c r="Q58" s="40">
        <v>11.444890101345779</v>
      </c>
      <c r="R58" s="40">
        <v>19.182294638980121</v>
      </c>
      <c r="S58" s="41">
        <v>40.511824674195822</v>
      </c>
      <c r="T58" s="31">
        <f t="shared" si="1"/>
        <v>19.140067629177352</v>
      </c>
      <c r="V58" s="33" t="s">
        <v>45</v>
      </c>
      <c r="W58" s="42">
        <v>94.583377625588327</v>
      </c>
      <c r="X58" s="42">
        <v>3.0993646794333909</v>
      </c>
      <c r="Y58" s="42">
        <v>1.6307842857864456</v>
      </c>
      <c r="Z58" s="42">
        <v>0.56697855953293719</v>
      </c>
      <c r="AA58" s="42">
        <v>0.11949484965889309</v>
      </c>
      <c r="AB58" s="43">
        <v>99.880505150341108</v>
      </c>
      <c r="AC58" s="1">
        <v>60.883923248169431</v>
      </c>
    </row>
    <row r="59" spans="1:29" x14ac:dyDescent="0.2">
      <c r="A59" s="22">
        <v>2016</v>
      </c>
      <c r="B59" s="23"/>
      <c r="C59" s="33" t="s">
        <v>29</v>
      </c>
      <c r="D59" s="42">
        <v>92.291245352621758</v>
      </c>
      <c r="E59" s="42">
        <v>4.1273267908173183</v>
      </c>
      <c r="F59" s="42">
        <v>2.2754060123323532</v>
      </c>
      <c r="G59" s="42">
        <v>1.1116487388493939</v>
      </c>
      <c r="H59" s="42">
        <v>0.1943731053791723</v>
      </c>
      <c r="I59" s="43">
        <v>99.805626894620829</v>
      </c>
      <c r="J59" s="26">
        <f t="shared" si="0"/>
        <v>7.5143815419990654</v>
      </c>
      <c r="M59" s="27">
        <v>2015</v>
      </c>
      <c r="N59" s="28" t="s">
        <v>42</v>
      </c>
      <c r="O59" s="29">
        <v>22.214554365504746</v>
      </c>
      <c r="P59" s="29">
        <v>6.9302528481577781</v>
      </c>
      <c r="Q59" s="29">
        <v>10.908528102194376</v>
      </c>
      <c r="R59" s="29">
        <v>19.881990598367661</v>
      </c>
      <c r="S59" s="30">
        <v>40.064673205809314</v>
      </c>
      <c r="T59" s="31">
        <f t="shared" si="1"/>
        <v>17.838780950352152</v>
      </c>
      <c r="V59" s="23" t="s">
        <v>49</v>
      </c>
      <c r="W59" s="24">
        <v>91.326003525693153</v>
      </c>
      <c r="X59" s="24">
        <v>4.588676458304942</v>
      </c>
      <c r="Y59" s="24">
        <v>2.6293230405366792</v>
      </c>
      <c r="Z59" s="24">
        <v>1.2014612723268256</v>
      </c>
      <c r="AA59" s="24">
        <v>0.25453570313839446</v>
      </c>
      <c r="AB59" s="25">
        <v>99.745464296861599</v>
      </c>
      <c r="AC59" s="1">
        <v>60.419364201030447</v>
      </c>
    </row>
    <row r="60" spans="1:29" x14ac:dyDescent="0.2">
      <c r="A60" s="32">
        <v>2015</v>
      </c>
      <c r="B60" s="33"/>
      <c r="C60" s="23" t="s">
        <v>33</v>
      </c>
      <c r="D60" s="24">
        <v>93.437968933771344</v>
      </c>
      <c r="E60" s="24">
        <v>3.1552905868516041</v>
      </c>
      <c r="F60" s="24">
        <v>2.1738248773167861</v>
      </c>
      <c r="G60" s="24">
        <v>1.0017439266739667</v>
      </c>
      <c r="H60" s="24">
        <v>0.23117167538630004</v>
      </c>
      <c r="I60" s="25">
        <v>99.768828324613708</v>
      </c>
      <c r="J60" s="26">
        <f t="shared" si="0"/>
        <v>6.3308593908423578</v>
      </c>
      <c r="M60" s="34">
        <v>2015</v>
      </c>
      <c r="N60" s="39" t="s">
        <v>49</v>
      </c>
      <c r="O60" s="40">
        <v>20.179066267308475</v>
      </c>
      <c r="P60" s="40">
        <v>8.1707675756012037</v>
      </c>
      <c r="Q60" s="40">
        <v>12.109222301245611</v>
      </c>
      <c r="R60" s="40">
        <v>19.960308056875157</v>
      </c>
      <c r="S60" s="41">
        <v>39.580635735795923</v>
      </c>
      <c r="T60" s="31">
        <f t="shared" si="1"/>
        <v>20.279989876846813</v>
      </c>
      <c r="V60" s="23" t="s">
        <v>42</v>
      </c>
      <c r="W60" s="24">
        <v>88.864032886403294</v>
      </c>
      <c r="X60" s="24">
        <v>5.5796945579694555</v>
      </c>
      <c r="Y60" s="24">
        <v>3.5070863507086352</v>
      </c>
      <c r="Z60" s="24">
        <v>1.7251021725102174</v>
      </c>
      <c r="AA60" s="24">
        <v>0.32408403240840322</v>
      </c>
      <c r="AB60" s="25">
        <v>99.675915967591607</v>
      </c>
      <c r="AC60" s="1">
        <v>59.935325914224563</v>
      </c>
    </row>
    <row r="61" spans="1:29" x14ac:dyDescent="0.2">
      <c r="A61" s="22">
        <v>2015</v>
      </c>
      <c r="B61" s="23"/>
      <c r="C61" s="33" t="s">
        <v>55</v>
      </c>
      <c r="D61" s="42">
        <v>91.75165337064135</v>
      </c>
      <c r="E61" s="42">
        <v>4.3109849922132701</v>
      </c>
      <c r="F61" s="42">
        <v>2.5653142509957472</v>
      </c>
      <c r="G61" s="42">
        <v>1.1727815967800883</v>
      </c>
      <c r="H61" s="42">
        <v>0.19926578936954259</v>
      </c>
      <c r="I61" s="43">
        <v>99.800734210630438</v>
      </c>
      <c r="J61" s="26">
        <f t="shared" si="0"/>
        <v>8.0490808399891058</v>
      </c>
      <c r="M61" s="27">
        <v>2016</v>
      </c>
      <c r="N61" s="28" t="s">
        <v>45</v>
      </c>
      <c r="O61" s="29">
        <v>24.042546099691158</v>
      </c>
      <c r="P61" s="29">
        <v>8.2316292066375016</v>
      </c>
      <c r="Q61" s="29">
        <v>10.949541108897728</v>
      </c>
      <c r="R61" s="29">
        <v>17.660206832943047</v>
      </c>
      <c r="S61" s="30">
        <v>39.116076145565621</v>
      </c>
      <c r="T61" s="31">
        <f t="shared" si="1"/>
        <v>19.18117031553523</v>
      </c>
      <c r="V61" s="23" t="s">
        <v>54</v>
      </c>
      <c r="W61" s="24">
        <v>94.580349864827625</v>
      </c>
      <c r="X61" s="24">
        <v>2.8438978906071322</v>
      </c>
      <c r="Y61" s="24">
        <v>1.6604798179717692</v>
      </c>
      <c r="Z61" s="24">
        <v>0.77262304791728975</v>
      </c>
      <c r="AA61" s="24">
        <v>0.14264937867619032</v>
      </c>
      <c r="AB61" s="25">
        <v>99.857350621323832</v>
      </c>
      <c r="AC61" s="1">
        <v>59.488175454866962</v>
      </c>
    </row>
    <row r="62" spans="1:29" x14ac:dyDescent="0.2">
      <c r="A62" s="32">
        <v>2016</v>
      </c>
      <c r="B62" s="33"/>
      <c r="C62" s="23" t="s">
        <v>41</v>
      </c>
      <c r="D62" s="24">
        <v>94.784881492884381</v>
      </c>
      <c r="E62" s="24">
        <v>3.314264156008929</v>
      </c>
      <c r="F62" s="24">
        <v>1.2853426606130283</v>
      </c>
      <c r="G62" s="24">
        <v>0.52766356839896855</v>
      </c>
      <c r="H62" s="24">
        <v>8.7849204648051085E-2</v>
      </c>
      <c r="I62" s="25">
        <v>99.912151877905302</v>
      </c>
      <c r="J62" s="26">
        <f t="shared" si="0"/>
        <v>5.1272703850209256</v>
      </c>
      <c r="M62" s="34">
        <v>2015</v>
      </c>
      <c r="N62" s="39" t="s">
        <v>53</v>
      </c>
      <c r="O62" s="40">
        <v>13.565524895497697</v>
      </c>
      <c r="P62" s="40">
        <v>9.5630983662221301</v>
      </c>
      <c r="Q62" s="40">
        <v>14.314579363677113</v>
      </c>
      <c r="R62" s="40">
        <v>24.029219218527967</v>
      </c>
      <c r="S62" s="41">
        <v>38.527578387687953</v>
      </c>
      <c r="T62" s="31">
        <f t="shared" si="1"/>
        <v>23.877677729899244</v>
      </c>
      <c r="V62" s="33" t="s">
        <v>52</v>
      </c>
      <c r="W62" s="42">
        <v>95.071216351720253</v>
      </c>
      <c r="X62" s="42">
        <v>2.5816813917068342</v>
      </c>
      <c r="Y62" s="42">
        <v>1.5592680933751568</v>
      </c>
      <c r="Z62" s="42">
        <v>0.64945479464583356</v>
      </c>
      <c r="AA62" s="42">
        <v>0.13838069403750197</v>
      </c>
      <c r="AB62" s="43">
        <v>99.861620631448076</v>
      </c>
      <c r="AC62" s="1">
        <v>55.435207926975721</v>
      </c>
    </row>
    <row r="63" spans="1:29" x14ac:dyDescent="0.2">
      <c r="A63" s="32">
        <v>2016</v>
      </c>
      <c r="B63" s="33"/>
      <c r="C63" s="44" t="s">
        <v>56</v>
      </c>
      <c r="D63" s="42">
        <v>86.187040771992713</v>
      </c>
      <c r="E63" s="42">
        <v>6.8659603618059606</v>
      </c>
      <c r="F63" s="42">
        <v>4.3391609485947322</v>
      </c>
      <c r="G63" s="42">
        <v>2.2375444525475472</v>
      </c>
      <c r="H63" s="42">
        <v>0.37029346505904404</v>
      </c>
      <c r="I63" s="43">
        <v>99.629706534940965</v>
      </c>
      <c r="J63" s="26">
        <f t="shared" si="0"/>
        <v>13.44266576294824</v>
      </c>
      <c r="M63" s="27">
        <v>2016</v>
      </c>
      <c r="N63" s="28" t="s">
        <v>28</v>
      </c>
      <c r="O63" s="29">
        <v>19.700394178398071</v>
      </c>
      <c r="P63" s="29">
        <v>8.4768932837820916</v>
      </c>
      <c r="Q63" s="29">
        <v>12.109871632944586</v>
      </c>
      <c r="R63" s="29">
        <v>21.307852056888418</v>
      </c>
      <c r="S63" s="30">
        <v>38.404988534939221</v>
      </c>
      <c r="T63" s="31">
        <f t="shared" si="1"/>
        <v>20.586764916726679</v>
      </c>
      <c r="V63" s="23" t="s">
        <v>36</v>
      </c>
      <c r="W63" s="24">
        <v>96.03504785730685</v>
      </c>
      <c r="X63" s="24">
        <v>1.9152818791414976</v>
      </c>
      <c r="Y63" s="24">
        <v>1.2274073135781749</v>
      </c>
      <c r="Z63" s="24">
        <v>0.66699389611520588</v>
      </c>
      <c r="AA63" s="24">
        <v>0.15526905385827269</v>
      </c>
      <c r="AB63" s="25">
        <v>99.844730946141723</v>
      </c>
      <c r="AC63" s="1">
        <v>55.171693814244364</v>
      </c>
    </row>
    <row r="64" spans="1:29" x14ac:dyDescent="0.2">
      <c r="A64" s="22">
        <v>2015</v>
      </c>
      <c r="B64" s="23"/>
      <c r="C64" s="33" t="s">
        <v>53</v>
      </c>
      <c r="D64" s="42">
        <v>92.99953817425326</v>
      </c>
      <c r="E64" s="42">
        <v>3.8346328551053768</v>
      </c>
      <c r="F64" s="42">
        <v>2.136100211913921</v>
      </c>
      <c r="G64" s="42">
        <v>0.91503951157571983</v>
      </c>
      <c r="H64" s="42">
        <v>0.11468398792613287</v>
      </c>
      <c r="I64" s="43">
        <v>99.885310752848284</v>
      </c>
      <c r="J64" s="26">
        <f t="shared" si="0"/>
        <v>6.8857725785950175</v>
      </c>
      <c r="M64" s="34">
        <v>2016</v>
      </c>
      <c r="N64" s="39" t="s">
        <v>31</v>
      </c>
      <c r="O64" s="40">
        <v>24.575399105508275</v>
      </c>
      <c r="P64" s="40">
        <v>7.459960209772829</v>
      </c>
      <c r="Q64" s="40">
        <v>11.415035730313425</v>
      </c>
      <c r="R64" s="40">
        <v>18.31020949328089</v>
      </c>
      <c r="S64" s="41">
        <v>38.239396224134609</v>
      </c>
      <c r="T64" s="31">
        <f t="shared" si="1"/>
        <v>18.874995940086254</v>
      </c>
      <c r="V64" s="33" t="s">
        <v>39</v>
      </c>
      <c r="W64" s="42">
        <v>81.875581247576434</v>
      </c>
      <c r="X64" s="42">
        <v>10.144990110237453</v>
      </c>
      <c r="Y64" s="42">
        <v>5.0390539717090874</v>
      </c>
      <c r="Z64" s="42">
        <v>2.4617280852963508</v>
      </c>
      <c r="AA64" s="42">
        <v>0.47864332660981546</v>
      </c>
      <c r="AB64" s="43">
        <v>99.521353414819345</v>
      </c>
      <c r="AC64" s="1">
        <v>54.943460859942476</v>
      </c>
    </row>
    <row r="65" spans="1:32" x14ac:dyDescent="0.2">
      <c r="A65" s="22">
        <v>2016</v>
      </c>
      <c r="B65" s="23"/>
      <c r="C65" s="23" t="s">
        <v>38</v>
      </c>
      <c r="D65" s="24">
        <v>92.627403048295406</v>
      </c>
      <c r="E65" s="24">
        <v>3.6926205541301611</v>
      </c>
      <c r="F65" s="24">
        <v>2.322310087402732</v>
      </c>
      <c r="G65" s="24">
        <v>1.1759065596830531</v>
      </c>
      <c r="H65" s="24">
        <v>0.18175975048864396</v>
      </c>
      <c r="I65" s="25">
        <v>99.818240249511348</v>
      </c>
      <c r="J65" s="26">
        <f t="shared" si="0"/>
        <v>7.1908372012159463</v>
      </c>
      <c r="M65" s="27">
        <v>2016</v>
      </c>
      <c r="N65" s="28" t="s">
        <v>51</v>
      </c>
      <c r="O65" s="29">
        <v>21.165904206753002</v>
      </c>
      <c r="P65" s="29">
        <v>6.733503549390365</v>
      </c>
      <c r="Q65" s="29">
        <v>11.043156794861144</v>
      </c>
      <c r="R65" s="29">
        <v>23.690944058540037</v>
      </c>
      <c r="S65" s="30">
        <v>37.366491505740235</v>
      </c>
      <c r="T65" s="31">
        <f t="shared" si="1"/>
        <v>17.776660344251511</v>
      </c>
      <c r="V65" s="33" t="s">
        <v>50</v>
      </c>
      <c r="W65" s="42">
        <v>97.073783019272582</v>
      </c>
      <c r="X65" s="42">
        <v>1.3296881666783307</v>
      </c>
      <c r="Y65" s="42">
        <v>0.93033020965728364</v>
      </c>
      <c r="Z65" s="42">
        <v>0.54090540702228862</v>
      </c>
      <c r="AA65" s="42">
        <v>0.1252931973695201</v>
      </c>
      <c r="AB65" s="43">
        <v>99.874706802630485</v>
      </c>
      <c r="AC65" s="1">
        <v>54.820514503882343</v>
      </c>
    </row>
    <row r="66" spans="1:32" x14ac:dyDescent="0.2">
      <c r="A66" s="22">
        <v>2016</v>
      </c>
      <c r="B66" s="23"/>
      <c r="C66" s="33" t="s">
        <v>47</v>
      </c>
      <c r="D66" s="42">
        <v>87.177794542939765</v>
      </c>
      <c r="E66" s="42">
        <v>6.5258393059222932</v>
      </c>
      <c r="F66" s="42">
        <v>3.8507481453539545</v>
      </c>
      <c r="G66" s="42">
        <v>1.9866716962152646</v>
      </c>
      <c r="H66" s="42">
        <v>0.45894630956871618</v>
      </c>
      <c r="I66" s="43">
        <v>99.541053690431283</v>
      </c>
      <c r="J66" s="26">
        <f t="shared" si="0"/>
        <v>12.363259147491512</v>
      </c>
      <c r="M66" s="34">
        <v>2016</v>
      </c>
      <c r="N66" s="39" t="s">
        <v>48</v>
      </c>
      <c r="O66" s="40">
        <v>23.023266833027805</v>
      </c>
      <c r="P66" s="40">
        <v>8.8331855268579282</v>
      </c>
      <c r="Q66" s="40">
        <v>11.056393177745127</v>
      </c>
      <c r="R66" s="40">
        <v>21.155970841740196</v>
      </c>
      <c r="S66" s="41">
        <v>35.931183873785095</v>
      </c>
      <c r="T66" s="31">
        <f t="shared" si="1"/>
        <v>19.889578704603053</v>
      </c>
      <c r="V66" s="23" t="s">
        <v>25</v>
      </c>
      <c r="W66" s="24">
        <v>97.185064383161063</v>
      </c>
      <c r="X66" s="24"/>
      <c r="Y66" s="24">
        <v>2.6332911515243089</v>
      </c>
      <c r="Z66" s="24"/>
      <c r="AA66" s="24">
        <v>0.18164446531463441</v>
      </c>
      <c r="AB66" s="25">
        <v>99.818355534685367</v>
      </c>
      <c r="AC66" s="1">
        <v>54.655316967476715</v>
      </c>
    </row>
    <row r="67" spans="1:32" x14ac:dyDescent="0.2">
      <c r="A67" s="32">
        <v>2016</v>
      </c>
      <c r="B67" s="33"/>
      <c r="C67" s="23" t="s">
        <v>30</v>
      </c>
      <c r="D67" s="24">
        <v>92.060337582294437</v>
      </c>
      <c r="E67" s="24">
        <v>4.0525633842274829</v>
      </c>
      <c r="F67" s="24">
        <v>2.4600784423588737</v>
      </c>
      <c r="G67" s="24">
        <v>1.253676985572209</v>
      </c>
      <c r="H67" s="24">
        <v>0.17334360554699538</v>
      </c>
      <c r="I67" s="25">
        <v>99.826656394453011</v>
      </c>
      <c r="J67" s="26">
        <f t="shared" si="0"/>
        <v>7.7663188121585662</v>
      </c>
      <c r="M67" s="27">
        <v>2015</v>
      </c>
      <c r="N67" s="28" t="s">
        <v>47</v>
      </c>
      <c r="O67" s="29">
        <v>20.334256694921486</v>
      </c>
      <c r="P67" s="29">
        <v>6.7648706519517905</v>
      </c>
      <c r="Q67" s="29">
        <v>11.815249826698768</v>
      </c>
      <c r="R67" s="29">
        <v>25.632745352677389</v>
      </c>
      <c r="S67" s="30">
        <v>35.452877368492786</v>
      </c>
      <c r="T67" s="31">
        <f t="shared" si="1"/>
        <v>18.580120478650556</v>
      </c>
      <c r="V67" s="33" t="s">
        <v>46</v>
      </c>
      <c r="W67" s="42">
        <v>91.290190324843209</v>
      </c>
      <c r="X67" s="42">
        <v>4.9063623457020196</v>
      </c>
      <c r="Y67" s="42">
        <v>2.5595760469221727</v>
      </c>
      <c r="Z67" s="42">
        <v>1.0442961843545322</v>
      </c>
      <c r="AA67" s="42">
        <v>0.19957509817807248</v>
      </c>
      <c r="AB67" s="43">
        <v>99.800424901821941</v>
      </c>
      <c r="AC67" s="1">
        <v>54.41096148252403</v>
      </c>
    </row>
    <row r="68" spans="1:32" x14ac:dyDescent="0.2">
      <c r="A68" s="32">
        <v>2016</v>
      </c>
      <c r="B68" s="33"/>
      <c r="C68" s="33" t="s">
        <v>26</v>
      </c>
      <c r="D68" s="42">
        <v>95.480640037586909</v>
      </c>
      <c r="E68" s="42">
        <v>2.151621535131564</v>
      </c>
      <c r="F68" s="42">
        <v>1.3066694715485376</v>
      </c>
      <c r="G68" s="42">
        <v>0.77327691577570279</v>
      </c>
      <c r="H68" s="42">
        <v>0.28778869195505752</v>
      </c>
      <c r="I68" s="43">
        <v>99.712207960042704</v>
      </c>
      <c r="J68" s="26">
        <f t="shared" si="0"/>
        <v>4.2315679224558043</v>
      </c>
      <c r="M68" s="34">
        <v>2015</v>
      </c>
      <c r="N68" s="39" t="s">
        <v>44</v>
      </c>
      <c r="O68" s="40">
        <v>23.861930516404357</v>
      </c>
      <c r="P68" s="40">
        <v>9.2167939895192053</v>
      </c>
      <c r="Q68" s="40">
        <v>13.535532625419776</v>
      </c>
      <c r="R68" s="40">
        <v>20.231959672621713</v>
      </c>
      <c r="S68" s="41">
        <v>33.153783712404909</v>
      </c>
      <c r="T68" s="31">
        <f t="shared" si="1"/>
        <v>22.75232661493898</v>
      </c>
      <c r="V68" s="33" t="s">
        <v>43</v>
      </c>
      <c r="W68" s="42">
        <v>94.044361015498438</v>
      </c>
      <c r="X68" s="42">
        <v>3.273810617108893</v>
      </c>
      <c r="Y68" s="42">
        <v>1.7026607058235772</v>
      </c>
      <c r="Z68" s="42">
        <v>0.81790163139507976</v>
      </c>
      <c r="AA68" s="42">
        <v>0.16126603017401303</v>
      </c>
      <c r="AB68" s="43">
        <v>99.838733969825981</v>
      </c>
      <c r="AC68" s="1">
        <v>54.334018186742917</v>
      </c>
    </row>
    <row r="69" spans="1:32" x14ac:dyDescent="0.2">
      <c r="A69" s="22">
        <v>2016</v>
      </c>
      <c r="B69" s="23"/>
      <c r="C69" s="23" t="s">
        <v>51</v>
      </c>
      <c r="D69" s="24">
        <v>95.535936905511164</v>
      </c>
      <c r="E69" s="24">
        <v>2.2025644581462083</v>
      </c>
      <c r="F69" s="24">
        <v>1.3674798829423709</v>
      </c>
      <c r="G69" s="24">
        <v>0.75072272062980705</v>
      </c>
      <c r="H69" s="24">
        <v>0.14329958859150371</v>
      </c>
      <c r="I69" s="25">
        <v>99.856703967229564</v>
      </c>
      <c r="J69" s="26">
        <f t="shared" si="0"/>
        <v>4.320767061718386</v>
      </c>
      <c r="M69" s="27">
        <v>2016</v>
      </c>
      <c r="N69" s="28" t="s">
        <v>41</v>
      </c>
      <c r="O69" s="29">
        <v>27.807761091891887</v>
      </c>
      <c r="P69" s="29">
        <v>10.421687934768521</v>
      </c>
      <c r="Q69" s="29">
        <v>11.169689047223745</v>
      </c>
      <c r="R69" s="29">
        <v>17.900819906180008</v>
      </c>
      <c r="S69" s="30">
        <v>32.700042129804132</v>
      </c>
      <c r="T69" s="31">
        <f t="shared" si="1"/>
        <v>21.591376981992266</v>
      </c>
      <c r="V69" s="33" t="s">
        <v>40</v>
      </c>
      <c r="W69" s="42">
        <v>96.441261355484428</v>
      </c>
      <c r="X69" s="42">
        <v>0</v>
      </c>
      <c r="Y69" s="42">
        <v>2.317537562668583</v>
      </c>
      <c r="Z69" s="42">
        <v>1.0510620595680147</v>
      </c>
      <c r="AA69" s="42">
        <v>0.19013740201989598</v>
      </c>
      <c r="AB69" s="43">
        <v>99.809860977721016</v>
      </c>
      <c r="AC69" s="1">
        <v>53.891061909548682</v>
      </c>
    </row>
    <row r="70" spans="1:32" x14ac:dyDescent="0.2">
      <c r="A70" s="22">
        <v>2016</v>
      </c>
      <c r="B70" s="23"/>
      <c r="C70" s="33" t="s">
        <v>46</v>
      </c>
      <c r="D70" s="42">
        <v>91.290190324843209</v>
      </c>
      <c r="E70" s="42">
        <v>4.9063623457020196</v>
      </c>
      <c r="F70" s="42">
        <v>2.5595760469221727</v>
      </c>
      <c r="G70" s="42">
        <v>1.0442961843545322</v>
      </c>
      <c r="H70" s="42">
        <v>0.19957509817807248</v>
      </c>
      <c r="I70" s="43">
        <v>99.800424901821941</v>
      </c>
      <c r="J70" s="26">
        <f t="shared" si="0"/>
        <v>8.5102345769787249</v>
      </c>
      <c r="M70" s="34">
        <v>2016</v>
      </c>
      <c r="N70" s="39" t="s">
        <v>38</v>
      </c>
      <c r="O70" s="40">
        <v>18.142713058682737</v>
      </c>
      <c r="P70" s="40">
        <v>8.6349020905818694</v>
      </c>
      <c r="Q70" s="40">
        <v>13.385208154029925</v>
      </c>
      <c r="R70" s="40">
        <v>27.471743296346212</v>
      </c>
      <c r="S70" s="41">
        <v>32.365433494732059</v>
      </c>
      <c r="T70" s="31">
        <f t="shared" si="1"/>
        <v>22.020110244611793</v>
      </c>
      <c r="V70" s="33" t="s">
        <v>37</v>
      </c>
      <c r="W70" s="42">
        <v>95.54434033726902</v>
      </c>
      <c r="X70" s="42">
        <v>1.9217810212698845</v>
      </c>
      <c r="Y70" s="42">
        <v>1.4245637176536934</v>
      </c>
      <c r="Z70" s="42">
        <v>0.91175423378472997</v>
      </c>
      <c r="AA70" s="42">
        <v>0.19756069002267737</v>
      </c>
      <c r="AB70" s="43">
        <v>99.802439309977331</v>
      </c>
      <c r="AC70" s="1">
        <v>51.287875402579715</v>
      </c>
    </row>
    <row r="71" spans="1:32" x14ac:dyDescent="0.2">
      <c r="A71" s="32">
        <v>2016</v>
      </c>
      <c r="B71" s="33"/>
      <c r="C71" s="45" t="s">
        <v>57</v>
      </c>
      <c r="D71" s="24">
        <v>78.47774080897517</v>
      </c>
      <c r="E71" s="24">
        <v>11.947644842852036</v>
      </c>
      <c r="F71" s="24">
        <v>6.2831688068853628</v>
      </c>
      <c r="G71" s="24">
        <v>2.7937415789039513</v>
      </c>
      <c r="H71" s="24">
        <v>0.49770396238347953</v>
      </c>
      <c r="I71" s="25">
        <v>99.502296037616517</v>
      </c>
      <c r="J71" s="26">
        <f t="shared" si="0"/>
        <v>21.024555228641351</v>
      </c>
      <c r="M71" s="27">
        <v>2016</v>
      </c>
      <c r="N71" s="28" t="s">
        <v>35</v>
      </c>
      <c r="O71" s="29">
        <v>24.138656743248937</v>
      </c>
      <c r="P71" s="29">
        <v>9.1121552815191382</v>
      </c>
      <c r="Q71" s="29">
        <v>12.620414321418037</v>
      </c>
      <c r="R71" s="29">
        <v>22.122865419060751</v>
      </c>
      <c r="S71" s="30">
        <v>32.005908374431641</v>
      </c>
      <c r="T71" s="31">
        <f t="shared" si="1"/>
        <v>21.732569602937176</v>
      </c>
      <c r="V71" s="33" t="s">
        <v>34</v>
      </c>
      <c r="W71" s="42">
        <v>89.37207947491342</v>
      </c>
      <c r="X71" s="42">
        <v>5.8392393156821294</v>
      </c>
      <c r="Y71" s="42">
        <v>3.0031777961967854</v>
      </c>
      <c r="Z71" s="42">
        <v>1.4533942195359444</v>
      </c>
      <c r="AA71" s="42">
        <v>0.33211126322314005</v>
      </c>
      <c r="AB71" s="43">
        <v>99.667890806328273</v>
      </c>
      <c r="AC71" s="1">
        <v>50.50226363564142</v>
      </c>
    </row>
    <row r="72" spans="1:32" x14ac:dyDescent="0.2">
      <c r="A72" s="32">
        <v>2013</v>
      </c>
      <c r="B72" s="33"/>
      <c r="C72" s="33" t="s">
        <v>37</v>
      </c>
      <c r="D72" s="42">
        <v>95.54434033726902</v>
      </c>
      <c r="E72" s="42">
        <v>1.9217810212698845</v>
      </c>
      <c r="F72" s="42">
        <v>1.4245637176536934</v>
      </c>
      <c r="G72" s="42">
        <v>0.91175423378472997</v>
      </c>
      <c r="H72" s="42">
        <v>0.19756069002267737</v>
      </c>
      <c r="I72" s="43">
        <v>99.802439309977331</v>
      </c>
      <c r="J72" s="26">
        <f t="shared" si="0"/>
        <v>4.2580989727083072</v>
      </c>
      <c r="M72" s="34">
        <v>2015</v>
      </c>
      <c r="N72" s="39" t="s">
        <v>33</v>
      </c>
      <c r="O72" s="40">
        <v>23.448143859369946</v>
      </c>
      <c r="P72" s="40">
        <v>7.8673591876961027</v>
      </c>
      <c r="Q72" s="40">
        <v>10.937079240428051</v>
      </c>
      <c r="R72" s="40">
        <v>25.778973652169011</v>
      </c>
      <c r="S72" s="41">
        <v>31.968443387385474</v>
      </c>
      <c r="T72" s="31">
        <f t="shared" si="1"/>
        <v>18.804438428124154</v>
      </c>
      <c r="V72" s="23" t="s">
        <v>32</v>
      </c>
      <c r="W72" s="24">
        <v>85.132672913412506</v>
      </c>
      <c r="X72" s="24">
        <v>8.4817602592529848</v>
      </c>
      <c r="Y72" s="24">
        <v>4.3379076194040085</v>
      </c>
      <c r="Z72" s="24">
        <v>1.6805272933643374</v>
      </c>
      <c r="AA72" s="24">
        <v>0.36713439688121935</v>
      </c>
      <c r="AB72" s="25">
        <v>99.632868085433827</v>
      </c>
      <c r="AC72" s="1">
        <v>50.222363547409124</v>
      </c>
    </row>
    <row r="73" spans="1:32" x14ac:dyDescent="0.2">
      <c r="A73" s="22">
        <v>2016</v>
      </c>
      <c r="B73" s="23"/>
      <c r="C73" s="23" t="s">
        <v>35</v>
      </c>
      <c r="D73" s="24">
        <v>95.233427195579623</v>
      </c>
      <c r="E73" s="24">
        <v>2.6254461676672736</v>
      </c>
      <c r="F73" s="24">
        <v>1.4181973618751842</v>
      </c>
      <c r="G73" s="24">
        <v>0.62535922836539626</v>
      </c>
      <c r="H73" s="24">
        <v>9.756521655131109E-2</v>
      </c>
      <c r="I73" s="25">
        <v>99.902429953487484</v>
      </c>
      <c r="J73" s="26">
        <f t="shared" si="0"/>
        <v>4.6690027579078537</v>
      </c>
      <c r="M73" s="27">
        <v>2016</v>
      </c>
      <c r="N73" s="28" t="s">
        <v>30</v>
      </c>
      <c r="O73" s="29">
        <v>21.226526262168644</v>
      </c>
      <c r="P73" s="29">
        <v>8.6549065160053704</v>
      </c>
      <c r="Q73" s="29">
        <v>13.238563163652453</v>
      </c>
      <c r="R73" s="29">
        <v>25.999059973612638</v>
      </c>
      <c r="S73" s="30">
        <v>30.880945407339546</v>
      </c>
      <c r="T73" s="31">
        <f t="shared" si="1"/>
        <v>21.893469679657823</v>
      </c>
      <c r="V73" s="33" t="s">
        <v>29</v>
      </c>
      <c r="W73" s="42">
        <v>92.291245352621758</v>
      </c>
      <c r="X73" s="42">
        <v>4.1273267908173183</v>
      </c>
      <c r="Y73" s="42">
        <v>2.2754060123323532</v>
      </c>
      <c r="Z73" s="42">
        <v>1.1116487388493939</v>
      </c>
      <c r="AA73" s="42">
        <v>0.1943731053791723</v>
      </c>
      <c r="AB73" s="43">
        <v>99.805626894620829</v>
      </c>
      <c r="AC73" s="1">
        <v>38.766846261217964</v>
      </c>
    </row>
    <row r="74" spans="1:32" x14ac:dyDescent="0.2">
      <c r="A74" s="32">
        <v>2015</v>
      </c>
      <c r="B74" s="33"/>
      <c r="C74" s="33" t="s">
        <v>50</v>
      </c>
      <c r="D74" s="42">
        <v>97.073783019272582</v>
      </c>
      <c r="E74" s="42">
        <v>1.3296881666783307</v>
      </c>
      <c r="F74" s="42">
        <v>0.93033020965728364</v>
      </c>
      <c r="G74" s="42">
        <v>0.54090540702228862</v>
      </c>
      <c r="H74" s="42">
        <v>0.1252931973695201</v>
      </c>
      <c r="I74" s="43">
        <v>99.874706802630485</v>
      </c>
      <c r="J74" s="26">
        <f t="shared" si="0"/>
        <v>2.800923783357903</v>
      </c>
      <c r="M74" s="46">
        <v>2016</v>
      </c>
      <c r="N74" s="23" t="s">
        <v>27</v>
      </c>
      <c r="O74" s="24">
        <v>27.768454247294766</v>
      </c>
      <c r="P74" s="24">
        <v>9.2839759638863697</v>
      </c>
      <c r="Q74" s="24">
        <v>12.955039017477914</v>
      </c>
      <c r="R74" s="24">
        <v>26.076145377823767</v>
      </c>
      <c r="S74" s="47">
        <v>23.916385985640243</v>
      </c>
      <c r="T74" s="31">
        <f t="shared" si="1"/>
        <v>22.239014981364285</v>
      </c>
      <c r="V74" s="33" t="s">
        <v>26</v>
      </c>
      <c r="W74" s="42">
        <v>95.480640037586909</v>
      </c>
      <c r="X74" s="42">
        <v>2.151621535131564</v>
      </c>
      <c r="Y74" s="42">
        <v>1.3066694715485376</v>
      </c>
      <c r="Z74" s="42">
        <v>0.77327691577570279</v>
      </c>
      <c r="AA74" s="42">
        <v>0.28778869195505752</v>
      </c>
      <c r="AB74" s="43">
        <v>99.712207960042704</v>
      </c>
      <c r="AC74" s="1">
        <v>37.151897512753493</v>
      </c>
    </row>
    <row r="75" spans="1:32" x14ac:dyDescent="0.2">
      <c r="A75" s="22">
        <v>2015</v>
      </c>
      <c r="B75" s="23"/>
      <c r="C75" s="33" t="s">
        <v>48</v>
      </c>
      <c r="D75" s="42">
        <v>94.732638762841688</v>
      </c>
      <c r="E75" s="42">
        <v>2.8765382800304935</v>
      </c>
      <c r="F75" s="42">
        <v>1.4092278651032781</v>
      </c>
      <c r="G75" s="42">
        <v>0.81896395251751553</v>
      </c>
      <c r="H75" s="42">
        <v>0.16263113950702435</v>
      </c>
      <c r="I75" s="43">
        <v>99.837368860492973</v>
      </c>
      <c r="J75" s="26">
        <f t="shared" si="0"/>
        <v>5.104730097651287</v>
      </c>
      <c r="AC75" s="1"/>
    </row>
    <row r="76" spans="1:32" x14ac:dyDescent="0.2">
      <c r="A76" s="32">
        <v>2016</v>
      </c>
      <c r="B76" s="33"/>
      <c r="C76" s="23" t="s">
        <v>54</v>
      </c>
      <c r="D76" s="24">
        <v>94.580349864827625</v>
      </c>
      <c r="E76" s="24">
        <v>2.8438978906071322</v>
      </c>
      <c r="F76" s="24">
        <v>1.6604798179717692</v>
      </c>
      <c r="G76" s="24">
        <v>0.77262304791728975</v>
      </c>
      <c r="H76" s="24">
        <v>0.14264937867619032</v>
      </c>
      <c r="I76" s="25">
        <v>99.857350621323832</v>
      </c>
      <c r="J76" s="26">
        <f t="shared" si="0"/>
        <v>5.2770007564961912</v>
      </c>
      <c r="O76" s="31">
        <f>AVERAGE(O45:O74)</f>
        <v>21.092723205017169</v>
      </c>
      <c r="P76" s="31">
        <f t="shared" ref="P76:T76" si="2">AVERAGE(P45:P74)</f>
        <v>7.0391893509538246</v>
      </c>
      <c r="Q76" s="31">
        <f t="shared" si="2"/>
        <v>11.193295335705882</v>
      </c>
      <c r="R76" s="31">
        <f t="shared" si="2"/>
        <v>19.521685957980143</v>
      </c>
      <c r="S76" s="31">
        <f t="shared" si="2"/>
        <v>41.153106243626929</v>
      </c>
      <c r="T76" s="31">
        <f t="shared" si="2"/>
        <v>18.232484686659706</v>
      </c>
      <c r="AC76" s="1"/>
    </row>
    <row r="77" spans="1:32" x14ac:dyDescent="0.2">
      <c r="A77" s="22">
        <v>2015</v>
      </c>
      <c r="B77" s="23" t="s">
        <v>58</v>
      </c>
      <c r="C77" s="33" t="s">
        <v>40</v>
      </c>
      <c r="D77" s="42">
        <v>96.441261355484428</v>
      </c>
      <c r="E77" s="42">
        <v>0</v>
      </c>
      <c r="F77" s="42">
        <v>2.317537562668583</v>
      </c>
      <c r="G77" s="42">
        <v>1.0510620595680147</v>
      </c>
      <c r="H77" s="42">
        <v>0.19013740201989598</v>
      </c>
      <c r="I77" s="43">
        <v>99.809860977721016</v>
      </c>
      <c r="J77" s="26">
        <f t="shared" si="0"/>
        <v>3.3685996222365979</v>
      </c>
      <c r="K77" s="26"/>
      <c r="L77" s="31"/>
      <c r="M77" s="31"/>
      <c r="N77" s="31"/>
      <c r="O77" s="48"/>
      <c r="P77" s="48"/>
      <c r="Q77" s="3"/>
      <c r="R77" s="3"/>
      <c r="S77" s="3"/>
      <c r="T77" s="3"/>
      <c r="U77" s="3"/>
      <c r="V77" s="3"/>
    </row>
    <row r="78" spans="1:32" x14ac:dyDescent="0.2">
      <c r="A78" s="32"/>
      <c r="B78" s="33"/>
      <c r="C78" s="33"/>
      <c r="D78" s="42"/>
      <c r="E78" s="42"/>
      <c r="F78" s="49"/>
      <c r="G78" s="42"/>
      <c r="H78" s="42"/>
      <c r="I78" s="43"/>
      <c r="J78" s="26"/>
      <c r="K78" s="26"/>
      <c r="L78" s="31"/>
      <c r="M78" s="31"/>
      <c r="N78" s="31"/>
      <c r="O78" s="48"/>
      <c r="P78" s="48"/>
      <c r="Q78" s="3"/>
      <c r="R78" s="3"/>
      <c r="S78" s="3"/>
      <c r="T78" s="3"/>
      <c r="U78" s="3"/>
      <c r="V78" s="3"/>
      <c r="AA78" s="14" t="s">
        <v>15</v>
      </c>
      <c r="AB78" t="s">
        <v>24</v>
      </c>
      <c r="AC78" t="s">
        <v>22</v>
      </c>
    </row>
    <row r="79" spans="1:32" x14ac:dyDescent="0.2">
      <c r="A79" s="22">
        <v>2016</v>
      </c>
      <c r="B79" s="23" t="s">
        <v>59</v>
      </c>
      <c r="C79" s="23" t="s">
        <v>60</v>
      </c>
      <c r="D79" s="24">
        <v>85.62016024105985</v>
      </c>
      <c r="E79" s="24">
        <v>6.7064539835650328</v>
      </c>
      <c r="F79" s="50">
        <v>4.7818238474300498</v>
      </c>
      <c r="G79" s="51">
        <v>2.4639161043066986</v>
      </c>
      <c r="H79" s="24">
        <v>0.42764582363836734</v>
      </c>
      <c r="I79" s="25">
        <v>99.572354176361628</v>
      </c>
      <c r="J79" s="26">
        <f t="shared" ref="J79:J82" si="3">SUM(E79:G79)</f>
        <v>13.952193935301782</v>
      </c>
      <c r="K79" s="26"/>
      <c r="L79" s="31"/>
      <c r="M79" s="31"/>
      <c r="N79" s="31"/>
      <c r="O79" s="48"/>
      <c r="P79" s="48"/>
      <c r="Q79" s="3"/>
      <c r="R79" s="3"/>
      <c r="S79" s="3"/>
      <c r="T79" s="3"/>
      <c r="U79" s="3"/>
      <c r="V79" s="3"/>
      <c r="W79" s="2"/>
      <c r="X79" s="2"/>
      <c r="Y79" s="2"/>
      <c r="AA79" s="23" t="s">
        <v>38</v>
      </c>
      <c r="AB79">
        <v>49.491853540958004</v>
      </c>
      <c r="AC79">
        <v>7.1908372012159463</v>
      </c>
      <c r="AE79" t="s">
        <v>25</v>
      </c>
      <c r="AF79">
        <v>2.6332911515243089</v>
      </c>
    </row>
    <row r="80" spans="1:32" x14ac:dyDescent="0.2">
      <c r="A80" s="32">
        <v>2015</v>
      </c>
      <c r="B80" s="33"/>
      <c r="C80" s="33" t="s">
        <v>61</v>
      </c>
      <c r="D80" s="42">
        <v>81.049158439357569</v>
      </c>
      <c r="E80" s="42">
        <v>9.7597925305876156</v>
      </c>
      <c r="F80" s="42">
        <v>6.2497592789924381</v>
      </c>
      <c r="G80" s="42">
        <v>2.6768176040877636</v>
      </c>
      <c r="H80" s="42">
        <v>0.26447214697461835</v>
      </c>
      <c r="I80" s="43">
        <v>99.735527853025388</v>
      </c>
      <c r="J80" s="26">
        <f t="shared" si="3"/>
        <v>18.686369413667816</v>
      </c>
      <c r="K80" s="26"/>
      <c r="L80" s="31"/>
      <c r="M80" s="31"/>
      <c r="N80" s="31"/>
      <c r="O80" s="48"/>
      <c r="P80" s="48"/>
      <c r="Q80" s="3"/>
      <c r="R80" s="3"/>
      <c r="S80" s="3"/>
      <c r="T80" s="3"/>
      <c r="U80" s="3"/>
      <c r="V80" s="3"/>
      <c r="W80" s="2"/>
      <c r="X80" s="2"/>
      <c r="Y80" s="2"/>
      <c r="AA80" s="23" t="s">
        <v>27</v>
      </c>
      <c r="AB80">
        <v>48.315160359188056</v>
      </c>
      <c r="AC80">
        <v>9.2364672364672362</v>
      </c>
      <c r="AE80" t="s">
        <v>28</v>
      </c>
      <c r="AF80">
        <v>12.701719792025152</v>
      </c>
    </row>
    <row r="81" spans="1:32" x14ac:dyDescent="0.2">
      <c r="A81" s="22">
        <v>2015</v>
      </c>
      <c r="B81" s="23"/>
      <c r="C81" s="23" t="s">
        <v>62</v>
      </c>
      <c r="D81" s="24">
        <v>78.81898318031098</v>
      </c>
      <c r="E81" s="24">
        <v>10.43346445044563</v>
      </c>
      <c r="F81" s="24">
        <v>6.9480439110698287</v>
      </c>
      <c r="G81" s="24">
        <v>3.18316357262501</v>
      </c>
      <c r="H81" s="24">
        <v>0.61634865757216062</v>
      </c>
      <c r="I81" s="25">
        <v>99.383655114451443</v>
      </c>
      <c r="J81" s="26">
        <f t="shared" si="3"/>
        <v>20.564671934140467</v>
      </c>
      <c r="K81" s="26"/>
      <c r="L81" s="31"/>
      <c r="M81" s="31"/>
      <c r="N81" s="31"/>
      <c r="O81" s="48"/>
      <c r="P81" s="48"/>
      <c r="Q81" s="3"/>
      <c r="R81" s="3"/>
      <c r="S81" s="3"/>
      <c r="T81" s="3"/>
      <c r="U81" s="3"/>
      <c r="V81" s="3"/>
      <c r="W81" s="2"/>
      <c r="X81" s="2"/>
      <c r="Y81" s="2"/>
      <c r="AA81" s="23" t="s">
        <v>53</v>
      </c>
      <c r="AB81">
        <v>47.90689694842721</v>
      </c>
      <c r="AC81">
        <v>6.8857725785950175</v>
      </c>
      <c r="AE81" t="s">
        <v>31</v>
      </c>
      <c r="AF81">
        <v>5.1243293386975273</v>
      </c>
    </row>
    <row r="82" spans="1:32" x14ac:dyDescent="0.2">
      <c r="A82" s="32">
        <v>2016</v>
      </c>
      <c r="B82" s="33"/>
      <c r="C82" s="33" t="s">
        <v>63</v>
      </c>
      <c r="D82" s="42">
        <v>66.846682116811607</v>
      </c>
      <c r="E82" s="42">
        <v>17.908702400442241</v>
      </c>
      <c r="F82" s="42">
        <v>9.8080071439202268</v>
      </c>
      <c r="G82" s="42">
        <v>4.6208690352164083</v>
      </c>
      <c r="H82" s="42">
        <v>0.8157393036095224</v>
      </c>
      <c r="I82" s="43">
        <v>99.184260696390481</v>
      </c>
      <c r="J82" s="26">
        <f t="shared" si="3"/>
        <v>32.337578579578874</v>
      </c>
      <c r="K82" s="26"/>
      <c r="L82" s="31"/>
      <c r="M82" s="31"/>
      <c r="N82" s="31"/>
      <c r="O82" s="48"/>
      <c r="P82" s="48"/>
      <c r="Q82" s="3"/>
      <c r="R82" s="3"/>
      <c r="S82" s="3"/>
      <c r="T82" s="3"/>
      <c r="U82" s="3"/>
      <c r="V82" s="3"/>
      <c r="W82" s="2"/>
      <c r="X82" s="2"/>
      <c r="Y82" s="2"/>
      <c r="AA82" s="23" t="s">
        <v>30</v>
      </c>
      <c r="AB82">
        <v>47.892529653270458</v>
      </c>
      <c r="AC82">
        <v>7.7663188121585662</v>
      </c>
      <c r="AE82" t="s">
        <v>32</v>
      </c>
      <c r="AF82">
        <v>14.50019517202133</v>
      </c>
    </row>
    <row r="83" spans="1:32" x14ac:dyDescent="0.2">
      <c r="A83" s="52"/>
      <c r="I83" s="26"/>
      <c r="O83" s="3"/>
      <c r="P83" s="3"/>
      <c r="Q83" s="3"/>
      <c r="R83" s="3"/>
      <c r="S83" s="3"/>
      <c r="T83" s="3"/>
      <c r="U83" s="3"/>
      <c r="V83" s="3"/>
      <c r="W83" s="2"/>
      <c r="X83" s="2"/>
      <c r="Y83" s="2"/>
      <c r="AA83" s="23" t="s">
        <v>33</v>
      </c>
      <c r="AB83">
        <v>44.583412080293165</v>
      </c>
      <c r="AC83">
        <v>6.3308593908423578</v>
      </c>
      <c r="AE83" t="s">
        <v>36</v>
      </c>
      <c r="AF83">
        <v>3.8096830888348783</v>
      </c>
    </row>
    <row r="84" spans="1:32" x14ac:dyDescent="0.2">
      <c r="A84" s="52"/>
      <c r="I84" s="26"/>
      <c r="O84" s="3"/>
      <c r="P84" s="3"/>
      <c r="Q84" s="3"/>
      <c r="R84" s="3"/>
      <c r="S84" s="3"/>
      <c r="T84" s="3"/>
      <c r="U84" s="3"/>
      <c r="V84" s="3"/>
      <c r="W84" s="2"/>
      <c r="X84" s="2"/>
      <c r="Y84" s="2"/>
      <c r="AA84" s="33" t="s">
        <v>47</v>
      </c>
      <c r="AB84">
        <v>44.212865831327946</v>
      </c>
      <c r="AC84">
        <v>12.363259147491512</v>
      </c>
      <c r="AE84" t="s">
        <v>39</v>
      </c>
      <c r="AF84">
        <v>17.645772167242892</v>
      </c>
    </row>
    <row r="85" spans="1:32" x14ac:dyDescent="0.2">
      <c r="A85" s="52"/>
      <c r="I85" s="26"/>
      <c r="J85" s="31">
        <f>AVERAGE(J45:J82)</f>
        <v>9.1352780307109906</v>
      </c>
      <c r="O85" s="3"/>
      <c r="P85" s="3"/>
      <c r="Q85" s="3"/>
      <c r="R85" s="3"/>
      <c r="S85" s="3"/>
      <c r="T85" s="3"/>
      <c r="U85" s="3"/>
      <c r="V85" s="3"/>
      <c r="W85" s="2"/>
      <c r="X85" s="2"/>
      <c r="Y85" s="2"/>
      <c r="AA85" s="23" t="s">
        <v>35</v>
      </c>
      <c r="AB85">
        <v>43.855435021997927</v>
      </c>
      <c r="AC85">
        <v>4.6690027579078537</v>
      </c>
      <c r="AE85" t="s">
        <v>42</v>
      </c>
      <c r="AF85">
        <v>10.811883081188308</v>
      </c>
    </row>
    <row r="86" spans="1:32" x14ac:dyDescent="0.2">
      <c r="A86" s="52"/>
      <c r="O86" s="3"/>
      <c r="P86" s="3"/>
      <c r="Q86" s="3"/>
      <c r="R86" s="3"/>
      <c r="S86" s="3"/>
      <c r="T86" s="3"/>
      <c r="U86" s="3"/>
      <c r="V86" s="3"/>
      <c r="W86" s="2"/>
      <c r="X86" s="2"/>
      <c r="Y86" s="2"/>
      <c r="AA86" s="33" t="s">
        <v>44</v>
      </c>
      <c r="AB86">
        <v>42.984286287560693</v>
      </c>
      <c r="AC86">
        <v>3.168028943811497</v>
      </c>
      <c r="AE86" t="s">
        <v>45</v>
      </c>
      <c r="AF86">
        <v>5.2971275247527734</v>
      </c>
    </row>
    <row r="87" spans="1:32" x14ac:dyDescent="0.2">
      <c r="A87" s="52"/>
      <c r="O87" s="3"/>
      <c r="P87" s="3"/>
      <c r="Q87" s="3"/>
      <c r="R87" s="3"/>
      <c r="S87" s="3"/>
      <c r="T87" s="3"/>
      <c r="U87" s="3"/>
      <c r="V87" s="3"/>
      <c r="W87" s="2"/>
      <c r="X87" s="2"/>
      <c r="Y87" s="2"/>
      <c r="AA87" s="23" t="s">
        <v>28</v>
      </c>
      <c r="AB87">
        <v>41.894616973615101</v>
      </c>
      <c r="AC87">
        <v>12.701719792025152</v>
      </c>
      <c r="AE87" t="s">
        <v>27</v>
      </c>
      <c r="AF87">
        <v>9.2364672364672362</v>
      </c>
    </row>
    <row r="88" spans="1:32" x14ac:dyDescent="0.2">
      <c r="A88" s="52"/>
      <c r="O88" s="3"/>
      <c r="P88" s="3"/>
      <c r="Q88" s="3"/>
      <c r="R88" s="3"/>
      <c r="S88" s="3"/>
      <c r="T88" s="3"/>
      <c r="U88" s="3"/>
      <c r="V88" s="3"/>
      <c r="W88" s="2"/>
      <c r="X88" s="2"/>
      <c r="Y88" s="2"/>
      <c r="AA88" s="23" t="s">
        <v>51</v>
      </c>
      <c r="AB88">
        <v>41.467604402791551</v>
      </c>
      <c r="AC88">
        <v>4.320767061718386</v>
      </c>
      <c r="AE88" t="s">
        <v>49</v>
      </c>
      <c r="AF88">
        <v>8.4194607711684473</v>
      </c>
    </row>
    <row r="89" spans="1:32" x14ac:dyDescent="0.2">
      <c r="A89" s="52"/>
      <c r="O89" s="3"/>
      <c r="P89" s="3"/>
      <c r="Q89" s="3"/>
      <c r="R89" s="3"/>
      <c r="S89" s="3"/>
      <c r="T89" s="3"/>
      <c r="U89" s="3"/>
      <c r="V89" s="3"/>
      <c r="W89" s="2"/>
      <c r="X89" s="2"/>
      <c r="Y89" s="2"/>
      <c r="AA89" s="33" t="s">
        <v>48</v>
      </c>
      <c r="AB89">
        <v>41.045549546343253</v>
      </c>
      <c r="AC89">
        <v>5.104730097651287</v>
      </c>
      <c r="AE89" t="s">
        <v>52</v>
      </c>
      <c r="AF89">
        <v>4.7904042797278255</v>
      </c>
    </row>
    <row r="90" spans="1:32" x14ac:dyDescent="0.2">
      <c r="A90" s="52"/>
      <c r="O90" s="3"/>
      <c r="P90" s="3"/>
      <c r="Q90" s="3"/>
      <c r="R90" s="3"/>
      <c r="S90" s="3"/>
      <c r="T90" s="3"/>
      <c r="U90" s="3"/>
      <c r="V90" s="3"/>
      <c r="W90" s="2"/>
      <c r="X90" s="2"/>
      <c r="Y90" s="2"/>
      <c r="AA90" s="33" t="s">
        <v>49</v>
      </c>
      <c r="AB90">
        <v>40.240297933721969</v>
      </c>
      <c r="AC90">
        <v>8.4194607711684473</v>
      </c>
      <c r="AE90" t="s">
        <v>34</v>
      </c>
      <c r="AF90">
        <v>10.295811331414859</v>
      </c>
    </row>
    <row r="91" spans="1:32" x14ac:dyDescent="0.2">
      <c r="O91" s="3"/>
      <c r="P91" s="3"/>
      <c r="Q91" s="3"/>
      <c r="R91" s="3"/>
      <c r="S91" s="3"/>
      <c r="T91" s="3"/>
      <c r="U91" s="3"/>
      <c r="V91" s="3"/>
      <c r="W91" s="2"/>
      <c r="X91" s="2"/>
      <c r="Y91" s="2"/>
      <c r="AA91" s="23" t="s">
        <v>41</v>
      </c>
      <c r="AB91">
        <v>39.492196888172273</v>
      </c>
      <c r="AC91">
        <v>5.1272703850209256</v>
      </c>
      <c r="AE91" t="s">
        <v>44</v>
      </c>
      <c r="AF91">
        <v>3.168028943811497</v>
      </c>
    </row>
    <row r="92" spans="1:32" x14ac:dyDescent="0.2">
      <c r="O92" s="3"/>
      <c r="P92" s="3"/>
      <c r="Q92" s="3"/>
      <c r="R92" s="3"/>
      <c r="S92" s="3"/>
      <c r="T92" s="3"/>
      <c r="U92" s="3"/>
      <c r="V92" s="3"/>
      <c r="W92" s="2"/>
      <c r="X92" s="2"/>
      <c r="Y92" s="2"/>
      <c r="AA92" s="33" t="s">
        <v>39</v>
      </c>
      <c r="AB92">
        <v>39.337761557652456</v>
      </c>
      <c r="AC92">
        <v>17.645772167242892</v>
      </c>
      <c r="AE92" t="s">
        <v>43</v>
      </c>
      <c r="AF92">
        <v>5.7943729543275495</v>
      </c>
    </row>
    <row r="93" spans="1:32" x14ac:dyDescent="0.2">
      <c r="O93" s="3"/>
      <c r="P93" s="3"/>
      <c r="Q93" s="3"/>
      <c r="R93" s="3"/>
      <c r="S93" s="3"/>
      <c r="T93" s="3"/>
      <c r="U93" s="3"/>
      <c r="V93" s="3"/>
      <c r="W93" s="2"/>
      <c r="X93" s="2"/>
      <c r="Y93" s="2"/>
      <c r="AA93" s="33" t="s">
        <v>54</v>
      </c>
      <c r="AB93">
        <v>38.322362268157477</v>
      </c>
      <c r="AC93">
        <v>5.2770007564961912</v>
      </c>
      <c r="AE93" t="s">
        <v>29</v>
      </c>
      <c r="AF93">
        <v>7.5143815419990654</v>
      </c>
    </row>
    <row r="94" spans="1:32" x14ac:dyDescent="0.2"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AA94" s="23" t="s">
        <v>42</v>
      </c>
      <c r="AB94">
        <v>37.72077154871981</v>
      </c>
      <c r="AC94">
        <v>10.811883081188308</v>
      </c>
      <c r="AE94" t="s">
        <v>33</v>
      </c>
      <c r="AF94">
        <v>6.3308593908423578</v>
      </c>
    </row>
    <row r="95" spans="1:32" x14ac:dyDescent="0.2"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AA95" s="23" t="s">
        <v>31</v>
      </c>
      <c r="AB95">
        <v>37.185205433367145</v>
      </c>
      <c r="AC95">
        <v>5.1243293386975273</v>
      </c>
      <c r="AE95" t="s">
        <v>41</v>
      </c>
      <c r="AF95">
        <v>5.1272703850209256</v>
      </c>
    </row>
    <row r="96" spans="1:32" x14ac:dyDescent="0.2"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AA96" s="33" t="s">
        <v>45</v>
      </c>
      <c r="AB96">
        <v>36.841377148478273</v>
      </c>
      <c r="AC96">
        <v>5.2971275247527734</v>
      </c>
      <c r="AE96" t="s">
        <v>53</v>
      </c>
      <c r="AF96">
        <v>6.8857725785950175</v>
      </c>
    </row>
    <row r="97" spans="27:32" x14ac:dyDescent="0.2">
      <c r="AA97" s="23" t="s">
        <v>36</v>
      </c>
      <c r="AB97">
        <v>35.928991551977226</v>
      </c>
      <c r="AC97">
        <v>3.8096830888348783</v>
      </c>
      <c r="AE97" t="s">
        <v>38</v>
      </c>
      <c r="AF97">
        <v>7.1908372012159463</v>
      </c>
    </row>
    <row r="98" spans="27:32" x14ac:dyDescent="0.2">
      <c r="AA98" s="33" t="s">
        <v>43</v>
      </c>
      <c r="AB98">
        <v>35.920197288840484</v>
      </c>
      <c r="AC98">
        <v>5.7943729543275495</v>
      </c>
      <c r="AE98" t="s">
        <v>47</v>
      </c>
      <c r="AF98">
        <v>12.363259147491512</v>
      </c>
    </row>
    <row r="99" spans="27:32" x14ac:dyDescent="0.2">
      <c r="AA99" s="23" t="s">
        <v>37</v>
      </c>
      <c r="AB99">
        <v>34.546937139573856</v>
      </c>
      <c r="AC99">
        <v>4.2580989727083072</v>
      </c>
      <c r="AE99" t="s">
        <v>30</v>
      </c>
      <c r="AF99">
        <v>7.7663188121585662</v>
      </c>
    </row>
    <row r="100" spans="27:32" x14ac:dyDescent="0.2">
      <c r="AA100" s="33" t="s">
        <v>40</v>
      </c>
      <c r="AB100">
        <v>33.669388937869918</v>
      </c>
      <c r="AC100">
        <v>3.3685996222365979</v>
      </c>
      <c r="AE100" t="s">
        <v>26</v>
      </c>
      <c r="AF100">
        <v>4.2315679224558043</v>
      </c>
    </row>
    <row r="101" spans="27:32" x14ac:dyDescent="0.2">
      <c r="AA101" s="23" t="s">
        <v>46</v>
      </c>
      <c r="AB101">
        <v>33.234963775860535</v>
      </c>
      <c r="AC101">
        <v>8.5102345769787249</v>
      </c>
      <c r="AE101" t="s">
        <v>51</v>
      </c>
      <c r="AF101">
        <v>4.320767061718386</v>
      </c>
    </row>
    <row r="102" spans="27:32" x14ac:dyDescent="0.2">
      <c r="AA102" s="33" t="s">
        <v>32</v>
      </c>
      <c r="AB102">
        <v>33.10207167776899</v>
      </c>
      <c r="AC102">
        <v>14.50019517202133</v>
      </c>
      <c r="AE102" t="s">
        <v>46</v>
      </c>
      <c r="AF102">
        <v>8.5102345769787249</v>
      </c>
    </row>
    <row r="103" spans="27:32" x14ac:dyDescent="0.2">
      <c r="AA103" s="33" t="s">
        <v>52</v>
      </c>
      <c r="AB103">
        <v>32.468447717412701</v>
      </c>
      <c r="AC103">
        <v>4.7904042797278255</v>
      </c>
      <c r="AE103" t="s">
        <v>37</v>
      </c>
      <c r="AF103">
        <v>4.2580989727083072</v>
      </c>
    </row>
    <row r="104" spans="27:32" x14ac:dyDescent="0.2">
      <c r="AA104" s="23" t="s">
        <v>50</v>
      </c>
      <c r="AB104">
        <v>32.267794512880883</v>
      </c>
      <c r="AC104">
        <v>2.800923783357903</v>
      </c>
      <c r="AE104" t="s">
        <v>35</v>
      </c>
      <c r="AF104">
        <v>4.6690027579078537</v>
      </c>
    </row>
    <row r="105" spans="27:32" x14ac:dyDescent="0.2">
      <c r="AA105" s="33" t="s">
        <v>34</v>
      </c>
      <c r="AB105">
        <v>31.700921241873896</v>
      </c>
      <c r="AC105">
        <v>10.295811331414859</v>
      </c>
      <c r="AE105" t="s">
        <v>50</v>
      </c>
      <c r="AF105">
        <v>2.800923783357903</v>
      </c>
    </row>
    <row r="106" spans="27:32" x14ac:dyDescent="0.2">
      <c r="AA106" s="33" t="s">
        <v>26</v>
      </c>
      <c r="AB106">
        <v>25.200029907017985</v>
      </c>
      <c r="AC106">
        <v>4.2315679224558043</v>
      </c>
      <c r="AE106" t="s">
        <v>48</v>
      </c>
      <c r="AF106">
        <v>5.104730097651287</v>
      </c>
    </row>
    <row r="107" spans="27:32" x14ac:dyDescent="0.2">
      <c r="AA107" s="23" t="s">
        <v>25</v>
      </c>
      <c r="AB107">
        <v>21.663696525445637</v>
      </c>
      <c r="AC107">
        <v>2.6332911515243089</v>
      </c>
      <c r="AE107" t="s">
        <v>54</v>
      </c>
      <c r="AF107">
        <v>5.2770007564961912</v>
      </c>
    </row>
    <row r="108" spans="27:32" x14ac:dyDescent="0.2">
      <c r="AA108" s="33" t="s">
        <v>29</v>
      </c>
      <c r="AB108">
        <v>20.131495638630788</v>
      </c>
      <c r="AC108">
        <v>7.5143815419990654</v>
      </c>
      <c r="AE108" t="s">
        <v>40</v>
      </c>
      <c r="AF108">
        <v>3.3685996222365979</v>
      </c>
    </row>
    <row r="110" spans="27:32" x14ac:dyDescent="0.2">
      <c r="AB110">
        <f>AVERAGE(AB79:AB108)</f>
        <v>37.754170644639863</v>
      </c>
      <c r="AC110">
        <f>AVERAGE(AC79:AC108)</f>
        <v>6.998272381401299</v>
      </c>
    </row>
  </sheetData>
  <conditionalFormatting sqref="A45:A82 M49:M74">
    <cfRule type="cellIs" dxfId="3" priority="3" operator="lessThan">
      <formula>2016</formula>
    </cfRule>
    <cfRule type="cellIs" dxfId="2" priority="4" operator="greaterThan">
      <formula>2016</formula>
    </cfRule>
  </conditionalFormatting>
  <conditionalFormatting sqref="M45:M48">
    <cfRule type="cellIs" dxfId="1" priority="1" operator="lessThan">
      <formula>2016</formula>
    </cfRule>
    <cfRule type="cellIs" dxfId="0" priority="2" operator="greaterThan">
      <formula>2016</formula>
    </cfRule>
  </conditionalFormatting>
  <hyperlinks>
    <hyperlink ref="D41" r:id="rId1"/>
    <hyperlink ref="A1" r:id="rId2" display="https://doi.org/10.1787/e726f46d-en"/>
    <hyperlink ref="A4" r:id="rId3"/>
  </hyperlinks>
  <pageMargins left="0.7" right="0.7" top="0.75" bottom="0.75" header="0.3" footer="0.3"/>
  <pageSetup paperSize="9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bbc7a7a3-1361-4a32-9a19-e150eb4da2ba">
      <UserInfo>
        <DisplayName/>
        <AccountId>89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40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369</Value>
      <Value>152</Value>
      <Value>210</Value>
    </TaxCatchAll>
    <OECDMainProject xmlns="bbc7a7a3-1361-4a32-9a19-e150eb4da2ba">17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Year xmlns="54c4cd27-f286-408f-9ce0-33c1e0f3ab39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0271332C-D232-49F4-B141-C295180B8A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DFF675-00CE-426E-9FDD-E069C4CDE02F}">
  <ds:schemaRefs>
    <ds:schemaRef ds:uri="c0e75541-f54f-401c-9a34-cb7fded40982"/>
    <ds:schemaRef ds:uri="http://schemas.openxmlformats.org/package/2006/metadata/core-properties"/>
    <ds:schemaRef ds:uri="c9f238dd-bb73-4aef-a7a5-d644ad823e52"/>
    <ds:schemaRef ds:uri="bbc7a7a3-1361-4a32-9a19-e150eb4da2ba"/>
    <ds:schemaRef ds:uri="http://schemas.microsoft.com/office/2006/documentManagement/types"/>
    <ds:schemaRef ds:uri="ca82dde9-3436-4d3d-bddd-d31447390034"/>
    <ds:schemaRef ds:uri="http://schemas.microsoft.com/office/infopath/2007/PartnerControls"/>
    <ds:schemaRef ds:uri="http://purl.org/dc/dcmitype/"/>
    <ds:schemaRef ds:uri="http://purl.org/dc/elements/1.1/"/>
    <ds:schemaRef ds:uri="http://schemas.microsoft.com/sharepoint/v4"/>
    <ds:schemaRef ds:uri="54c4cd27-f286-408f-9ce0-33c1e0f3ab39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AAE8991-A36F-48AD-BB35-B8A7406AA7E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99BDE1B-324F-4130-952A-72B6E998EA77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5C28D8C5-BA12-4F21-9D11-39D4CBF283EE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Sheet1!_Ref860317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2019-09-03T14:03:29Z</cp:lastPrinted>
  <dcterms:created xsi:type="dcterms:W3CDTF">2019-07-23T09:35:10Z</dcterms:created>
  <dcterms:modified xsi:type="dcterms:W3CDTF">2019-09-23T13:28:49Z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>369;#Working Party on SMEs and Entrepreneurship|6b2289ce-2055-4d39-9b4e-885ca731b7d5</vt:lpwstr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210;#2017-18|ffda23c2-cd1b-45cc-b3f4-67b12010cc58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152;#CFE/SMEE|dd6a6207-5644-4682-81a4-f0283c081edd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