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Sheet1" sheetId="1" r:id="rId1"/>
  </sheets>
  <definedNames>
    <definedName name="_Ref527623249" localSheetId="0">Sheet1!$M$7</definedName>
  </definedNames>
  <calcPr calcId="162913"/>
</workbook>
</file>

<file path=xl/calcChain.xml><?xml version="1.0" encoding="utf-8"?>
<calcChain xmlns="http://schemas.openxmlformats.org/spreadsheetml/2006/main">
  <c r="J388" i="1" l="1"/>
  <c r="H388" i="1"/>
  <c r="E376" i="1"/>
  <c r="I367" i="1"/>
  <c r="E361" i="1"/>
  <c r="I355" i="1"/>
  <c r="E349" i="1"/>
  <c r="I342" i="1"/>
  <c r="E336" i="1"/>
  <c r="I327" i="1"/>
  <c r="E321" i="1"/>
  <c r="I312" i="1"/>
  <c r="E306" i="1"/>
  <c r="I299" i="1"/>
  <c r="E293" i="1"/>
  <c r="I284" i="1"/>
  <c r="E278" i="1"/>
  <c r="I271" i="1"/>
  <c r="E265" i="1"/>
  <c r="I261" i="1"/>
  <c r="E255" i="1"/>
  <c r="I250" i="1"/>
  <c r="E245" i="1"/>
  <c r="I236" i="1"/>
  <c r="E230" i="1"/>
  <c r="I221" i="1"/>
  <c r="E215" i="1"/>
  <c r="I206" i="1"/>
  <c r="E200" i="1"/>
  <c r="I191" i="1"/>
  <c r="I176" i="1"/>
  <c r="E170" i="1"/>
  <c r="E163" i="1"/>
  <c r="I157" i="1"/>
  <c r="E151" i="1"/>
  <c r="I143" i="1"/>
  <c r="E137" i="1"/>
  <c r="I128" i="1"/>
  <c r="E122" i="1"/>
  <c r="I116" i="1"/>
  <c r="E111" i="1"/>
  <c r="I106" i="1"/>
  <c r="E100" i="1"/>
  <c r="I92" i="1"/>
  <c r="E86" i="1"/>
  <c r="I79" i="1"/>
  <c r="E73" i="1"/>
  <c r="I65" i="1"/>
  <c r="E59" i="1"/>
  <c r="I50" i="1"/>
  <c r="E44" i="1"/>
  <c r="E40" i="1"/>
  <c r="I33" i="1"/>
  <c r="E27" i="1"/>
  <c r="I19" i="1"/>
</calcChain>
</file>

<file path=xl/sharedStrings.xml><?xml version="1.0" encoding="utf-8"?>
<sst xmlns="http://schemas.openxmlformats.org/spreadsheetml/2006/main" count="1454" uniqueCount="103">
  <si>
    <t>Dataset: SDBS Business Demography Indicators (ISIC Rev. 4)</t>
  </si>
  <si>
    <t>Size Class</t>
  </si>
  <si>
    <t>Total</t>
  </si>
  <si>
    <t>Time</t>
  </si>
  <si>
    <t>2015</t>
  </si>
  <si>
    <t>ISIC4</t>
  </si>
  <si>
    <t>05_82_LESS_642: Business economy except activities of holding companies</t>
  </si>
  <si>
    <t>05_39: Industry (except construction)</t>
  </si>
  <si>
    <t>41_43: Construction</t>
  </si>
  <si>
    <t>45_82_LESS_642: Services of the business economy except activities of holding companies</t>
  </si>
  <si>
    <t>Country</t>
  </si>
  <si>
    <t>Variable</t>
  </si>
  <si>
    <t>Unit</t>
  </si>
  <si>
    <t/>
  </si>
  <si>
    <t>Australia</t>
  </si>
  <si>
    <t>Birth rate of employer enterprises</t>
  </si>
  <si>
    <t>Percentage</t>
  </si>
  <si>
    <t>Share of 2-year-old employer enterprises in the business population</t>
  </si>
  <si>
    <t>..</t>
  </si>
  <si>
    <t>Austria</t>
  </si>
  <si>
    <t>Employment share of employer enterprise births</t>
  </si>
  <si>
    <t>Employment share of one-year-old employer enterprises</t>
  </si>
  <si>
    <t>Share of 1-year-old employer enterprises in the business population</t>
  </si>
  <si>
    <t>1-year survival rate of employer enterprises</t>
  </si>
  <si>
    <t>Employment share of 2-year-old employer enterprises</t>
  </si>
  <si>
    <t>AUT</t>
  </si>
  <si>
    <t>2-year survival rate of employer enterprises</t>
  </si>
  <si>
    <t>Share of 3-year-old employer enterprises in the business population</t>
  </si>
  <si>
    <t>3-year survival rate of employer enterprises</t>
  </si>
  <si>
    <t>Share of 4-year-old employer enterprises in the business population</t>
  </si>
  <si>
    <t>Share of 5-year-old employer enterprises in the business population</t>
  </si>
  <si>
    <t>5-year survival rate of employer enterprises</t>
  </si>
  <si>
    <t>Belgium</t>
  </si>
  <si>
    <t>BEL</t>
  </si>
  <si>
    <t>Canada</t>
  </si>
  <si>
    <t>Czech Republic</t>
  </si>
  <si>
    <t>CZK</t>
  </si>
  <si>
    <t>4-year survival rate of employer enterprises</t>
  </si>
  <si>
    <t>Estonia</t>
  </si>
  <si>
    <t>EST</t>
  </si>
  <si>
    <t>Finland</t>
  </si>
  <si>
    <t>FIN</t>
  </si>
  <si>
    <t>France</t>
  </si>
  <si>
    <t>FRA</t>
  </si>
  <si>
    <t>Germany</t>
  </si>
  <si>
    <t>GER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</si>
  <si>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</si>
  <si>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</si>
  <si>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</si>
  <si>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</si>
  <si>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</si>
  <si>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</si>
  <si>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</si>
  <si>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</si>
  <si>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</si>
  <si>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Italy</t>
  </si>
  <si>
    <t>ITA</t>
  </si>
  <si>
    <t>Japan</t>
  </si>
  <si>
    <t>Latvia</t>
  </si>
  <si>
    <t>LVA</t>
  </si>
  <si>
    <t>Lithuania</t>
  </si>
  <si>
    <t>LTU</t>
  </si>
  <si>
    <t>Luxembourg</t>
  </si>
  <si>
    <t>LUX</t>
  </si>
  <si>
    <t>Netherlands</t>
  </si>
  <si>
    <t>NLD</t>
  </si>
  <si>
    <t>New Zealand</t>
  </si>
  <si>
    <t>NZL</t>
  </si>
  <si>
    <t>Norway</t>
  </si>
  <si>
    <t>NOR</t>
  </si>
  <si>
    <t>Poland</t>
  </si>
  <si>
    <t>POL</t>
  </si>
  <si>
    <t>Portugal</t>
  </si>
  <si>
    <t>PRT</t>
  </si>
  <si>
    <t>Slovak Republic</t>
  </si>
  <si>
    <t>SVK</t>
  </si>
  <si>
    <t>Slovenia</t>
  </si>
  <si>
    <t>SVN</t>
  </si>
  <si>
    <t>Spain</t>
  </si>
  <si>
    <t>ESP</t>
  </si>
  <si>
    <t>Sweden</t>
  </si>
  <si>
    <t>SWE</t>
  </si>
  <si>
    <t>Switzerland</t>
  </si>
  <si>
    <t>Turkey</t>
  </si>
  <si>
    <t>TUR</t>
  </si>
  <si>
    <t>United Kingdom</t>
  </si>
  <si>
    <t>GBR</t>
  </si>
  <si>
    <t>Data extracted on 16 Jul 2018 12:53 UTC (GMT) from OECD.Stat</t>
  </si>
  <si>
    <t>Legend:</t>
  </si>
  <si>
    <t>B:</t>
  </si>
  <si>
    <t>Break</t>
  </si>
  <si>
    <t>C:</t>
  </si>
  <si>
    <t>Non-publishable and confidential value</t>
  </si>
  <si>
    <t>OECD</t>
  </si>
  <si>
    <t>As a percentage of all employer enterprises and of employment in all employer enterprises, 2015</t>
  </si>
  <si>
    <r>
      <t>Note</t>
    </r>
    <r>
      <rPr>
        <sz val="9"/>
        <color theme="1"/>
        <rFont val="Times New Roman"/>
        <family val="1"/>
      </rPr>
      <t>: Employer start-ups include all employer enterprises that are up to two years old, i.e. the newly-born enterprises plus those that are one and two years old.</t>
    </r>
  </si>
  <si>
    <r>
      <t>Source</t>
    </r>
    <r>
      <rPr>
        <sz val="9"/>
        <color theme="1"/>
        <rFont val="Times New Roman"/>
        <family val="1"/>
      </rPr>
      <t>: OECD Structural and Demographic Business Statistics (SDBS) (database).</t>
    </r>
  </si>
  <si>
    <t>Figure 1.4 &amp; 2.9. Share of start-ups and their employment, business economy</t>
  </si>
  <si>
    <t>SME and Entrepreneurship Policy in Ireland - © OECD 2019</t>
  </si>
  <si>
    <t>Chapter 1</t>
  </si>
  <si>
    <t>Figure 1.4 and 2.9. Share of start-ups and their employment, business economy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</si>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</sst>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0"/>
      <color rgb="FF000000"/>
      <name val="Arial Narrow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1" applyFont="1" applyBorder="1"/>
    <xf numFmtId="0" fontId="3" fillId="0" borderId="1" xfId="1" applyFont="1" applyBorder="1" applyAlignment="1">
      <alignment horizontal="left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6" fillId="0" borderId="0" xfId="1" applyFont="1"/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/>
    </xf>
    <xf numFmtId="0" fontId="9" fillId="4" borderId="5" xfId="1" applyFont="1" applyFill="1" applyBorder="1" applyAlignment="1">
      <alignment vertical="top" wrapText="1"/>
    </xf>
    <xf numFmtId="0" fontId="9" fillId="4" borderId="1" xfId="1" applyFont="1" applyFill="1" applyBorder="1" applyAlignment="1">
      <alignment vertical="top" wrapText="1"/>
    </xf>
    <xf numFmtId="0" fontId="10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" fillId="0" borderId="0" xfId="1"/>
    <xf numFmtId="0" fontId="10" fillId="4" borderId="5" xfId="1" applyFont="1" applyFill="1" applyBorder="1" applyAlignment="1">
      <alignment vertical="top" wrapText="1"/>
    </xf>
    <xf numFmtId="164" fontId="1" fillId="0" borderId="0" xfId="1" applyNumberFormat="1"/>
    <xf numFmtId="0" fontId="9" fillId="4" borderId="6" xfId="1" applyFont="1" applyFill="1" applyBorder="1" applyAlignment="1">
      <alignment vertical="top" wrapText="1"/>
    </xf>
    <xf numFmtId="0" fontId="10" fillId="4" borderId="6" xfId="1" applyFont="1" applyFill="1" applyBorder="1" applyAlignment="1">
      <alignment vertical="top" wrapText="1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1" fillId="0" borderId="0" xfId="0" applyFont="1"/>
    <xf numFmtId="0" fontId="6" fillId="0" borderId="0" xfId="0" applyFont="1"/>
    <xf numFmtId="0" fontId="12" fillId="0" borderId="0" xfId="1" applyFont="1"/>
    <xf numFmtId="0" fontId="1" fillId="7" borderId="0" xfId="1" applyFill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6" fillId="0" borderId="0" xfId="1" applyFont="1" applyFill="1"/>
    <xf numFmtId="0" fontId="11" fillId="0" borderId="0" xfId="0" applyFont="1" applyFill="1"/>
    <xf numFmtId="0" fontId="16" fillId="8" borderId="0" xfId="0" applyFont="1" applyFill="1" applyAlignment="1"/>
    <xf numFmtId="0" fontId="17" fillId="8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v>Share of start-ups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CCFE-43FA-AB1E-028A9F3AE524}"/>
              </c:ext>
            </c:extLst>
          </c:dPt>
          <c:dPt>
            <c:idx val="24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CCFE-43FA-AB1E-028A9F3AE524}"/>
              </c:ext>
            </c:extLst>
          </c:dPt>
          <c:cat>
            <c:strLit>
              <c:ptCount val="26"/>
              <c:pt idx="0">
                <c:v>GRC</c:v>
              </c:pt>
              <c:pt idx="1">
                <c:v>GBR</c:v>
              </c:pt>
              <c:pt idx="2">
                <c:v>POL</c:v>
              </c:pt>
              <c:pt idx="3">
                <c:v>HUN</c:v>
              </c:pt>
              <c:pt idx="4">
                <c:v>ISL</c:v>
              </c:pt>
              <c:pt idx="5">
                <c:v>EST</c:v>
              </c:pt>
              <c:pt idx="6">
                <c:v>TUR</c:v>
              </c:pt>
              <c:pt idx="7">
                <c:v>SWE</c:v>
              </c:pt>
              <c:pt idx="8">
                <c:v>FRA</c:v>
              </c:pt>
              <c:pt idx="9">
                <c:v>NZL</c:v>
              </c:pt>
              <c:pt idx="10">
                <c:v>OECD</c:v>
              </c:pt>
              <c:pt idx="11">
                <c:v>PRT</c:v>
              </c:pt>
              <c:pt idx="12">
                <c:v>LUX</c:v>
              </c:pt>
              <c:pt idx="13">
                <c:v>SVN</c:v>
              </c:pt>
              <c:pt idx="14">
                <c:v>LTU</c:v>
              </c:pt>
              <c:pt idx="15">
                <c:v>SVK</c:v>
              </c:pt>
              <c:pt idx="16">
                <c:v>FIN</c:v>
              </c:pt>
              <c:pt idx="17">
                <c:v>ESP</c:v>
              </c:pt>
              <c:pt idx="18">
                <c:v>ITA</c:v>
              </c:pt>
              <c:pt idx="19">
                <c:v>NOR</c:v>
              </c:pt>
              <c:pt idx="20">
                <c:v>NLD</c:v>
              </c:pt>
              <c:pt idx="21">
                <c:v>AUT</c:v>
              </c:pt>
              <c:pt idx="22">
                <c:v>CZK</c:v>
              </c:pt>
              <c:pt idx="23">
                <c:v>GER</c:v>
              </c:pt>
              <c:pt idx="24">
                <c:v>IRL</c:v>
              </c:pt>
              <c:pt idx="25">
                <c:v>BEL</c:v>
              </c:pt>
            </c:strLit>
          </c:cat>
          <c:val>
            <c:numLit>
              <c:formatCode>General</c:formatCode>
              <c:ptCount val="26"/>
              <c:pt idx="0">
                <c:v>40.099999999999994</c:v>
              </c:pt>
              <c:pt idx="1">
                <c:v>39.700000000000003</c:v>
              </c:pt>
              <c:pt idx="2">
                <c:v>38.300000000000004</c:v>
              </c:pt>
              <c:pt idx="3">
                <c:v>38.299999999999997</c:v>
              </c:pt>
              <c:pt idx="4">
                <c:v>32.200000000000003</c:v>
              </c:pt>
              <c:pt idx="5">
                <c:v>32.1</c:v>
              </c:pt>
              <c:pt idx="6">
                <c:v>31.799999999999997</c:v>
              </c:pt>
              <c:pt idx="7">
                <c:v>29</c:v>
              </c:pt>
              <c:pt idx="8">
                <c:v>28</c:v>
              </c:pt>
              <c:pt idx="9">
                <c:v>27.2</c:v>
              </c:pt>
              <c:pt idx="10">
                <c:v>26.411999999999988</c:v>
              </c:pt>
              <c:pt idx="11">
                <c:v>26.4</c:v>
              </c:pt>
              <c:pt idx="12">
                <c:v>26.1</c:v>
              </c:pt>
              <c:pt idx="13">
                <c:v>25</c:v>
              </c:pt>
              <c:pt idx="14">
                <c:v>24.200000000000003</c:v>
              </c:pt>
              <c:pt idx="15">
                <c:v>24.200000000000003</c:v>
              </c:pt>
              <c:pt idx="16">
                <c:v>24.2</c:v>
              </c:pt>
              <c:pt idx="17">
                <c:v>24.2</c:v>
              </c:pt>
              <c:pt idx="18">
                <c:v>22.9</c:v>
              </c:pt>
              <c:pt idx="19">
                <c:v>22.8</c:v>
              </c:pt>
              <c:pt idx="20">
                <c:v>22.3</c:v>
              </c:pt>
              <c:pt idx="21">
                <c:v>21.9</c:v>
              </c:pt>
              <c:pt idx="22">
                <c:v>21.9</c:v>
              </c:pt>
              <c:pt idx="23">
                <c:v>18.5</c:v>
              </c:pt>
              <c:pt idx="24">
                <c:v>10</c:v>
              </c:pt>
              <c:pt idx="2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D8E0-4E07-B936-CD3EA463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10528"/>
        <c:axId val="216312448"/>
      </c:barChart>
      <c:lineChart>
        <c:grouping val="standard"/>
        <c:varyColors val="0"/>
        <c:ser>
          <c:idx val="1"/>
          <c:order val="1"/>
          <c:tx>
            <c:v>Share of employment</c:v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Lit>
              <c:ptCount val="26"/>
              <c:pt idx="0">
                <c:v>GRC</c:v>
              </c:pt>
              <c:pt idx="1">
                <c:v>GBR</c:v>
              </c:pt>
              <c:pt idx="2">
                <c:v>POL</c:v>
              </c:pt>
              <c:pt idx="3">
                <c:v>HUN</c:v>
              </c:pt>
              <c:pt idx="4">
                <c:v>ISL</c:v>
              </c:pt>
              <c:pt idx="5">
                <c:v>EST</c:v>
              </c:pt>
              <c:pt idx="6">
                <c:v>TUR</c:v>
              </c:pt>
              <c:pt idx="7">
                <c:v>SWE</c:v>
              </c:pt>
              <c:pt idx="8">
                <c:v>FRA</c:v>
              </c:pt>
              <c:pt idx="9">
                <c:v>NZL</c:v>
              </c:pt>
              <c:pt idx="10">
                <c:v>OECD</c:v>
              </c:pt>
              <c:pt idx="11">
                <c:v>PRT</c:v>
              </c:pt>
              <c:pt idx="12">
                <c:v>LUX</c:v>
              </c:pt>
              <c:pt idx="13">
                <c:v>SVN</c:v>
              </c:pt>
              <c:pt idx="14">
                <c:v>LTU</c:v>
              </c:pt>
              <c:pt idx="15">
                <c:v>SVK</c:v>
              </c:pt>
              <c:pt idx="16">
                <c:v>FIN</c:v>
              </c:pt>
              <c:pt idx="17">
                <c:v>ESP</c:v>
              </c:pt>
              <c:pt idx="18">
                <c:v>ITA</c:v>
              </c:pt>
              <c:pt idx="19">
                <c:v>NOR</c:v>
              </c:pt>
              <c:pt idx="20">
                <c:v>NLD</c:v>
              </c:pt>
              <c:pt idx="21">
                <c:v>AUT</c:v>
              </c:pt>
              <c:pt idx="22">
                <c:v>CZK</c:v>
              </c:pt>
              <c:pt idx="23">
                <c:v>GER</c:v>
              </c:pt>
              <c:pt idx="24">
                <c:v>IRL</c:v>
              </c:pt>
              <c:pt idx="25">
                <c:v>BEL</c:v>
              </c:pt>
            </c:strLit>
          </c:cat>
          <c:val>
            <c:numLit>
              <c:formatCode>General</c:formatCode>
              <c:ptCount val="26"/>
              <c:pt idx="0">
                <c:v>21.6</c:v>
              </c:pt>
              <c:pt idx="1">
                <c:v>11.5</c:v>
              </c:pt>
              <c:pt idx="2">
                <c:v>11.399999999999999</c:v>
              </c:pt>
              <c:pt idx="3">
                <c:v>13.799999999999999</c:v>
              </c:pt>
              <c:pt idx="4">
                <c:v>8.1000000000000014</c:v>
              </c:pt>
              <c:pt idx="5">
                <c:v>9.4</c:v>
              </c:pt>
              <c:pt idx="6">
                <c:v>16.399999999999999</c:v>
              </c:pt>
              <c:pt idx="7">
                <c:v>6.1999999999999993</c:v>
              </c:pt>
              <c:pt idx="8">
                <c:v>8.6999999999999993</c:v>
              </c:pt>
              <c:pt idx="9">
                <c:v>9</c:v>
              </c:pt>
              <c:pt idx="10">
                <c:v>8.9206896551724135</c:v>
              </c:pt>
              <c:pt idx="11">
                <c:v>10.199999999999999</c:v>
              </c:pt>
              <c:pt idx="12">
                <c:v>6.2</c:v>
              </c:pt>
              <c:pt idx="13">
                <c:v>7.1000000000000005</c:v>
              </c:pt>
              <c:pt idx="14">
                <c:v>9.1</c:v>
              </c:pt>
              <c:pt idx="15">
                <c:v>8.3000000000000007</c:v>
              </c:pt>
              <c:pt idx="16">
                <c:v>8.6</c:v>
              </c:pt>
              <c:pt idx="17">
                <c:v>9.5</c:v>
              </c:pt>
              <c:pt idx="18">
                <c:v>8.6000000000000014</c:v>
              </c:pt>
              <c:pt idx="19">
                <c:v>4.3</c:v>
              </c:pt>
              <c:pt idx="20">
                <c:v>8.5</c:v>
              </c:pt>
              <c:pt idx="21">
                <c:v>6.5</c:v>
              </c:pt>
              <c:pt idx="22">
                <c:v>5.2</c:v>
              </c:pt>
              <c:pt idx="23">
                <c:v>4</c:v>
              </c:pt>
              <c:pt idx="24">
                <c:v>3.5</c:v>
              </c:pt>
              <c:pt idx="25">
                <c:v>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E0-4E07-B936-CD3EA463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10528"/>
        <c:axId val="216312448"/>
      </c:lineChart>
      <c:catAx>
        <c:axId val="216310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312448"/>
        <c:crosses val="autoZero"/>
        <c:auto val="1"/>
        <c:lblAlgn val="ctr"/>
        <c:lblOffset val="0"/>
        <c:tickLblSkip val="1"/>
        <c:noMultiLvlLbl val="0"/>
      </c:catAx>
      <c:valAx>
        <c:axId val="216312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310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492840203308032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8</xdr:row>
      <xdr:rowOff>133350</xdr:rowOff>
    </xdr:from>
    <xdr:to>
      <xdr:col>20</xdr:col>
      <xdr:colOff>227663</xdr:colOff>
      <xdr:row>13</xdr:row>
      <xdr:rowOff>216473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0.2731</cdr:x>
      <cdr:y>0.0446</cdr:y>
    </cdr:from>
    <cdr:to>
      <cdr:x>0.28583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58652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0.25142</cdr:x>
      <cdr:y>0.04256</cdr:y>
    </cdr:from>
    <cdr:to>
      <cdr:x>0.27621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46059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7"/>
  <sheetViews>
    <sheetView tabSelected="1" zoomScaleNormal="100" workbookViewId="0"/>
  </sheetViews>
  <sheetFormatPr defaultRowHeight="12.75" x14ac:dyDescent="0.2"/>
  <sheetData>
    <row r="1" spans="1:21" s="38" customFormat="1" x14ac:dyDescent="0.2">
      <c r="A1" s="39" t="s">
        <v>98</v>
      </c>
    </row>
    <row r="2" spans="1:21" s="38" customFormat="1" x14ac:dyDescent="0.2">
      <c r="A2" s="38" t="s">
        <v>99</v>
      </c>
      <c r="B2" s="38" t="s">
        <v>100</v>
      </c>
    </row>
    <row r="3" spans="1:21" s="38" customFormat="1" x14ac:dyDescent="0.2">
      <c r="A3" s="38" t="s">
        <v>101</v>
      </c>
    </row>
    <row r="4" spans="1:21" s="38" customFormat="1" x14ac:dyDescent="0.2">
      <c r="A4" s="39" t="s">
        <v>102</v>
      </c>
    </row>
    <row r="5" spans="1:21" s="38" customFormat="1" x14ac:dyDescent="0.2"/>
    <row r="6" spans="1:21" ht="12.75" customHeight="1" x14ac:dyDescent="0.2">
      <c r="A6" s="1"/>
      <c r="B6" s="1"/>
    </row>
    <row r="7" spans="1:21" ht="102" x14ac:dyDescent="0.2">
      <c r="A7" s="2" t="s">
        <v>0</v>
      </c>
      <c r="M7" s="33" t="s">
        <v>97</v>
      </c>
    </row>
    <row r="8" spans="1:21" ht="21" x14ac:dyDescent="0.2">
      <c r="A8" s="3" t="s">
        <v>1</v>
      </c>
      <c r="B8" s="4"/>
      <c r="C8" s="4"/>
      <c r="D8" s="5"/>
      <c r="E8" s="6" t="s">
        <v>2</v>
      </c>
      <c r="F8" s="7"/>
      <c r="G8" s="7"/>
      <c r="H8" s="8"/>
      <c r="J8" s="9"/>
      <c r="K8" s="9"/>
      <c r="L8" s="9"/>
      <c r="M8" s="34" t="s">
        <v>94</v>
      </c>
      <c r="N8" s="9"/>
      <c r="O8" s="9"/>
      <c r="P8" s="9"/>
      <c r="Q8" s="9"/>
    </row>
    <row r="9" spans="1:21" x14ac:dyDescent="0.2">
      <c r="A9" s="3" t="s">
        <v>3</v>
      </c>
      <c r="B9" s="4"/>
      <c r="C9" s="4"/>
      <c r="D9" s="5"/>
      <c r="E9" s="6" t="s">
        <v>4</v>
      </c>
      <c r="F9" s="7"/>
      <c r="G9" s="7"/>
      <c r="H9" s="8"/>
      <c r="J9" s="9"/>
      <c r="K9" s="36"/>
      <c r="L9" s="36"/>
      <c r="M9" s="36"/>
      <c r="N9" s="36"/>
      <c r="O9" s="36"/>
      <c r="P9" s="36"/>
      <c r="Q9" s="36"/>
      <c r="R9" s="37"/>
      <c r="S9" s="37"/>
      <c r="T9" s="37"/>
      <c r="U9" s="37"/>
    </row>
    <row r="10" spans="1:21" ht="115.5" x14ac:dyDescent="0.2">
      <c r="A10" s="10" t="s">
        <v>5</v>
      </c>
      <c r="B10" s="11"/>
      <c r="C10" s="11"/>
      <c r="D10" s="12"/>
      <c r="E10" s="13" t="s">
        <v>6</v>
      </c>
      <c r="F10" s="13" t="s">
        <v>7</v>
      </c>
      <c r="G10" s="13" t="s">
        <v>8</v>
      </c>
      <c r="H10" s="13" t="s">
        <v>9</v>
      </c>
      <c r="J10" s="9"/>
      <c r="K10" s="36"/>
      <c r="L10" s="36"/>
      <c r="M10" s="36"/>
      <c r="N10" s="36"/>
      <c r="O10" s="36"/>
      <c r="P10" s="36"/>
      <c r="Q10" s="36"/>
      <c r="R10" s="37"/>
      <c r="S10" s="37"/>
      <c r="T10" s="37"/>
      <c r="U10" s="37"/>
    </row>
    <row r="11" spans="1:21" ht="13.5" x14ac:dyDescent="0.25">
      <c r="A11" s="14" t="s">
        <v>10</v>
      </c>
      <c r="B11" s="14" t="s">
        <v>11</v>
      </c>
      <c r="C11" s="14" t="s">
        <v>12</v>
      </c>
      <c r="D11" s="15" t="s">
        <v>13</v>
      </c>
      <c r="E11" s="15" t="s">
        <v>13</v>
      </c>
      <c r="F11" s="15" t="s">
        <v>13</v>
      </c>
      <c r="G11" s="15" t="s">
        <v>13</v>
      </c>
      <c r="H11" s="15" t="s">
        <v>13</v>
      </c>
      <c r="J11" s="9"/>
      <c r="K11" s="36"/>
      <c r="L11" s="36"/>
      <c r="M11" s="36"/>
      <c r="N11" s="36"/>
      <c r="O11" s="36"/>
      <c r="P11" s="36"/>
      <c r="Q11" s="36"/>
      <c r="R11" s="37"/>
      <c r="S11" s="37"/>
      <c r="T11" s="37"/>
      <c r="U11" s="37"/>
    </row>
    <row r="12" spans="1:21" ht="21" customHeight="1" x14ac:dyDescent="0.25">
      <c r="A12" s="16" t="s">
        <v>14</v>
      </c>
      <c r="B12" s="17" t="s">
        <v>15</v>
      </c>
      <c r="C12" s="18" t="s">
        <v>16</v>
      </c>
      <c r="D12" s="15" t="s">
        <v>13</v>
      </c>
      <c r="E12" s="19">
        <v>11.8</v>
      </c>
      <c r="F12" s="19">
        <v>9.1999999999999993</v>
      </c>
      <c r="G12" s="19">
        <v>12.6</v>
      </c>
      <c r="H12" s="19">
        <v>12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31.5" customHeight="1" x14ac:dyDescent="0.25">
      <c r="A13" s="16" t="s">
        <v>14</v>
      </c>
      <c r="B13" s="17" t="s">
        <v>17</v>
      </c>
      <c r="C13" s="18" t="s">
        <v>16</v>
      </c>
      <c r="D13" s="15" t="s">
        <v>13</v>
      </c>
      <c r="E13" s="20" t="s">
        <v>18</v>
      </c>
      <c r="F13" s="20" t="s">
        <v>18</v>
      </c>
      <c r="G13" s="20">
        <v>7.1</v>
      </c>
      <c r="H13" s="20" t="s">
        <v>18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52.5" x14ac:dyDescent="0.25">
      <c r="A14" s="16" t="s">
        <v>19</v>
      </c>
      <c r="B14" s="17" t="s">
        <v>15</v>
      </c>
      <c r="C14" s="18" t="s">
        <v>16</v>
      </c>
      <c r="D14" s="15" t="s">
        <v>13</v>
      </c>
      <c r="E14" s="19">
        <v>8.6999999999999993</v>
      </c>
      <c r="F14" s="19">
        <v>4.5999999999999996</v>
      </c>
      <c r="G14" s="19">
        <v>8.5</v>
      </c>
      <c r="H14" s="19">
        <v>9.3000000000000007</v>
      </c>
      <c r="J14" s="9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37"/>
    </row>
    <row r="15" spans="1:21" ht="21" customHeight="1" x14ac:dyDescent="0.25">
      <c r="A15" s="16" t="s">
        <v>19</v>
      </c>
      <c r="B15" s="17" t="s">
        <v>20</v>
      </c>
      <c r="C15" s="18" t="s">
        <v>16</v>
      </c>
      <c r="D15" s="15" t="s">
        <v>13</v>
      </c>
      <c r="E15" s="20">
        <v>2.2000000000000002</v>
      </c>
      <c r="F15" s="20">
        <v>0.5</v>
      </c>
      <c r="G15" s="20">
        <v>2.7</v>
      </c>
      <c r="H15" s="20">
        <v>2.7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21" customHeight="1" x14ac:dyDescent="0.25">
      <c r="A16" s="16" t="s">
        <v>19</v>
      </c>
      <c r="B16" s="17" t="s">
        <v>21</v>
      </c>
      <c r="C16" s="18" t="s">
        <v>16</v>
      </c>
      <c r="D16" s="15" t="s">
        <v>13</v>
      </c>
      <c r="E16" s="19">
        <v>2.2000000000000002</v>
      </c>
      <c r="F16" s="19">
        <v>0.5</v>
      </c>
      <c r="G16" s="19">
        <v>2.7</v>
      </c>
      <c r="H16" s="19">
        <v>2.7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94.5" x14ac:dyDescent="0.25">
      <c r="A17" s="16" t="s">
        <v>19</v>
      </c>
      <c r="B17" s="17" t="s">
        <v>22</v>
      </c>
      <c r="C17" s="18" t="s">
        <v>16</v>
      </c>
      <c r="D17" s="15" t="s">
        <v>13</v>
      </c>
      <c r="E17" s="20">
        <v>7.1</v>
      </c>
      <c r="F17" s="20">
        <v>3.9</v>
      </c>
      <c r="G17" s="20">
        <v>7</v>
      </c>
      <c r="H17" s="20">
        <v>7.6</v>
      </c>
      <c r="J17" s="9"/>
      <c r="K17" s="9"/>
      <c r="L17" s="9"/>
      <c r="M17" s="9"/>
      <c r="N17" s="9"/>
      <c r="O17" s="9"/>
      <c r="P17" s="9"/>
      <c r="Q17" s="9"/>
      <c r="R17" s="29"/>
      <c r="S17" s="29"/>
      <c r="T17" s="29"/>
      <c r="U17" s="29"/>
    </row>
    <row r="18" spans="1:21" ht="21" customHeight="1" x14ac:dyDescent="0.25">
      <c r="A18" s="16" t="s">
        <v>19</v>
      </c>
      <c r="B18" s="17" t="s">
        <v>23</v>
      </c>
      <c r="C18" s="18" t="s">
        <v>16</v>
      </c>
      <c r="D18" s="15" t="s">
        <v>13</v>
      </c>
      <c r="E18" s="19">
        <v>80.599999999999994</v>
      </c>
      <c r="F18" s="19">
        <v>84.6</v>
      </c>
      <c r="G18" s="19">
        <v>80.2</v>
      </c>
      <c r="H18" s="19">
        <v>80.400000000000006</v>
      </c>
      <c r="M18" s="35" t="s">
        <v>95</v>
      </c>
    </row>
    <row r="19" spans="1:21" ht="21" customHeight="1" x14ac:dyDescent="0.25">
      <c r="A19" s="16" t="s">
        <v>19</v>
      </c>
      <c r="B19" s="17" t="s">
        <v>24</v>
      </c>
      <c r="C19" s="18" t="s">
        <v>16</v>
      </c>
      <c r="D19" s="15" t="s">
        <v>13</v>
      </c>
      <c r="E19" s="20">
        <v>2.1</v>
      </c>
      <c r="F19" s="20">
        <v>0.6</v>
      </c>
      <c r="G19" s="20">
        <v>2.8</v>
      </c>
      <c r="H19" s="20">
        <v>2.6</v>
      </c>
      <c r="I19" s="21">
        <f>SUBTOTAL(9,E15:E19)</f>
        <v>94.199999999999989</v>
      </c>
      <c r="K19" s="21" t="s">
        <v>25</v>
      </c>
      <c r="M19" s="35" t="s">
        <v>96</v>
      </c>
    </row>
    <row r="20" spans="1:21" ht="94.5" x14ac:dyDescent="0.25">
      <c r="A20" s="16" t="s">
        <v>19</v>
      </c>
      <c r="B20" s="17" t="s">
        <v>17</v>
      </c>
      <c r="C20" s="18" t="s">
        <v>16</v>
      </c>
      <c r="D20" s="15" t="s">
        <v>13</v>
      </c>
      <c r="E20" s="19">
        <v>6.1</v>
      </c>
      <c r="F20" s="19">
        <v>3.7</v>
      </c>
      <c r="G20" s="19">
        <v>6.2</v>
      </c>
      <c r="H20" s="19">
        <v>6.4</v>
      </c>
      <c r="J20" s="9"/>
      <c r="K20" s="9"/>
      <c r="L20" s="9"/>
      <c r="M20" s="9"/>
      <c r="N20" s="9"/>
      <c r="O20" s="9"/>
      <c r="P20" s="9"/>
      <c r="Q20" s="9"/>
    </row>
    <row r="21" spans="1:21" ht="21" customHeight="1" x14ac:dyDescent="0.25">
      <c r="A21" s="16" t="s">
        <v>19</v>
      </c>
      <c r="B21" s="17" t="s">
        <v>26</v>
      </c>
      <c r="C21" s="18" t="s">
        <v>16</v>
      </c>
      <c r="D21" s="15" t="s">
        <v>13</v>
      </c>
      <c r="E21" s="20">
        <v>65.900000000000006</v>
      </c>
      <c r="F21" s="20">
        <v>73.7</v>
      </c>
      <c r="G21" s="20">
        <v>65.400000000000006</v>
      </c>
      <c r="H21" s="20">
        <v>65.5</v>
      </c>
    </row>
    <row r="22" spans="1:21" ht="31.5" customHeight="1" x14ac:dyDescent="0.25">
      <c r="A22" s="16" t="s">
        <v>19</v>
      </c>
      <c r="B22" s="17" t="s">
        <v>27</v>
      </c>
      <c r="C22" s="18" t="s">
        <v>16</v>
      </c>
      <c r="D22" s="15" t="s">
        <v>13</v>
      </c>
      <c r="E22" s="19">
        <v>4.5999999999999996</v>
      </c>
      <c r="F22" s="19">
        <v>3.1</v>
      </c>
      <c r="G22" s="19">
        <v>4.8</v>
      </c>
      <c r="H22" s="19">
        <v>4.7</v>
      </c>
    </row>
    <row r="23" spans="1:21" ht="21" customHeight="1" x14ac:dyDescent="0.25">
      <c r="A23" s="16" t="s">
        <v>19</v>
      </c>
      <c r="B23" s="17" t="s">
        <v>28</v>
      </c>
      <c r="C23" s="18" t="s">
        <v>16</v>
      </c>
      <c r="D23" s="15" t="s">
        <v>13</v>
      </c>
      <c r="E23" s="20">
        <v>48.9</v>
      </c>
      <c r="F23" s="20">
        <v>58.8</v>
      </c>
      <c r="G23" s="20">
        <v>51.7</v>
      </c>
      <c r="H23" s="20">
        <v>47.8</v>
      </c>
    </row>
    <row r="24" spans="1:21" ht="31.5" customHeight="1" x14ac:dyDescent="0.25">
      <c r="A24" s="16" t="s">
        <v>19</v>
      </c>
      <c r="B24" s="17" t="s">
        <v>29</v>
      </c>
      <c r="C24" s="18" t="s">
        <v>16</v>
      </c>
      <c r="D24" s="15" t="s">
        <v>13</v>
      </c>
      <c r="E24" s="19">
        <v>4.3</v>
      </c>
      <c r="F24" s="19">
        <v>3</v>
      </c>
      <c r="G24" s="19">
        <v>4.5</v>
      </c>
      <c r="H24" s="19">
        <v>4.5</v>
      </c>
    </row>
    <row r="25" spans="1:21" ht="31.5" customHeight="1" x14ac:dyDescent="0.25">
      <c r="A25" s="16" t="s">
        <v>19</v>
      </c>
      <c r="B25" s="17" t="s">
        <v>30</v>
      </c>
      <c r="C25" s="18" t="s">
        <v>16</v>
      </c>
      <c r="D25" s="15" t="s">
        <v>13</v>
      </c>
      <c r="E25" s="20">
        <v>4</v>
      </c>
      <c r="F25" s="20">
        <v>2.7</v>
      </c>
      <c r="G25" s="20">
        <v>4.3</v>
      </c>
      <c r="H25" s="20">
        <v>4.0999999999999996</v>
      </c>
    </row>
    <row r="26" spans="1:21" ht="21" customHeight="1" x14ac:dyDescent="0.25">
      <c r="A26" s="16" t="s">
        <v>19</v>
      </c>
      <c r="B26" s="17" t="s">
        <v>31</v>
      </c>
      <c r="C26" s="18" t="s">
        <v>16</v>
      </c>
      <c r="D26" s="15" t="s">
        <v>13</v>
      </c>
      <c r="E26" s="19">
        <v>42.8</v>
      </c>
      <c r="F26" s="19">
        <v>51.3</v>
      </c>
      <c r="G26" s="19">
        <v>47.1</v>
      </c>
      <c r="H26" s="19">
        <v>41.7</v>
      </c>
    </row>
    <row r="27" spans="1:21" ht="13.5" x14ac:dyDescent="0.25">
      <c r="A27" s="16" t="s">
        <v>19</v>
      </c>
      <c r="B27" s="17"/>
      <c r="C27" s="18"/>
      <c r="D27" s="15"/>
      <c r="E27" s="19">
        <f>SUBTOTAL(9,E14:E26)</f>
        <v>279.5</v>
      </c>
      <c r="F27" s="19"/>
      <c r="G27" s="19"/>
      <c r="H27" s="19"/>
    </row>
    <row r="28" spans="1:21" ht="52.5" x14ac:dyDescent="0.25">
      <c r="A28" s="16" t="s">
        <v>32</v>
      </c>
      <c r="B28" s="17" t="s">
        <v>15</v>
      </c>
      <c r="C28" s="18" t="s">
        <v>16</v>
      </c>
      <c r="D28" s="15" t="s">
        <v>13</v>
      </c>
      <c r="E28" s="20">
        <v>3.5</v>
      </c>
      <c r="F28" s="20">
        <v>1.8</v>
      </c>
      <c r="G28" s="20">
        <v>2.7</v>
      </c>
      <c r="H28" s="20">
        <v>3.9</v>
      </c>
    </row>
    <row r="29" spans="1:21" ht="21" customHeight="1" x14ac:dyDescent="0.25">
      <c r="A29" s="16" t="s">
        <v>32</v>
      </c>
      <c r="B29" s="17" t="s">
        <v>20</v>
      </c>
      <c r="C29" s="18" t="s">
        <v>16</v>
      </c>
      <c r="D29" s="15" t="s">
        <v>13</v>
      </c>
      <c r="E29" s="19">
        <v>0.8</v>
      </c>
      <c r="F29" s="19">
        <v>0.5</v>
      </c>
      <c r="G29" s="19">
        <v>0.9</v>
      </c>
      <c r="H29" s="19">
        <v>0.9</v>
      </c>
      <c r="J29" s="21">
        <v>9</v>
      </c>
    </row>
    <row r="30" spans="1:21" ht="21" customHeight="1" x14ac:dyDescent="0.25">
      <c r="A30" s="16" t="s">
        <v>32</v>
      </c>
      <c r="B30" s="17" t="s">
        <v>21</v>
      </c>
      <c r="C30" s="18" t="s">
        <v>16</v>
      </c>
      <c r="D30" s="15" t="s">
        <v>13</v>
      </c>
      <c r="E30" s="20">
        <v>1.1000000000000001</v>
      </c>
      <c r="F30" s="20">
        <v>0.5</v>
      </c>
      <c r="G30" s="20">
        <v>1.2</v>
      </c>
      <c r="H30" s="20">
        <v>1.3</v>
      </c>
      <c r="J30" s="21">
        <v>19.399999999999999</v>
      </c>
    </row>
    <row r="31" spans="1:21" ht="94.5" x14ac:dyDescent="0.25">
      <c r="A31" s="16" t="s">
        <v>32</v>
      </c>
      <c r="B31" s="17" t="s">
        <v>22</v>
      </c>
      <c r="C31" s="18" t="s">
        <v>16</v>
      </c>
      <c r="D31" s="15" t="s">
        <v>13</v>
      </c>
      <c r="E31" s="19">
        <v>3.3</v>
      </c>
      <c r="F31" s="19">
        <v>1.7</v>
      </c>
      <c r="G31" s="19">
        <v>2.5</v>
      </c>
      <c r="H31" s="19">
        <v>3.6</v>
      </c>
    </row>
    <row r="32" spans="1:21" ht="21" customHeight="1" x14ac:dyDescent="0.25">
      <c r="A32" s="16" t="s">
        <v>32</v>
      </c>
      <c r="B32" s="17" t="s">
        <v>23</v>
      </c>
      <c r="C32" s="18" t="s">
        <v>16</v>
      </c>
      <c r="D32" s="15" t="s">
        <v>13</v>
      </c>
      <c r="E32" s="20">
        <v>85.9</v>
      </c>
      <c r="F32" s="20">
        <v>92.4</v>
      </c>
      <c r="G32" s="20">
        <v>84.3</v>
      </c>
      <c r="H32" s="20">
        <v>85.8</v>
      </c>
      <c r="J32" s="21">
        <v>32.1</v>
      </c>
    </row>
    <row r="33" spans="1:11" ht="21" customHeight="1" x14ac:dyDescent="0.25">
      <c r="A33" s="16" t="s">
        <v>32</v>
      </c>
      <c r="B33" s="17" t="s">
        <v>24</v>
      </c>
      <c r="C33" s="18" t="s">
        <v>16</v>
      </c>
      <c r="D33" s="15" t="s">
        <v>13</v>
      </c>
      <c r="E33" s="19">
        <v>0.8</v>
      </c>
      <c r="F33" s="19">
        <v>0.3</v>
      </c>
      <c r="G33" s="19">
        <v>0.9</v>
      </c>
      <c r="H33" s="19">
        <v>1</v>
      </c>
      <c r="I33" s="21">
        <f>SUBTOTAL(9,E29:E33)</f>
        <v>91.9</v>
      </c>
      <c r="J33" s="21">
        <v>24.2</v>
      </c>
      <c r="K33" s="21" t="s">
        <v>33</v>
      </c>
    </row>
    <row r="34" spans="1:11" ht="94.5" x14ac:dyDescent="0.25">
      <c r="A34" s="16" t="s">
        <v>32</v>
      </c>
      <c r="B34" s="17" t="s">
        <v>17</v>
      </c>
      <c r="C34" s="18" t="s">
        <v>16</v>
      </c>
      <c r="D34" s="15" t="s">
        <v>13</v>
      </c>
      <c r="E34" s="20">
        <v>2.2000000000000002</v>
      </c>
      <c r="F34" s="20">
        <v>1.1000000000000001</v>
      </c>
      <c r="G34" s="20">
        <v>1.8</v>
      </c>
      <c r="H34" s="20">
        <v>2.4</v>
      </c>
    </row>
    <row r="35" spans="1:11" ht="21" customHeight="1" x14ac:dyDescent="0.25">
      <c r="A35" s="16" t="s">
        <v>32</v>
      </c>
      <c r="B35" s="17" t="s">
        <v>26</v>
      </c>
      <c r="C35" s="18" t="s">
        <v>16</v>
      </c>
      <c r="D35" s="15" t="s">
        <v>13</v>
      </c>
      <c r="E35" s="19">
        <v>67.900000000000006</v>
      </c>
      <c r="F35" s="19">
        <v>76.900000000000006</v>
      </c>
      <c r="G35" s="19">
        <v>67.099999999999994</v>
      </c>
      <c r="H35" s="19">
        <v>67.599999999999994</v>
      </c>
      <c r="J35" s="21">
        <v>18.5</v>
      </c>
    </row>
    <row r="36" spans="1:11" ht="31.5" customHeight="1" x14ac:dyDescent="0.25">
      <c r="A36" s="16" t="s">
        <v>32</v>
      </c>
      <c r="B36" s="17" t="s">
        <v>27</v>
      </c>
      <c r="C36" s="18" t="s">
        <v>16</v>
      </c>
      <c r="D36" s="15" t="s">
        <v>13</v>
      </c>
      <c r="E36" s="20">
        <v>2</v>
      </c>
      <c r="F36" s="20">
        <v>1.1000000000000001</v>
      </c>
      <c r="G36" s="20">
        <v>1.7</v>
      </c>
      <c r="H36" s="20">
        <v>2.1</v>
      </c>
      <c r="J36" s="21">
        <v>40.099999999999994</v>
      </c>
    </row>
    <row r="37" spans="1:11" ht="21" customHeight="1" x14ac:dyDescent="0.25">
      <c r="A37" s="16" t="s">
        <v>32</v>
      </c>
      <c r="B37" s="17" t="s">
        <v>28</v>
      </c>
      <c r="C37" s="18" t="s">
        <v>16</v>
      </c>
      <c r="D37" s="15" t="s">
        <v>13</v>
      </c>
      <c r="E37" s="19">
        <v>67.599999999999994</v>
      </c>
      <c r="F37" s="19">
        <v>71.7</v>
      </c>
      <c r="G37" s="19">
        <v>60.7</v>
      </c>
      <c r="H37" s="19">
        <v>68.599999999999994</v>
      </c>
      <c r="J37" s="21">
        <v>38.299999999999997</v>
      </c>
    </row>
    <row r="38" spans="1:11" ht="31.5" customHeight="1" x14ac:dyDescent="0.25">
      <c r="A38" s="16" t="s">
        <v>32</v>
      </c>
      <c r="B38" s="17" t="s">
        <v>29</v>
      </c>
      <c r="C38" s="18" t="s">
        <v>16</v>
      </c>
      <c r="D38" s="15" t="s">
        <v>13</v>
      </c>
      <c r="E38" s="20">
        <v>2</v>
      </c>
      <c r="F38" s="20">
        <v>1.3</v>
      </c>
      <c r="G38" s="20">
        <v>2</v>
      </c>
      <c r="H38" s="20">
        <v>2.1</v>
      </c>
      <c r="J38" s="21">
        <v>32.200000000000003</v>
      </c>
    </row>
    <row r="39" spans="1:11" ht="31.5" customHeight="1" x14ac:dyDescent="0.25">
      <c r="A39" s="16" t="s">
        <v>32</v>
      </c>
      <c r="B39" s="17" t="s">
        <v>30</v>
      </c>
      <c r="C39" s="18" t="s">
        <v>16</v>
      </c>
      <c r="D39" s="15" t="s">
        <v>13</v>
      </c>
      <c r="E39" s="19">
        <v>1.8</v>
      </c>
      <c r="F39" s="19">
        <v>1.2</v>
      </c>
      <c r="G39" s="19">
        <v>1.8</v>
      </c>
      <c r="H39" s="19">
        <v>1.9</v>
      </c>
      <c r="J39" s="21">
        <v>10</v>
      </c>
    </row>
    <row r="40" spans="1:11" ht="13.5" x14ac:dyDescent="0.25">
      <c r="A40" s="16" t="s">
        <v>32</v>
      </c>
      <c r="B40" s="17"/>
      <c r="C40" s="18"/>
      <c r="D40" s="15"/>
      <c r="E40" s="19">
        <f>SUBTOTAL(9,E28:E39)</f>
        <v>238.9</v>
      </c>
      <c r="F40" s="19"/>
      <c r="G40" s="19"/>
      <c r="H40" s="19"/>
    </row>
    <row r="41" spans="1:11" ht="52.5" x14ac:dyDescent="0.25">
      <c r="A41" s="16" t="s">
        <v>34</v>
      </c>
      <c r="B41" s="17" t="s">
        <v>15</v>
      </c>
      <c r="C41" s="18" t="s">
        <v>16</v>
      </c>
      <c r="D41" s="15" t="s">
        <v>13</v>
      </c>
      <c r="E41" s="20">
        <v>8</v>
      </c>
      <c r="F41" s="20">
        <v>4.7</v>
      </c>
      <c r="G41" s="20">
        <v>8.5</v>
      </c>
      <c r="H41" s="20">
        <v>8.1999999999999993</v>
      </c>
    </row>
    <row r="42" spans="1:11" ht="94.5" x14ac:dyDescent="0.25">
      <c r="A42" s="16" t="s">
        <v>34</v>
      </c>
      <c r="B42" s="17" t="s">
        <v>22</v>
      </c>
      <c r="C42" s="18" t="s">
        <v>16</v>
      </c>
      <c r="D42" s="15" t="s">
        <v>13</v>
      </c>
      <c r="E42" s="19">
        <v>6.3</v>
      </c>
      <c r="F42" s="19">
        <v>4.0999999999999996</v>
      </c>
      <c r="G42" s="19">
        <v>6.8</v>
      </c>
      <c r="H42" s="19">
        <v>6.4</v>
      </c>
    </row>
    <row r="43" spans="1:11" ht="94.5" x14ac:dyDescent="0.25">
      <c r="A43" s="16" t="s">
        <v>34</v>
      </c>
      <c r="B43" s="17" t="s">
        <v>17</v>
      </c>
      <c r="C43" s="18" t="s">
        <v>16</v>
      </c>
      <c r="D43" s="15" t="s">
        <v>13</v>
      </c>
      <c r="E43" s="20">
        <v>5.0999999999999996</v>
      </c>
      <c r="F43" s="20">
        <v>3.4</v>
      </c>
      <c r="G43" s="20">
        <v>5.3</v>
      </c>
      <c r="H43" s="20">
        <v>5.2</v>
      </c>
    </row>
    <row r="44" spans="1:11" ht="13.5" x14ac:dyDescent="0.25">
      <c r="A44" s="16" t="s">
        <v>34</v>
      </c>
      <c r="B44" s="17"/>
      <c r="C44" s="18"/>
      <c r="D44" s="15"/>
      <c r="E44" s="20">
        <f>SUBTOTAL(9,E41:E43)</f>
        <v>19.399999999999999</v>
      </c>
      <c r="F44" s="20"/>
      <c r="G44" s="20"/>
      <c r="H44" s="20"/>
    </row>
    <row r="45" spans="1:11" ht="52.5" x14ac:dyDescent="0.25">
      <c r="A45" s="16" t="s">
        <v>35</v>
      </c>
      <c r="B45" s="17" t="s">
        <v>15</v>
      </c>
      <c r="C45" s="18" t="s">
        <v>16</v>
      </c>
      <c r="D45" s="15" t="s">
        <v>13</v>
      </c>
      <c r="E45" s="19">
        <v>12</v>
      </c>
      <c r="F45" s="19">
        <v>9.1999999999999993</v>
      </c>
      <c r="G45" s="19">
        <v>11.6</v>
      </c>
      <c r="H45" s="19">
        <v>12.7</v>
      </c>
    </row>
    <row r="46" spans="1:11" ht="21" customHeight="1" x14ac:dyDescent="0.25">
      <c r="A46" s="16" t="s">
        <v>35</v>
      </c>
      <c r="B46" s="17" t="s">
        <v>20</v>
      </c>
      <c r="C46" s="18" t="s">
        <v>16</v>
      </c>
      <c r="D46" s="15" t="s">
        <v>13</v>
      </c>
      <c r="E46" s="20">
        <v>1.8</v>
      </c>
      <c r="F46" s="20">
        <v>0.8</v>
      </c>
      <c r="G46" s="20">
        <v>2.8</v>
      </c>
      <c r="H46" s="20">
        <v>2.5</v>
      </c>
      <c r="J46" s="21">
        <v>22.8</v>
      </c>
    </row>
    <row r="47" spans="1:11" ht="21" customHeight="1" x14ac:dyDescent="0.25">
      <c r="A47" s="16" t="s">
        <v>35</v>
      </c>
      <c r="B47" s="17" t="s">
        <v>21</v>
      </c>
      <c r="C47" s="18" t="s">
        <v>16</v>
      </c>
      <c r="D47" s="15" t="s">
        <v>13</v>
      </c>
      <c r="E47" s="19">
        <v>1.6</v>
      </c>
      <c r="F47" s="19">
        <v>0.8</v>
      </c>
      <c r="G47" s="19">
        <v>1.9</v>
      </c>
      <c r="H47" s="19">
        <v>2.1</v>
      </c>
      <c r="J47" s="21">
        <v>38.300000000000004</v>
      </c>
    </row>
    <row r="48" spans="1:11" ht="94.5" x14ac:dyDescent="0.25">
      <c r="A48" s="16" t="s">
        <v>35</v>
      </c>
      <c r="B48" s="17" t="s">
        <v>22</v>
      </c>
      <c r="C48" s="18" t="s">
        <v>16</v>
      </c>
      <c r="D48" s="15" t="s">
        <v>13</v>
      </c>
      <c r="E48" s="20">
        <v>4.8</v>
      </c>
      <c r="F48" s="20">
        <v>4.3</v>
      </c>
      <c r="G48" s="20">
        <v>4.3</v>
      </c>
      <c r="H48" s="20">
        <v>5</v>
      </c>
    </row>
    <row r="49" spans="1:11" ht="21" customHeight="1" x14ac:dyDescent="0.25">
      <c r="A49" s="16" t="s">
        <v>35</v>
      </c>
      <c r="B49" s="17" t="s">
        <v>23</v>
      </c>
      <c r="C49" s="18" t="s">
        <v>16</v>
      </c>
      <c r="D49" s="15" t="s">
        <v>13</v>
      </c>
      <c r="E49" s="19">
        <v>91.4</v>
      </c>
      <c r="F49" s="19">
        <v>91.6</v>
      </c>
      <c r="G49" s="19">
        <v>91</v>
      </c>
      <c r="H49" s="19">
        <v>91.4</v>
      </c>
      <c r="J49" s="21">
        <v>24.200000000000003</v>
      </c>
    </row>
    <row r="50" spans="1:11" ht="21" customHeight="1" x14ac:dyDescent="0.25">
      <c r="A50" s="16" t="s">
        <v>35</v>
      </c>
      <c r="B50" s="17" t="s">
        <v>24</v>
      </c>
      <c r="C50" s="18" t="s">
        <v>16</v>
      </c>
      <c r="D50" s="15" t="s">
        <v>13</v>
      </c>
      <c r="E50" s="20">
        <v>1.8</v>
      </c>
      <c r="F50" s="20">
        <v>0.8</v>
      </c>
      <c r="G50" s="20">
        <v>2.2999999999999998</v>
      </c>
      <c r="H50" s="20">
        <v>2.4</v>
      </c>
      <c r="I50" s="21">
        <f>SUBTOTAL(9,E46:E50)</f>
        <v>101.4</v>
      </c>
      <c r="J50" s="21">
        <v>25</v>
      </c>
      <c r="K50" s="21" t="s">
        <v>36</v>
      </c>
    </row>
    <row r="51" spans="1:11" ht="94.5" x14ac:dyDescent="0.25">
      <c r="A51" s="16" t="s">
        <v>35</v>
      </c>
      <c r="B51" s="17" t="s">
        <v>17</v>
      </c>
      <c r="C51" s="18" t="s">
        <v>16</v>
      </c>
      <c r="D51" s="15" t="s">
        <v>13</v>
      </c>
      <c r="E51" s="19">
        <v>5.0999999999999996</v>
      </c>
      <c r="F51" s="19">
        <v>4</v>
      </c>
      <c r="G51" s="19">
        <v>4.4000000000000004</v>
      </c>
      <c r="H51" s="19">
        <v>5.5</v>
      </c>
    </row>
    <row r="52" spans="1:11" ht="21" customHeight="1" x14ac:dyDescent="0.25">
      <c r="A52" s="16" t="s">
        <v>35</v>
      </c>
      <c r="B52" s="17" t="s">
        <v>26</v>
      </c>
      <c r="C52" s="18" t="s">
        <v>16</v>
      </c>
      <c r="D52" s="15" t="s">
        <v>13</v>
      </c>
      <c r="E52" s="20">
        <v>56</v>
      </c>
      <c r="F52" s="20">
        <v>64.099999999999994</v>
      </c>
      <c r="G52" s="20">
        <v>56.1</v>
      </c>
      <c r="H52" s="20">
        <v>54.6</v>
      </c>
      <c r="J52" s="21">
        <v>29</v>
      </c>
    </row>
    <row r="53" spans="1:11" ht="31.5" customHeight="1" x14ac:dyDescent="0.25">
      <c r="A53" s="16" t="s">
        <v>35</v>
      </c>
      <c r="B53" s="17" t="s">
        <v>27</v>
      </c>
      <c r="C53" s="18" t="s">
        <v>16</v>
      </c>
      <c r="D53" s="15" t="s">
        <v>13</v>
      </c>
      <c r="E53" s="19">
        <v>5.6</v>
      </c>
      <c r="F53" s="19">
        <v>4.5</v>
      </c>
      <c r="G53" s="19">
        <v>4.8</v>
      </c>
      <c r="H53" s="19">
        <v>6</v>
      </c>
      <c r="J53" s="21">
        <v>31.799999999999997</v>
      </c>
    </row>
    <row r="54" spans="1:11" ht="21" customHeight="1" x14ac:dyDescent="0.25">
      <c r="A54" s="16" t="s">
        <v>35</v>
      </c>
      <c r="B54" s="17" t="s">
        <v>28</v>
      </c>
      <c r="C54" s="18" t="s">
        <v>16</v>
      </c>
      <c r="D54" s="15" t="s">
        <v>13</v>
      </c>
      <c r="E54" s="20">
        <v>47.1</v>
      </c>
      <c r="F54" s="20">
        <v>55.7</v>
      </c>
      <c r="G54" s="20">
        <v>46.9</v>
      </c>
      <c r="H54" s="20">
        <v>45.7</v>
      </c>
      <c r="J54" s="21">
        <v>39.700000000000003</v>
      </c>
    </row>
    <row r="55" spans="1:11" ht="31.5" customHeight="1" x14ac:dyDescent="0.25">
      <c r="A55" s="16" t="s">
        <v>35</v>
      </c>
      <c r="B55" s="17" t="s">
        <v>29</v>
      </c>
      <c r="C55" s="18" t="s">
        <v>16</v>
      </c>
      <c r="D55" s="15" t="s">
        <v>13</v>
      </c>
      <c r="E55" s="19">
        <v>5</v>
      </c>
      <c r="F55" s="19">
        <v>4.0999999999999996</v>
      </c>
      <c r="G55" s="19">
        <v>4.0999999999999996</v>
      </c>
      <c r="H55" s="19">
        <v>5.4</v>
      </c>
    </row>
    <row r="56" spans="1:11" ht="21" customHeight="1" x14ac:dyDescent="0.25">
      <c r="A56" s="16" t="s">
        <v>35</v>
      </c>
      <c r="B56" s="17" t="s">
        <v>37</v>
      </c>
      <c r="C56" s="18" t="s">
        <v>16</v>
      </c>
      <c r="D56" s="15" t="s">
        <v>13</v>
      </c>
      <c r="E56" s="20">
        <v>45.1</v>
      </c>
      <c r="F56" s="20">
        <v>50.8</v>
      </c>
      <c r="G56" s="20">
        <v>44</v>
      </c>
      <c r="H56" s="20">
        <v>44.2</v>
      </c>
    </row>
    <row r="57" spans="1:11" ht="31.5" customHeight="1" x14ac:dyDescent="0.25">
      <c r="A57" s="16" t="s">
        <v>35</v>
      </c>
      <c r="B57" s="17" t="s">
        <v>30</v>
      </c>
      <c r="C57" s="18" t="s">
        <v>16</v>
      </c>
      <c r="D57" s="15" t="s">
        <v>13</v>
      </c>
      <c r="E57" s="19">
        <v>4</v>
      </c>
      <c r="F57" s="19">
        <v>3.4</v>
      </c>
      <c r="G57" s="19">
        <v>3.9</v>
      </c>
      <c r="H57" s="19">
        <v>4.0999999999999996</v>
      </c>
    </row>
    <row r="58" spans="1:11" ht="21" customHeight="1" x14ac:dyDescent="0.25">
      <c r="A58" s="16" t="s">
        <v>35</v>
      </c>
      <c r="B58" s="17" t="s">
        <v>31</v>
      </c>
      <c r="C58" s="18" t="s">
        <v>16</v>
      </c>
      <c r="D58" s="15" t="s">
        <v>13</v>
      </c>
      <c r="E58" s="20">
        <v>38.1</v>
      </c>
      <c r="F58" s="20">
        <v>44</v>
      </c>
      <c r="G58" s="20">
        <v>40.200000000000003</v>
      </c>
      <c r="H58" s="20">
        <v>36.799999999999997</v>
      </c>
    </row>
    <row r="59" spans="1:11" ht="21" x14ac:dyDescent="0.25">
      <c r="A59" s="16" t="s">
        <v>35</v>
      </c>
      <c r="B59" s="17"/>
      <c r="C59" s="18"/>
      <c r="D59" s="15"/>
      <c r="E59" s="20">
        <f>SUBTOTAL(9,E45:E58)</f>
        <v>319.40000000000003</v>
      </c>
      <c r="F59" s="20"/>
      <c r="G59" s="20"/>
      <c r="H59" s="20"/>
    </row>
    <row r="60" spans="1:11" ht="52.5" x14ac:dyDescent="0.25">
      <c r="A60" s="16" t="s">
        <v>38</v>
      </c>
      <c r="B60" s="17" t="s">
        <v>15</v>
      </c>
      <c r="C60" s="18" t="s">
        <v>16</v>
      </c>
      <c r="D60" s="15" t="s">
        <v>13</v>
      </c>
      <c r="E60" s="19">
        <v>14.2</v>
      </c>
      <c r="F60" s="19">
        <v>10.3</v>
      </c>
      <c r="G60" s="19">
        <v>15.6</v>
      </c>
      <c r="H60" s="19">
        <v>14.6</v>
      </c>
    </row>
    <row r="61" spans="1:11" ht="21" customHeight="1" x14ac:dyDescent="0.25">
      <c r="A61" s="16" t="s">
        <v>38</v>
      </c>
      <c r="B61" s="17" t="s">
        <v>20</v>
      </c>
      <c r="C61" s="18" t="s">
        <v>16</v>
      </c>
      <c r="D61" s="15" t="s">
        <v>13</v>
      </c>
      <c r="E61" s="20">
        <v>3.1</v>
      </c>
      <c r="F61" s="20">
        <v>1.1000000000000001</v>
      </c>
      <c r="G61" s="20">
        <v>6.4</v>
      </c>
      <c r="H61" s="20">
        <v>3.6</v>
      </c>
    </row>
    <row r="62" spans="1:11" ht="21" customHeight="1" x14ac:dyDescent="0.25">
      <c r="A62" s="16" t="s">
        <v>38</v>
      </c>
      <c r="B62" s="17" t="s">
        <v>21</v>
      </c>
      <c r="C62" s="18" t="s">
        <v>16</v>
      </c>
      <c r="D62" s="15" t="s">
        <v>13</v>
      </c>
      <c r="E62" s="19">
        <v>3.2</v>
      </c>
      <c r="F62" s="19">
        <v>1.5</v>
      </c>
      <c r="G62" s="19">
        <v>5.3</v>
      </c>
      <c r="H62" s="19">
        <v>3.7</v>
      </c>
    </row>
    <row r="63" spans="1:11" ht="94.5" x14ac:dyDescent="0.25">
      <c r="A63" s="16" t="s">
        <v>38</v>
      </c>
      <c r="B63" s="17" t="s">
        <v>22</v>
      </c>
      <c r="C63" s="18" t="s">
        <v>16</v>
      </c>
      <c r="D63" s="15" t="s">
        <v>13</v>
      </c>
      <c r="E63" s="20">
        <v>10.199999999999999</v>
      </c>
      <c r="F63" s="20">
        <v>7.6</v>
      </c>
      <c r="G63" s="20">
        <v>10.4</v>
      </c>
      <c r="H63" s="20">
        <v>10.7</v>
      </c>
    </row>
    <row r="64" spans="1:11" ht="21" customHeight="1" x14ac:dyDescent="0.25">
      <c r="A64" s="16" t="s">
        <v>38</v>
      </c>
      <c r="B64" s="17" t="s">
        <v>23</v>
      </c>
      <c r="C64" s="18" t="s">
        <v>16</v>
      </c>
      <c r="D64" s="15" t="s">
        <v>13</v>
      </c>
      <c r="E64" s="19">
        <v>83.9</v>
      </c>
      <c r="F64" s="19">
        <v>85.4</v>
      </c>
      <c r="G64" s="19">
        <v>84.8</v>
      </c>
      <c r="H64" s="19">
        <v>83.6</v>
      </c>
    </row>
    <row r="65" spans="1:11" ht="21" customHeight="1" x14ac:dyDescent="0.25">
      <c r="A65" s="16" t="s">
        <v>38</v>
      </c>
      <c r="B65" s="17" t="s">
        <v>24</v>
      </c>
      <c r="C65" s="18" t="s">
        <v>16</v>
      </c>
      <c r="D65" s="15" t="s">
        <v>13</v>
      </c>
      <c r="E65" s="20">
        <v>3.1</v>
      </c>
      <c r="F65" s="20">
        <v>1.3</v>
      </c>
      <c r="G65" s="20">
        <v>5.6</v>
      </c>
      <c r="H65" s="20">
        <v>3.5</v>
      </c>
      <c r="I65" s="21">
        <f>SUBTOTAL(9,E61:E65)</f>
        <v>103.5</v>
      </c>
      <c r="K65" s="21" t="s">
        <v>39</v>
      </c>
    </row>
    <row r="66" spans="1:11" ht="94.5" x14ac:dyDescent="0.25">
      <c r="A66" s="16" t="s">
        <v>38</v>
      </c>
      <c r="B66" s="17" t="s">
        <v>17</v>
      </c>
      <c r="C66" s="18" t="s">
        <v>16</v>
      </c>
      <c r="D66" s="15" t="s">
        <v>13</v>
      </c>
      <c r="E66" s="19">
        <v>7.7</v>
      </c>
      <c r="F66" s="19">
        <v>6</v>
      </c>
      <c r="G66" s="19">
        <v>8.4</v>
      </c>
      <c r="H66" s="19">
        <v>7.8</v>
      </c>
    </row>
    <row r="67" spans="1:11" ht="31.5" customHeight="1" x14ac:dyDescent="0.25">
      <c r="A67" s="16" t="s">
        <v>38</v>
      </c>
      <c r="B67" s="17" t="s">
        <v>27</v>
      </c>
      <c r="C67" s="18" t="s">
        <v>16</v>
      </c>
      <c r="D67" s="15" t="s">
        <v>13</v>
      </c>
      <c r="E67" s="20">
        <v>3.1</v>
      </c>
      <c r="F67" s="20">
        <v>2.5</v>
      </c>
      <c r="G67" s="20">
        <v>3.2</v>
      </c>
      <c r="H67" s="20">
        <v>3.2</v>
      </c>
    </row>
    <row r="68" spans="1:11" ht="21" customHeight="1" x14ac:dyDescent="0.25">
      <c r="A68" s="16" t="s">
        <v>38</v>
      </c>
      <c r="B68" s="17" t="s">
        <v>28</v>
      </c>
      <c r="C68" s="18" t="s">
        <v>16</v>
      </c>
      <c r="D68" s="15" t="s">
        <v>13</v>
      </c>
      <c r="E68" s="19">
        <v>52.8</v>
      </c>
      <c r="F68" s="19">
        <v>59.4</v>
      </c>
      <c r="G68" s="19">
        <v>49.9</v>
      </c>
      <c r="H68" s="19">
        <v>52.7</v>
      </c>
    </row>
    <row r="69" spans="1:11" ht="31.5" customHeight="1" x14ac:dyDescent="0.25">
      <c r="A69" s="16" t="s">
        <v>38</v>
      </c>
      <c r="B69" s="17" t="s">
        <v>29</v>
      </c>
      <c r="C69" s="18" t="s">
        <v>16</v>
      </c>
      <c r="D69" s="15" t="s">
        <v>13</v>
      </c>
      <c r="E69" s="20">
        <v>2.7</v>
      </c>
      <c r="F69" s="20">
        <v>2.2000000000000002</v>
      </c>
      <c r="G69" s="20">
        <v>3</v>
      </c>
      <c r="H69" s="20">
        <v>2.7</v>
      </c>
    </row>
    <row r="70" spans="1:11" ht="21" customHeight="1" x14ac:dyDescent="0.25">
      <c r="A70" s="16" t="s">
        <v>38</v>
      </c>
      <c r="B70" s="17" t="s">
        <v>37</v>
      </c>
      <c r="C70" s="18" t="s">
        <v>16</v>
      </c>
      <c r="D70" s="15" t="s">
        <v>13</v>
      </c>
      <c r="E70" s="19">
        <v>47</v>
      </c>
      <c r="F70" s="19">
        <v>54.7</v>
      </c>
      <c r="G70" s="19">
        <v>48.2</v>
      </c>
      <c r="H70" s="19">
        <v>45.8</v>
      </c>
    </row>
    <row r="71" spans="1:11" ht="31.5" customHeight="1" x14ac:dyDescent="0.25">
      <c r="A71" s="16" t="s">
        <v>38</v>
      </c>
      <c r="B71" s="17" t="s">
        <v>30</v>
      </c>
      <c r="C71" s="18" t="s">
        <v>16</v>
      </c>
      <c r="D71" s="15" t="s">
        <v>13</v>
      </c>
      <c r="E71" s="20">
        <v>0.1</v>
      </c>
      <c r="F71" s="20">
        <v>0.1</v>
      </c>
      <c r="G71" s="20">
        <v>0.1</v>
      </c>
      <c r="H71" s="20">
        <v>0.1</v>
      </c>
    </row>
    <row r="72" spans="1:11" ht="21" customHeight="1" x14ac:dyDescent="0.25">
      <c r="A72" s="16" t="s">
        <v>38</v>
      </c>
      <c r="B72" s="17" t="s">
        <v>31</v>
      </c>
      <c r="C72" s="18" t="s">
        <v>16</v>
      </c>
      <c r="D72" s="15" t="s">
        <v>13</v>
      </c>
      <c r="E72" s="19">
        <v>0.9</v>
      </c>
      <c r="F72" s="19">
        <v>1.2</v>
      </c>
      <c r="G72" s="19">
        <v>1</v>
      </c>
      <c r="H72" s="19">
        <v>0.9</v>
      </c>
    </row>
    <row r="73" spans="1:11" ht="13.5" x14ac:dyDescent="0.25">
      <c r="A73" s="16" t="s">
        <v>38</v>
      </c>
      <c r="B73" s="17"/>
      <c r="C73" s="18"/>
      <c r="D73" s="15"/>
      <c r="E73" s="19">
        <f>SUBTOTAL(9,E60:E72)</f>
        <v>232</v>
      </c>
      <c r="F73" s="19"/>
      <c r="G73" s="19"/>
      <c r="H73" s="19"/>
    </row>
    <row r="74" spans="1:11" ht="52.5" x14ac:dyDescent="0.25">
      <c r="A74" s="16" t="s">
        <v>40</v>
      </c>
      <c r="B74" s="17" t="s">
        <v>15</v>
      </c>
      <c r="C74" s="18" t="s">
        <v>16</v>
      </c>
      <c r="D74" s="15" t="s">
        <v>13</v>
      </c>
      <c r="E74" s="20">
        <v>10.7</v>
      </c>
      <c r="F74" s="20">
        <v>7.5</v>
      </c>
      <c r="G74" s="20">
        <v>11.2</v>
      </c>
      <c r="H74" s="20">
        <v>11</v>
      </c>
    </row>
    <row r="75" spans="1:11" ht="21" customHeight="1" x14ac:dyDescent="0.25">
      <c r="A75" s="16" t="s">
        <v>40</v>
      </c>
      <c r="B75" s="17" t="s">
        <v>20</v>
      </c>
      <c r="C75" s="18" t="s">
        <v>16</v>
      </c>
      <c r="D75" s="15" t="s">
        <v>13</v>
      </c>
      <c r="E75" s="19">
        <v>2.2999999999999998</v>
      </c>
      <c r="F75" s="19">
        <v>1.7</v>
      </c>
      <c r="G75" s="19">
        <v>2.8</v>
      </c>
      <c r="H75" s="19">
        <v>2.4</v>
      </c>
    </row>
    <row r="76" spans="1:11" ht="21" customHeight="1" x14ac:dyDescent="0.25">
      <c r="A76" s="16" t="s">
        <v>40</v>
      </c>
      <c r="B76" s="17" t="s">
        <v>21</v>
      </c>
      <c r="C76" s="18" t="s">
        <v>16</v>
      </c>
      <c r="D76" s="15" t="s">
        <v>13</v>
      </c>
      <c r="E76" s="20">
        <v>3.5</v>
      </c>
      <c r="F76" s="20">
        <v>2.8</v>
      </c>
      <c r="G76" s="20">
        <v>4.5999999999999996</v>
      </c>
      <c r="H76" s="20">
        <v>3.6</v>
      </c>
    </row>
    <row r="77" spans="1:11" ht="94.5" x14ac:dyDescent="0.25">
      <c r="A77" s="16" t="s">
        <v>40</v>
      </c>
      <c r="B77" s="17" t="s">
        <v>22</v>
      </c>
      <c r="C77" s="18" t="s">
        <v>16</v>
      </c>
      <c r="D77" s="15" t="s">
        <v>13</v>
      </c>
      <c r="E77" s="19">
        <v>8</v>
      </c>
      <c r="F77" s="19">
        <v>4.9000000000000004</v>
      </c>
      <c r="G77" s="19">
        <v>8.4</v>
      </c>
      <c r="H77" s="19">
        <v>8.4</v>
      </c>
    </row>
    <row r="78" spans="1:11" ht="21" customHeight="1" x14ac:dyDescent="0.25">
      <c r="A78" s="16" t="s">
        <v>40</v>
      </c>
      <c r="B78" s="17" t="s">
        <v>23</v>
      </c>
      <c r="C78" s="18" t="s">
        <v>16</v>
      </c>
      <c r="D78" s="15" t="s">
        <v>13</v>
      </c>
      <c r="E78" s="20">
        <v>72.099999999999994</v>
      </c>
      <c r="F78" s="20">
        <v>71</v>
      </c>
      <c r="G78" s="20">
        <v>73.599999999999994</v>
      </c>
      <c r="H78" s="20">
        <v>71.8</v>
      </c>
    </row>
    <row r="79" spans="1:11" ht="21" customHeight="1" x14ac:dyDescent="0.25">
      <c r="A79" s="16" t="s">
        <v>40</v>
      </c>
      <c r="B79" s="17" t="s">
        <v>24</v>
      </c>
      <c r="C79" s="18" t="s">
        <v>16</v>
      </c>
      <c r="D79" s="15" t="s">
        <v>13</v>
      </c>
      <c r="E79" s="19">
        <v>2.8</v>
      </c>
      <c r="F79" s="19">
        <v>1.6</v>
      </c>
      <c r="G79" s="19">
        <v>3.7</v>
      </c>
      <c r="H79" s="19">
        <v>3.1</v>
      </c>
      <c r="I79" s="21">
        <f>SUBTOTAL(9,E75:E79)</f>
        <v>88.699999999999989</v>
      </c>
      <c r="K79" s="21" t="s">
        <v>41</v>
      </c>
    </row>
    <row r="80" spans="1:11" ht="94.5" x14ac:dyDescent="0.25">
      <c r="A80" s="16" t="s">
        <v>40</v>
      </c>
      <c r="B80" s="17" t="s">
        <v>17</v>
      </c>
      <c r="C80" s="18" t="s">
        <v>16</v>
      </c>
      <c r="D80" s="15" t="s">
        <v>13</v>
      </c>
      <c r="E80" s="20">
        <v>5.5</v>
      </c>
      <c r="F80" s="20">
        <v>3.9</v>
      </c>
      <c r="G80" s="20">
        <v>5.8</v>
      </c>
      <c r="H80" s="20">
        <v>5.7</v>
      </c>
    </row>
    <row r="81" spans="1:11" ht="21" customHeight="1" x14ac:dyDescent="0.25">
      <c r="A81" s="16" t="s">
        <v>40</v>
      </c>
      <c r="B81" s="17" t="s">
        <v>26</v>
      </c>
      <c r="C81" s="18" t="s">
        <v>16</v>
      </c>
      <c r="D81" s="15" t="s">
        <v>13</v>
      </c>
      <c r="E81" s="19">
        <v>60.9</v>
      </c>
      <c r="F81" s="19">
        <v>62.2</v>
      </c>
      <c r="G81" s="19">
        <v>59.3</v>
      </c>
      <c r="H81" s="19">
        <v>61.3</v>
      </c>
    </row>
    <row r="82" spans="1:11" ht="31.5" customHeight="1" x14ac:dyDescent="0.25">
      <c r="A82" s="16" t="s">
        <v>40</v>
      </c>
      <c r="B82" s="17" t="s">
        <v>27</v>
      </c>
      <c r="C82" s="18" t="s">
        <v>16</v>
      </c>
      <c r="D82" s="15" t="s">
        <v>13</v>
      </c>
      <c r="E82" s="20">
        <v>5.0999999999999996</v>
      </c>
      <c r="F82" s="20">
        <v>3.3</v>
      </c>
      <c r="G82" s="20">
        <v>5.6</v>
      </c>
      <c r="H82" s="20">
        <v>5.2</v>
      </c>
    </row>
    <row r="83" spans="1:11" ht="21" customHeight="1" x14ac:dyDescent="0.25">
      <c r="A83" s="16" t="s">
        <v>40</v>
      </c>
      <c r="B83" s="17" t="s">
        <v>28</v>
      </c>
      <c r="C83" s="18" t="s">
        <v>16</v>
      </c>
      <c r="D83" s="15" t="s">
        <v>13</v>
      </c>
      <c r="E83" s="19">
        <v>30.2</v>
      </c>
      <c r="F83" s="19">
        <v>35.200000000000003</v>
      </c>
      <c r="G83" s="19">
        <v>37.299999999999997</v>
      </c>
      <c r="H83" s="19">
        <v>28.3</v>
      </c>
    </row>
    <row r="84" spans="1:11" ht="31.5" customHeight="1" x14ac:dyDescent="0.25">
      <c r="A84" s="16" t="s">
        <v>40</v>
      </c>
      <c r="B84" s="17" t="s">
        <v>29</v>
      </c>
      <c r="C84" s="18" t="s">
        <v>16</v>
      </c>
      <c r="D84" s="15" t="s">
        <v>13</v>
      </c>
      <c r="E84" s="20">
        <v>4.8</v>
      </c>
      <c r="F84" s="20">
        <v>3.4</v>
      </c>
      <c r="G84" s="20">
        <v>5.2</v>
      </c>
      <c r="H84" s="20">
        <v>4.9000000000000004</v>
      </c>
    </row>
    <row r="85" spans="1:11" ht="31.5" customHeight="1" x14ac:dyDescent="0.25">
      <c r="A85" s="16" t="s">
        <v>40</v>
      </c>
      <c r="B85" s="17" t="s">
        <v>30</v>
      </c>
      <c r="C85" s="18" t="s">
        <v>16</v>
      </c>
      <c r="D85" s="15" t="s">
        <v>13</v>
      </c>
      <c r="E85" s="19">
        <v>4.4000000000000004</v>
      </c>
      <c r="F85" s="19">
        <v>3.4</v>
      </c>
      <c r="G85" s="19">
        <v>4.8</v>
      </c>
      <c r="H85" s="19">
        <v>4.4000000000000004</v>
      </c>
    </row>
    <row r="86" spans="1:11" ht="13.5" x14ac:dyDescent="0.25">
      <c r="A86" s="16" t="s">
        <v>40</v>
      </c>
      <c r="B86" s="17"/>
      <c r="C86" s="18"/>
      <c r="D86" s="15"/>
      <c r="E86" s="19">
        <f>SUBTOTAL(9,E74:E85)</f>
        <v>210.29999999999998</v>
      </c>
      <c r="F86" s="19"/>
      <c r="G86" s="19"/>
      <c r="H86" s="19"/>
    </row>
    <row r="87" spans="1:11" ht="52.5" x14ac:dyDescent="0.25">
      <c r="A87" s="16" t="s">
        <v>42</v>
      </c>
      <c r="B87" s="17" t="s">
        <v>15</v>
      </c>
      <c r="C87" s="18" t="s">
        <v>16</v>
      </c>
      <c r="D87" s="15" t="s">
        <v>13</v>
      </c>
      <c r="E87" s="20">
        <v>11.3</v>
      </c>
      <c r="F87" s="20">
        <v>7.1</v>
      </c>
      <c r="G87" s="20">
        <v>12.7</v>
      </c>
      <c r="H87" s="20">
        <v>11.6</v>
      </c>
    </row>
    <row r="88" spans="1:11" ht="21" customHeight="1" x14ac:dyDescent="0.25">
      <c r="A88" s="16" t="s">
        <v>42</v>
      </c>
      <c r="B88" s="17" t="s">
        <v>20</v>
      </c>
      <c r="C88" s="18" t="s">
        <v>16</v>
      </c>
      <c r="D88" s="15" t="s">
        <v>13</v>
      </c>
      <c r="E88" s="19">
        <v>2.7</v>
      </c>
      <c r="F88" s="19">
        <v>1.4</v>
      </c>
      <c r="G88" s="19">
        <v>4.0999999999999996</v>
      </c>
      <c r="H88" s="19">
        <v>2.9</v>
      </c>
    </row>
    <row r="89" spans="1:11" ht="21" customHeight="1" x14ac:dyDescent="0.25">
      <c r="A89" s="16" t="s">
        <v>42</v>
      </c>
      <c r="B89" s="17" t="s">
        <v>21</v>
      </c>
      <c r="C89" s="18" t="s">
        <v>16</v>
      </c>
      <c r="D89" s="15" t="s">
        <v>13</v>
      </c>
      <c r="E89" s="20">
        <v>3</v>
      </c>
      <c r="F89" s="20">
        <v>1.6</v>
      </c>
      <c r="G89" s="20">
        <v>4.3</v>
      </c>
      <c r="H89" s="20">
        <v>3.2</v>
      </c>
    </row>
    <row r="90" spans="1:11" ht="94.5" x14ac:dyDescent="0.25">
      <c r="A90" s="16" t="s">
        <v>42</v>
      </c>
      <c r="B90" s="17" t="s">
        <v>22</v>
      </c>
      <c r="C90" s="18" t="s">
        <v>16</v>
      </c>
      <c r="D90" s="15" t="s">
        <v>13</v>
      </c>
      <c r="E90" s="19">
        <v>9.1999999999999993</v>
      </c>
      <c r="F90" s="19">
        <v>6.3</v>
      </c>
      <c r="G90" s="19">
        <v>10.199999999999999</v>
      </c>
      <c r="H90" s="19">
        <v>9.4</v>
      </c>
    </row>
    <row r="91" spans="1:11" ht="21" customHeight="1" x14ac:dyDescent="0.25">
      <c r="A91" s="16" t="s">
        <v>42</v>
      </c>
      <c r="B91" s="17" t="s">
        <v>23</v>
      </c>
      <c r="C91" s="18" t="s">
        <v>16</v>
      </c>
      <c r="D91" s="15" t="s">
        <v>13</v>
      </c>
      <c r="E91" s="20">
        <v>81.900000000000006</v>
      </c>
      <c r="F91" s="20">
        <v>86.1</v>
      </c>
      <c r="G91" s="20">
        <v>77.900000000000006</v>
      </c>
      <c r="H91" s="20">
        <v>82.7</v>
      </c>
    </row>
    <row r="92" spans="1:11" ht="21" customHeight="1" x14ac:dyDescent="0.25">
      <c r="A92" s="16" t="s">
        <v>42</v>
      </c>
      <c r="B92" s="17" t="s">
        <v>24</v>
      </c>
      <c r="C92" s="18" t="s">
        <v>16</v>
      </c>
      <c r="D92" s="15" t="s">
        <v>13</v>
      </c>
      <c r="E92" s="19">
        <v>3</v>
      </c>
      <c r="F92" s="19">
        <v>1.5</v>
      </c>
      <c r="G92" s="19">
        <v>3.9</v>
      </c>
      <c r="H92" s="19">
        <v>3.3</v>
      </c>
      <c r="I92" s="21">
        <f>SUBTOTAL(9,E88:E92)</f>
        <v>99.800000000000011</v>
      </c>
      <c r="K92" s="21" t="s">
        <v>43</v>
      </c>
    </row>
    <row r="93" spans="1:11" ht="94.5" x14ac:dyDescent="0.25">
      <c r="A93" s="16" t="s">
        <v>42</v>
      </c>
      <c r="B93" s="17" t="s">
        <v>17</v>
      </c>
      <c r="C93" s="18" t="s">
        <v>16</v>
      </c>
      <c r="D93" s="15" t="s">
        <v>13</v>
      </c>
      <c r="E93" s="20">
        <v>7.5</v>
      </c>
      <c r="F93" s="20">
        <v>5.5</v>
      </c>
      <c r="G93" s="20">
        <v>7.8</v>
      </c>
      <c r="H93" s="20">
        <v>7.7</v>
      </c>
    </row>
    <row r="94" spans="1:11" ht="21" customHeight="1" x14ac:dyDescent="0.25">
      <c r="A94" s="16" t="s">
        <v>42</v>
      </c>
      <c r="B94" s="17" t="s">
        <v>26</v>
      </c>
      <c r="C94" s="18" t="s">
        <v>16</v>
      </c>
      <c r="D94" s="15" t="s">
        <v>13</v>
      </c>
      <c r="E94" s="19">
        <v>65.3</v>
      </c>
      <c r="F94" s="19">
        <v>72.900000000000006</v>
      </c>
      <c r="G94" s="19">
        <v>56.7</v>
      </c>
      <c r="H94" s="19">
        <v>67.3</v>
      </c>
    </row>
    <row r="95" spans="1:11" ht="31.5" customHeight="1" x14ac:dyDescent="0.25">
      <c r="A95" s="16" t="s">
        <v>42</v>
      </c>
      <c r="B95" s="17" t="s">
        <v>27</v>
      </c>
      <c r="C95" s="18" t="s">
        <v>16</v>
      </c>
      <c r="D95" s="15" t="s">
        <v>13</v>
      </c>
      <c r="E95" s="20">
        <v>6.2</v>
      </c>
      <c r="F95" s="20">
        <v>4.7</v>
      </c>
      <c r="G95" s="20">
        <v>6.1</v>
      </c>
      <c r="H95" s="20">
        <v>6.4</v>
      </c>
    </row>
    <row r="96" spans="1:11" ht="31.5" customHeight="1" x14ac:dyDescent="0.25">
      <c r="A96" s="16" t="s">
        <v>42</v>
      </c>
      <c r="B96" s="17" t="s">
        <v>29</v>
      </c>
      <c r="C96" s="18" t="s">
        <v>16</v>
      </c>
      <c r="D96" s="15" t="s">
        <v>13</v>
      </c>
      <c r="E96" s="19">
        <v>5.4</v>
      </c>
      <c r="F96" s="19">
        <v>4.2</v>
      </c>
      <c r="G96" s="19">
        <v>4.9000000000000004</v>
      </c>
      <c r="H96" s="19">
        <v>5.6</v>
      </c>
    </row>
    <row r="97" spans="1:11" ht="21" customHeight="1" x14ac:dyDescent="0.25">
      <c r="A97" s="16" t="s">
        <v>42</v>
      </c>
      <c r="B97" s="17" t="s">
        <v>37</v>
      </c>
      <c r="C97" s="18" t="s">
        <v>16</v>
      </c>
      <c r="D97" s="15" t="s">
        <v>13</v>
      </c>
      <c r="E97" s="20">
        <v>47</v>
      </c>
      <c r="F97" s="20">
        <v>53.5</v>
      </c>
      <c r="G97" s="20">
        <v>33.9</v>
      </c>
      <c r="H97" s="20">
        <v>50.6</v>
      </c>
    </row>
    <row r="98" spans="1:11" ht="31.5" customHeight="1" x14ac:dyDescent="0.25">
      <c r="A98" s="16" t="s">
        <v>42</v>
      </c>
      <c r="B98" s="17" t="s">
        <v>30</v>
      </c>
      <c r="C98" s="18" t="s">
        <v>16</v>
      </c>
      <c r="D98" s="15" t="s">
        <v>13</v>
      </c>
      <c r="E98" s="19">
        <v>4.8</v>
      </c>
      <c r="F98" s="19">
        <v>4.0999999999999996</v>
      </c>
      <c r="G98" s="19">
        <v>4.4000000000000004</v>
      </c>
      <c r="H98" s="19">
        <v>5.0999999999999996</v>
      </c>
    </row>
    <row r="99" spans="1:11" ht="21" customHeight="1" x14ac:dyDescent="0.25">
      <c r="A99" s="16" t="s">
        <v>42</v>
      </c>
      <c r="B99" s="17" t="s">
        <v>31</v>
      </c>
      <c r="C99" s="18" t="s">
        <v>16</v>
      </c>
      <c r="D99" s="15" t="s">
        <v>13</v>
      </c>
      <c r="E99" s="20">
        <v>39.299999999999997</v>
      </c>
      <c r="F99" s="20">
        <v>49</v>
      </c>
      <c r="G99" s="20">
        <v>28.8</v>
      </c>
      <c r="H99" s="20">
        <v>41.7</v>
      </c>
    </row>
    <row r="100" spans="1:11" ht="13.5" x14ac:dyDescent="0.25">
      <c r="A100" s="16" t="s">
        <v>42</v>
      </c>
      <c r="B100" s="17"/>
      <c r="C100" s="18"/>
      <c r="D100" s="15"/>
      <c r="E100" s="20">
        <f>SUBTOTAL(9,E87:E99)</f>
        <v>286.60000000000002</v>
      </c>
      <c r="F100" s="20"/>
      <c r="G100" s="20"/>
      <c r="H100" s="20"/>
    </row>
    <row r="101" spans="1:11" ht="52.5" x14ac:dyDescent="0.25">
      <c r="A101" s="16" t="s">
        <v>44</v>
      </c>
      <c r="B101" s="17" t="s">
        <v>15</v>
      </c>
      <c r="C101" s="18" t="s">
        <v>16</v>
      </c>
      <c r="D101" s="15" t="s">
        <v>13</v>
      </c>
      <c r="E101" s="19">
        <v>6.4</v>
      </c>
      <c r="F101" s="19">
        <v>3.1</v>
      </c>
      <c r="G101" s="19">
        <v>6.4</v>
      </c>
      <c r="H101" s="19">
        <v>7</v>
      </c>
    </row>
    <row r="102" spans="1:11" ht="21" customHeight="1" x14ac:dyDescent="0.25">
      <c r="A102" s="16" t="s">
        <v>44</v>
      </c>
      <c r="B102" s="17" t="s">
        <v>20</v>
      </c>
      <c r="C102" s="18" t="s">
        <v>16</v>
      </c>
      <c r="D102" s="15" t="s">
        <v>13</v>
      </c>
      <c r="E102" s="20">
        <v>1.2</v>
      </c>
      <c r="F102" s="20">
        <v>0.2</v>
      </c>
      <c r="G102" s="20">
        <v>2.4</v>
      </c>
      <c r="H102" s="20">
        <v>1.5</v>
      </c>
    </row>
    <row r="103" spans="1:11" ht="21" customHeight="1" x14ac:dyDescent="0.25">
      <c r="A103" s="16" t="s">
        <v>44</v>
      </c>
      <c r="B103" s="17" t="s">
        <v>21</v>
      </c>
      <c r="C103" s="18" t="s">
        <v>16</v>
      </c>
      <c r="D103" s="15" t="s">
        <v>13</v>
      </c>
      <c r="E103" s="19">
        <v>1.8</v>
      </c>
      <c r="F103" s="19">
        <v>0.4</v>
      </c>
      <c r="G103" s="19">
        <v>2.7</v>
      </c>
      <c r="H103" s="19">
        <v>2.4</v>
      </c>
    </row>
    <row r="104" spans="1:11" ht="94.5" x14ac:dyDescent="0.25">
      <c r="A104" s="16" t="s">
        <v>44</v>
      </c>
      <c r="B104" s="17" t="s">
        <v>22</v>
      </c>
      <c r="C104" s="18" t="s">
        <v>16</v>
      </c>
      <c r="D104" s="15" t="s">
        <v>13</v>
      </c>
      <c r="E104" s="20">
        <v>8.3000000000000007</v>
      </c>
      <c r="F104" s="20">
        <v>4.5999999999999996</v>
      </c>
      <c r="G104" s="20">
        <v>6.7</v>
      </c>
      <c r="H104" s="20">
        <v>9.3000000000000007</v>
      </c>
    </row>
    <row r="105" spans="1:11" ht="21" customHeight="1" x14ac:dyDescent="0.25">
      <c r="A105" s="16" t="s">
        <v>44</v>
      </c>
      <c r="B105" s="17" t="s">
        <v>23</v>
      </c>
      <c r="C105" s="18" t="s">
        <v>16</v>
      </c>
      <c r="D105" s="15" t="s">
        <v>13</v>
      </c>
      <c r="E105" s="19">
        <v>79.400000000000006</v>
      </c>
      <c r="F105" s="19">
        <v>81.8</v>
      </c>
      <c r="G105" s="19">
        <v>75.900000000000006</v>
      </c>
      <c r="H105" s="19">
        <v>79.7</v>
      </c>
    </row>
    <row r="106" spans="1:11" ht="21" customHeight="1" x14ac:dyDescent="0.25">
      <c r="A106" s="16" t="s">
        <v>44</v>
      </c>
      <c r="B106" s="17" t="s">
        <v>24</v>
      </c>
      <c r="C106" s="18" t="s">
        <v>16</v>
      </c>
      <c r="D106" s="15" t="s">
        <v>13</v>
      </c>
      <c r="E106" s="20">
        <v>1</v>
      </c>
      <c r="F106" s="20">
        <v>0.3</v>
      </c>
      <c r="G106" s="20">
        <v>1.7</v>
      </c>
      <c r="H106" s="20">
        <v>1.3</v>
      </c>
      <c r="I106" s="21">
        <f>SUBTOTAL(9,E102:E106)</f>
        <v>91.7</v>
      </c>
      <c r="K106" s="21" t="s">
        <v>45</v>
      </c>
    </row>
    <row r="107" spans="1:11" ht="94.5" x14ac:dyDescent="0.25">
      <c r="A107" s="16" t="s">
        <v>44</v>
      </c>
      <c r="B107" s="17" t="s">
        <v>17</v>
      </c>
      <c r="C107" s="18" t="s">
        <v>16</v>
      </c>
      <c r="D107" s="15" t="s">
        <v>13</v>
      </c>
      <c r="E107" s="19">
        <v>3.8</v>
      </c>
      <c r="F107" s="19">
        <v>2.1</v>
      </c>
      <c r="G107" s="19">
        <v>3.6</v>
      </c>
      <c r="H107" s="19">
        <v>4.0999999999999996</v>
      </c>
    </row>
    <row r="108" spans="1:11" ht="21" customHeight="1" x14ac:dyDescent="0.25">
      <c r="A108" s="16" t="s">
        <v>44</v>
      </c>
      <c r="B108" s="17" t="s">
        <v>26</v>
      </c>
      <c r="C108" s="18" t="s">
        <v>16</v>
      </c>
      <c r="D108" s="15" t="s">
        <v>13</v>
      </c>
      <c r="E108" s="20">
        <v>63.8</v>
      </c>
      <c r="F108" s="20">
        <v>67.8</v>
      </c>
      <c r="G108" s="20">
        <v>60.6</v>
      </c>
      <c r="H108" s="20">
        <v>64.099999999999994</v>
      </c>
    </row>
    <row r="109" spans="1:11" ht="31.5" customHeight="1" x14ac:dyDescent="0.25">
      <c r="A109" s="16" t="s">
        <v>44</v>
      </c>
      <c r="B109" s="17" t="s">
        <v>27</v>
      </c>
      <c r="C109" s="18" t="s">
        <v>16</v>
      </c>
      <c r="D109" s="15" t="s">
        <v>13</v>
      </c>
      <c r="E109" s="19">
        <v>3.6</v>
      </c>
      <c r="F109" s="19">
        <v>2.1</v>
      </c>
      <c r="G109" s="19">
        <v>3.4</v>
      </c>
      <c r="H109" s="19">
        <v>3.9</v>
      </c>
    </row>
    <row r="110" spans="1:11" ht="21" customHeight="1" x14ac:dyDescent="0.25">
      <c r="A110" s="16" t="s">
        <v>44</v>
      </c>
      <c r="B110" s="17" t="s">
        <v>28</v>
      </c>
      <c r="C110" s="18" t="s">
        <v>16</v>
      </c>
      <c r="D110" s="15" t="s">
        <v>13</v>
      </c>
      <c r="E110" s="20">
        <v>51.5</v>
      </c>
      <c r="F110" s="20">
        <v>56.2</v>
      </c>
      <c r="G110" s="20">
        <v>48.9</v>
      </c>
      <c r="H110" s="20">
        <v>51.6</v>
      </c>
    </row>
    <row r="111" spans="1:11" ht="13.5" x14ac:dyDescent="0.25">
      <c r="A111" s="16" t="s">
        <v>44</v>
      </c>
      <c r="B111" s="17"/>
      <c r="C111" s="18"/>
      <c r="D111" s="15"/>
      <c r="E111" s="20">
        <f>SUBTOTAL(9,E101:E110)</f>
        <v>220.79999999999998</v>
      </c>
      <c r="F111" s="20"/>
      <c r="G111" s="20"/>
      <c r="H111" s="20"/>
    </row>
    <row r="112" spans="1:11" ht="52.5" x14ac:dyDescent="0.25">
      <c r="A112" s="16" t="s">
        <v>46</v>
      </c>
      <c r="B112" s="17" t="s">
        <v>15</v>
      </c>
      <c r="C112" s="18" t="s">
        <v>16</v>
      </c>
      <c r="D112" s="15" t="s">
        <v>13</v>
      </c>
      <c r="E112" s="19">
        <v>10.7</v>
      </c>
      <c r="F112" s="19">
        <v>7.8</v>
      </c>
      <c r="G112" s="19">
        <v>10.9</v>
      </c>
      <c r="H112" s="19">
        <v>11.1</v>
      </c>
    </row>
    <row r="113" spans="1:11" ht="21" customHeight="1" x14ac:dyDescent="0.25">
      <c r="A113" s="16" t="s">
        <v>46</v>
      </c>
      <c r="B113" s="17" t="s">
        <v>20</v>
      </c>
      <c r="C113" s="18" t="s">
        <v>16</v>
      </c>
      <c r="D113" s="15" t="s">
        <v>13</v>
      </c>
      <c r="E113" s="20">
        <v>5.3</v>
      </c>
      <c r="F113" s="20">
        <v>2.5</v>
      </c>
      <c r="G113" s="20">
        <v>7.3</v>
      </c>
      <c r="H113" s="20">
        <v>5.7</v>
      </c>
    </row>
    <row r="114" spans="1:11" ht="21" customHeight="1" x14ac:dyDescent="0.25">
      <c r="A114" s="16" t="s">
        <v>46</v>
      </c>
      <c r="B114" s="17" t="s">
        <v>21</v>
      </c>
      <c r="C114" s="18" t="s">
        <v>16</v>
      </c>
      <c r="D114" s="15" t="s">
        <v>13</v>
      </c>
      <c r="E114" s="19">
        <v>12</v>
      </c>
      <c r="F114" s="19">
        <v>5.9</v>
      </c>
      <c r="G114" s="19">
        <v>22.1</v>
      </c>
      <c r="H114" s="19">
        <v>12.5</v>
      </c>
    </row>
    <row r="115" spans="1:11" ht="94.5" x14ac:dyDescent="0.25">
      <c r="A115" s="16" t="s">
        <v>46</v>
      </c>
      <c r="B115" s="17" t="s">
        <v>22</v>
      </c>
      <c r="C115" s="18" t="s">
        <v>16</v>
      </c>
      <c r="D115" s="15" t="s">
        <v>13</v>
      </c>
      <c r="E115" s="20">
        <v>22.9</v>
      </c>
      <c r="F115" s="20">
        <v>17.3</v>
      </c>
      <c r="G115" s="20">
        <v>27.6</v>
      </c>
      <c r="H115" s="20">
        <v>23.2</v>
      </c>
    </row>
    <row r="116" spans="1:11" ht="21" customHeight="1" x14ac:dyDescent="0.25">
      <c r="A116" s="16" t="s">
        <v>46</v>
      </c>
      <c r="B116" s="17" t="s">
        <v>24</v>
      </c>
      <c r="C116" s="18" t="s">
        <v>16</v>
      </c>
      <c r="D116" s="15" t="s">
        <v>13</v>
      </c>
      <c r="E116" s="19">
        <v>4.3</v>
      </c>
      <c r="F116" s="19">
        <v>2.2999999999999998</v>
      </c>
      <c r="G116" s="19">
        <v>3.8</v>
      </c>
      <c r="H116" s="19">
        <v>4.8</v>
      </c>
      <c r="I116" s="21">
        <f>SUBTOTAL(9,E113:E116)</f>
        <v>44.5</v>
      </c>
      <c r="K116" s="21" t="s">
        <v>47</v>
      </c>
    </row>
    <row r="117" spans="1:11" ht="94.5" x14ac:dyDescent="0.25">
      <c r="A117" s="16" t="s">
        <v>46</v>
      </c>
      <c r="B117" s="17" t="s">
        <v>17</v>
      </c>
      <c r="C117" s="18" t="s">
        <v>16</v>
      </c>
      <c r="D117" s="15" t="s">
        <v>13</v>
      </c>
      <c r="E117" s="20">
        <v>6.5</v>
      </c>
      <c r="F117" s="20">
        <v>4.7</v>
      </c>
      <c r="G117" s="20">
        <v>4.7</v>
      </c>
      <c r="H117" s="20">
        <v>7</v>
      </c>
    </row>
    <row r="118" spans="1:11" ht="31.5" customHeight="1" x14ac:dyDescent="0.25">
      <c r="A118" s="16" t="s">
        <v>46</v>
      </c>
      <c r="B118" s="17" t="s">
        <v>27</v>
      </c>
      <c r="C118" s="18" t="s">
        <v>16</v>
      </c>
      <c r="D118" s="15" t="s">
        <v>13</v>
      </c>
      <c r="E118" s="19">
        <v>3.4</v>
      </c>
      <c r="F118" s="19">
        <v>2.8</v>
      </c>
      <c r="G118" s="19">
        <v>2.6</v>
      </c>
      <c r="H118" s="19">
        <v>3.6</v>
      </c>
    </row>
    <row r="119" spans="1:11" ht="31.5" customHeight="1" x14ac:dyDescent="0.25">
      <c r="A119" s="16" t="s">
        <v>46</v>
      </c>
      <c r="B119" s="17" t="s">
        <v>29</v>
      </c>
      <c r="C119" s="18" t="s">
        <v>16</v>
      </c>
      <c r="D119" s="15" t="s">
        <v>13</v>
      </c>
      <c r="E119" s="20">
        <v>10.199999999999999</v>
      </c>
      <c r="F119" s="20">
        <v>8.1</v>
      </c>
      <c r="G119" s="20">
        <v>13.4</v>
      </c>
      <c r="H119" s="20">
        <v>10.1</v>
      </c>
    </row>
    <row r="120" spans="1:11" ht="31.5" customHeight="1" x14ac:dyDescent="0.25">
      <c r="A120" s="16" t="s">
        <v>46</v>
      </c>
      <c r="B120" s="17" t="s">
        <v>30</v>
      </c>
      <c r="C120" s="18" t="s">
        <v>16</v>
      </c>
      <c r="D120" s="15" t="s">
        <v>13</v>
      </c>
      <c r="E120" s="19">
        <v>4.7</v>
      </c>
      <c r="F120" s="19">
        <v>3.7</v>
      </c>
      <c r="G120" s="19">
        <v>7</v>
      </c>
      <c r="H120" s="19">
        <v>4.5999999999999996</v>
      </c>
    </row>
    <row r="121" spans="1:11" ht="21" customHeight="1" x14ac:dyDescent="0.25">
      <c r="A121" s="16" t="s">
        <v>46</v>
      </c>
      <c r="B121" s="17" t="s">
        <v>31</v>
      </c>
      <c r="C121" s="18" t="s">
        <v>16</v>
      </c>
      <c r="D121" s="15" t="s">
        <v>13</v>
      </c>
      <c r="E121" s="20">
        <v>34.6</v>
      </c>
      <c r="F121" s="20">
        <v>38.5</v>
      </c>
      <c r="G121" s="20">
        <v>26.3</v>
      </c>
      <c r="H121" s="20">
        <v>36.1</v>
      </c>
    </row>
    <row r="122" spans="1:11" ht="13.5" x14ac:dyDescent="0.25">
      <c r="A122" s="16" t="s">
        <v>46</v>
      </c>
      <c r="B122" s="17"/>
      <c r="C122" s="18"/>
      <c r="D122" s="15"/>
      <c r="E122" s="20">
        <f>SUBTOTAL(9,E112:E121)</f>
        <v>114.6</v>
      </c>
      <c r="F122" s="20"/>
      <c r="G122" s="20"/>
      <c r="H122" s="20"/>
    </row>
    <row r="123" spans="1:11" ht="52.5" x14ac:dyDescent="0.25">
      <c r="A123" s="16" t="s">
        <v>48</v>
      </c>
      <c r="B123" s="17" t="s">
        <v>15</v>
      </c>
      <c r="C123" s="18" t="s">
        <v>16</v>
      </c>
      <c r="D123" s="15" t="s">
        <v>13</v>
      </c>
      <c r="E123" s="19">
        <v>19.399999999999999</v>
      </c>
      <c r="F123" s="19">
        <v>14.6</v>
      </c>
      <c r="G123" s="19">
        <v>22.9</v>
      </c>
      <c r="H123" s="19">
        <v>19.600000000000001</v>
      </c>
    </row>
    <row r="124" spans="1:11" ht="21" customHeight="1" x14ac:dyDescent="0.25">
      <c r="A124" s="16" t="s">
        <v>48</v>
      </c>
      <c r="B124" s="17" t="s">
        <v>20</v>
      </c>
      <c r="C124" s="18" t="s">
        <v>16</v>
      </c>
      <c r="D124" s="15" t="s">
        <v>13</v>
      </c>
      <c r="E124" s="20">
        <v>6.1</v>
      </c>
      <c r="F124" s="20">
        <v>1.9</v>
      </c>
      <c r="G124" s="20">
        <v>10.6</v>
      </c>
      <c r="H124" s="20">
        <v>7.8</v>
      </c>
    </row>
    <row r="125" spans="1:11" ht="21" customHeight="1" x14ac:dyDescent="0.25">
      <c r="A125" s="16" t="s">
        <v>48</v>
      </c>
      <c r="B125" s="17" t="s">
        <v>21</v>
      </c>
      <c r="C125" s="18" t="s">
        <v>16</v>
      </c>
      <c r="D125" s="15" t="s">
        <v>13</v>
      </c>
      <c r="E125" s="19">
        <v>4.3</v>
      </c>
      <c r="F125" s="19">
        <v>1.6</v>
      </c>
      <c r="G125" s="19">
        <v>6.3</v>
      </c>
      <c r="H125" s="19">
        <v>5.4</v>
      </c>
    </row>
    <row r="126" spans="1:11" ht="94.5" x14ac:dyDescent="0.25">
      <c r="A126" s="16" t="s">
        <v>48</v>
      </c>
      <c r="B126" s="17" t="s">
        <v>22</v>
      </c>
      <c r="C126" s="18" t="s">
        <v>16</v>
      </c>
      <c r="D126" s="15" t="s">
        <v>13</v>
      </c>
      <c r="E126" s="20">
        <v>11.7</v>
      </c>
      <c r="F126" s="20">
        <v>8.3000000000000007</v>
      </c>
      <c r="G126" s="20">
        <v>11.2</v>
      </c>
      <c r="H126" s="20">
        <v>12.3</v>
      </c>
    </row>
    <row r="127" spans="1:11" ht="21" customHeight="1" x14ac:dyDescent="0.25">
      <c r="A127" s="16" t="s">
        <v>48</v>
      </c>
      <c r="B127" s="17" t="s">
        <v>23</v>
      </c>
      <c r="C127" s="18" t="s">
        <v>16</v>
      </c>
      <c r="D127" s="15" t="s">
        <v>13</v>
      </c>
      <c r="E127" s="19">
        <v>78.900000000000006</v>
      </c>
      <c r="F127" s="19">
        <v>79.599999999999994</v>
      </c>
      <c r="G127" s="19">
        <v>77.7</v>
      </c>
      <c r="H127" s="19">
        <v>79.099999999999994</v>
      </c>
    </row>
    <row r="128" spans="1:11" ht="21" customHeight="1" x14ac:dyDescent="0.25">
      <c r="A128" s="16" t="s">
        <v>48</v>
      </c>
      <c r="B128" s="17" t="s">
        <v>24</v>
      </c>
      <c r="C128" s="18" t="s">
        <v>16</v>
      </c>
      <c r="D128" s="15" t="s">
        <v>13</v>
      </c>
      <c r="E128" s="20">
        <v>3.4</v>
      </c>
      <c r="F128" s="20">
        <v>1.1000000000000001</v>
      </c>
      <c r="G128" s="20">
        <v>4.2</v>
      </c>
      <c r="H128" s="20">
        <v>4.4000000000000004</v>
      </c>
      <c r="I128" s="21">
        <f>SUBTOTAL(9,E124:E128)</f>
        <v>104.4</v>
      </c>
      <c r="K128" s="21" t="s">
        <v>49</v>
      </c>
    </row>
    <row r="129" spans="1:11" ht="94.5" x14ac:dyDescent="0.25">
      <c r="A129" s="16" t="s">
        <v>48</v>
      </c>
      <c r="B129" s="17" t="s">
        <v>17</v>
      </c>
      <c r="C129" s="18" t="s">
        <v>16</v>
      </c>
      <c r="D129" s="15" t="s">
        <v>13</v>
      </c>
      <c r="E129" s="19">
        <v>7.2</v>
      </c>
      <c r="F129" s="19">
        <v>4.5999999999999996</v>
      </c>
      <c r="G129" s="19">
        <v>5.9</v>
      </c>
      <c r="H129" s="19">
        <v>7.8</v>
      </c>
    </row>
    <row r="130" spans="1:11" ht="21" customHeight="1" x14ac:dyDescent="0.25">
      <c r="A130" s="16" t="s">
        <v>48</v>
      </c>
      <c r="B130" s="17" t="s">
        <v>26</v>
      </c>
      <c r="C130" s="18" t="s">
        <v>16</v>
      </c>
      <c r="D130" s="15" t="s">
        <v>13</v>
      </c>
      <c r="E130" s="20">
        <v>62.7</v>
      </c>
      <c r="F130" s="20">
        <v>61.7</v>
      </c>
      <c r="G130" s="20">
        <v>60.6</v>
      </c>
      <c r="H130" s="20">
        <v>63</v>
      </c>
    </row>
    <row r="131" spans="1:11" ht="31.5" customHeight="1" x14ac:dyDescent="0.25">
      <c r="A131" s="16" t="s">
        <v>48</v>
      </c>
      <c r="B131" s="17" t="s">
        <v>27</v>
      </c>
      <c r="C131" s="18" t="s">
        <v>16</v>
      </c>
      <c r="D131" s="15" t="s">
        <v>13</v>
      </c>
      <c r="E131" s="19">
        <v>5.3</v>
      </c>
      <c r="F131" s="19">
        <v>4.0999999999999996</v>
      </c>
      <c r="G131" s="19">
        <v>4.4000000000000004</v>
      </c>
      <c r="H131" s="19">
        <v>5.6</v>
      </c>
    </row>
    <row r="132" spans="1:11" ht="21" customHeight="1" x14ac:dyDescent="0.25">
      <c r="A132" s="16" t="s">
        <v>48</v>
      </c>
      <c r="B132" s="17" t="s">
        <v>28</v>
      </c>
      <c r="C132" s="18" t="s">
        <v>16</v>
      </c>
      <c r="D132" s="15" t="s">
        <v>13</v>
      </c>
      <c r="E132" s="20">
        <v>43.7</v>
      </c>
      <c r="F132" s="20">
        <v>46.7</v>
      </c>
      <c r="G132" s="20">
        <v>42.2</v>
      </c>
      <c r="H132" s="20">
        <v>43.6</v>
      </c>
    </row>
    <row r="133" spans="1:11" ht="31.5" customHeight="1" x14ac:dyDescent="0.25">
      <c r="A133" s="16" t="s">
        <v>48</v>
      </c>
      <c r="B133" s="17" t="s">
        <v>29</v>
      </c>
      <c r="C133" s="18" t="s">
        <v>16</v>
      </c>
      <c r="D133" s="15" t="s">
        <v>13</v>
      </c>
      <c r="E133" s="19">
        <v>4.5</v>
      </c>
      <c r="F133" s="19">
        <v>3.9</v>
      </c>
      <c r="G133" s="19">
        <v>4.0999999999999996</v>
      </c>
      <c r="H133" s="19">
        <v>4.5999999999999996</v>
      </c>
    </row>
    <row r="134" spans="1:11" ht="21" customHeight="1" x14ac:dyDescent="0.25">
      <c r="A134" s="16" t="s">
        <v>48</v>
      </c>
      <c r="B134" s="17" t="s">
        <v>37</v>
      </c>
      <c r="C134" s="18" t="s">
        <v>16</v>
      </c>
      <c r="D134" s="15" t="s">
        <v>13</v>
      </c>
      <c r="E134" s="20">
        <v>35.299999999999997</v>
      </c>
      <c r="F134" s="20">
        <v>41.3</v>
      </c>
      <c r="G134" s="20">
        <v>32.799999999999997</v>
      </c>
      <c r="H134" s="20">
        <v>35</v>
      </c>
    </row>
    <row r="135" spans="1:11" ht="31.5" customHeight="1" x14ac:dyDescent="0.25">
      <c r="A135" s="16" t="s">
        <v>48</v>
      </c>
      <c r="B135" s="17" t="s">
        <v>30</v>
      </c>
      <c r="C135" s="18" t="s">
        <v>16</v>
      </c>
      <c r="D135" s="15" t="s">
        <v>13</v>
      </c>
      <c r="E135" s="19">
        <v>3.5</v>
      </c>
      <c r="F135" s="19">
        <v>3</v>
      </c>
      <c r="G135" s="19">
        <v>3.4</v>
      </c>
      <c r="H135" s="19">
        <v>3.6</v>
      </c>
    </row>
    <row r="136" spans="1:11" ht="21" customHeight="1" x14ac:dyDescent="0.25">
      <c r="A136" s="16" t="s">
        <v>48</v>
      </c>
      <c r="B136" s="17" t="s">
        <v>31</v>
      </c>
      <c r="C136" s="18" t="s">
        <v>16</v>
      </c>
      <c r="D136" s="15" t="s">
        <v>13</v>
      </c>
      <c r="E136" s="20">
        <v>29</v>
      </c>
      <c r="F136" s="20">
        <v>34.200000000000003</v>
      </c>
      <c r="G136" s="20">
        <v>26.8</v>
      </c>
      <c r="H136" s="20">
        <v>28.8</v>
      </c>
    </row>
    <row r="137" spans="1:11" ht="13.5" x14ac:dyDescent="0.25">
      <c r="A137" s="16" t="s">
        <v>48</v>
      </c>
      <c r="B137" s="17"/>
      <c r="C137" s="18"/>
      <c r="D137" s="15"/>
      <c r="E137" s="20">
        <f>SUBTOTAL(9,E123:E136)</f>
        <v>315</v>
      </c>
      <c r="F137" s="20"/>
      <c r="G137" s="20"/>
      <c r="H137" s="20"/>
    </row>
    <row r="138" spans="1:11" ht="52.5" x14ac:dyDescent="0.25">
      <c r="A138" s="22" t="s">
        <v>50</v>
      </c>
      <c r="B138" s="17" t="s">
        <v>15</v>
      </c>
      <c r="C138" s="18" t="s">
        <v>16</v>
      </c>
      <c r="D138" s="15" t="s">
        <v>13</v>
      </c>
      <c r="E138" s="19">
        <v>14.4</v>
      </c>
      <c r="F138" s="19">
        <v>7</v>
      </c>
      <c r="G138" s="19">
        <v>14.7</v>
      </c>
      <c r="H138" s="19">
        <v>15.5</v>
      </c>
    </row>
    <row r="139" spans="1:11" ht="21" customHeight="1" x14ac:dyDescent="0.25">
      <c r="A139" s="22" t="s">
        <v>50</v>
      </c>
      <c r="B139" s="17" t="s">
        <v>20</v>
      </c>
      <c r="C139" s="18" t="s">
        <v>16</v>
      </c>
      <c r="D139" s="15" t="s">
        <v>13</v>
      </c>
      <c r="E139" s="20">
        <v>2.6</v>
      </c>
      <c r="F139" s="20">
        <v>0.7</v>
      </c>
      <c r="G139" s="20">
        <v>6</v>
      </c>
      <c r="H139" s="20">
        <v>2.8</v>
      </c>
    </row>
    <row r="140" spans="1:11" ht="21" customHeight="1" x14ac:dyDescent="0.25">
      <c r="A140" s="22" t="s">
        <v>50</v>
      </c>
      <c r="B140" s="17" t="s">
        <v>21</v>
      </c>
      <c r="C140" s="18" t="s">
        <v>16</v>
      </c>
      <c r="D140" s="15" t="s">
        <v>13</v>
      </c>
      <c r="E140" s="19">
        <v>2.8</v>
      </c>
      <c r="F140" s="19">
        <v>0.9</v>
      </c>
      <c r="G140" s="19">
        <v>6.1</v>
      </c>
      <c r="H140" s="19">
        <v>3</v>
      </c>
    </row>
    <row r="141" spans="1:11" ht="94.5" x14ac:dyDescent="0.25">
      <c r="A141" s="22" t="s">
        <v>50</v>
      </c>
      <c r="B141" s="17" t="s">
        <v>22</v>
      </c>
      <c r="C141" s="18" t="s">
        <v>16</v>
      </c>
      <c r="D141" s="15" t="s">
        <v>13</v>
      </c>
      <c r="E141" s="20">
        <v>10.199999999999999</v>
      </c>
      <c r="F141" s="20">
        <v>6.1</v>
      </c>
      <c r="G141" s="20">
        <v>9.8000000000000007</v>
      </c>
      <c r="H141" s="20">
        <v>10.9</v>
      </c>
    </row>
    <row r="142" spans="1:11" ht="21" customHeight="1" x14ac:dyDescent="0.25">
      <c r="A142" s="22" t="s">
        <v>50</v>
      </c>
      <c r="B142" s="17" t="s">
        <v>23</v>
      </c>
      <c r="C142" s="18" t="s">
        <v>16</v>
      </c>
      <c r="D142" s="15" t="s">
        <v>13</v>
      </c>
      <c r="E142" s="19">
        <v>67.2</v>
      </c>
      <c r="F142" s="19">
        <v>72.5</v>
      </c>
      <c r="G142" s="19">
        <v>68.7</v>
      </c>
      <c r="H142" s="19">
        <v>66.400000000000006</v>
      </c>
    </row>
    <row r="143" spans="1:11" ht="21" customHeight="1" x14ac:dyDescent="0.25">
      <c r="A143" s="22" t="s">
        <v>50</v>
      </c>
      <c r="B143" s="17" t="s">
        <v>24</v>
      </c>
      <c r="C143" s="18" t="s">
        <v>16</v>
      </c>
      <c r="D143" s="15" t="s">
        <v>13</v>
      </c>
      <c r="E143" s="20">
        <v>2.7</v>
      </c>
      <c r="F143" s="20">
        <v>1.4</v>
      </c>
      <c r="G143" s="20">
        <v>5.7</v>
      </c>
      <c r="H143" s="20">
        <v>2.7</v>
      </c>
      <c r="I143" s="23">
        <f>SUBTOTAL(9,E139:E143)</f>
        <v>85.5</v>
      </c>
      <c r="K143" s="21" t="s">
        <v>51</v>
      </c>
    </row>
    <row r="144" spans="1:11" ht="94.5" x14ac:dyDescent="0.25">
      <c r="A144" s="22" t="s">
        <v>50</v>
      </c>
      <c r="B144" s="17" t="s">
        <v>17</v>
      </c>
      <c r="C144" s="18" t="s">
        <v>16</v>
      </c>
      <c r="D144" s="15" t="s">
        <v>13</v>
      </c>
      <c r="E144" s="19">
        <v>7.6</v>
      </c>
      <c r="F144" s="19">
        <v>6.4</v>
      </c>
      <c r="G144" s="19">
        <v>7</v>
      </c>
      <c r="H144" s="19">
        <v>8</v>
      </c>
    </row>
    <row r="145" spans="1:11" ht="31.5" customHeight="1" x14ac:dyDescent="0.25">
      <c r="A145" s="22" t="s">
        <v>50</v>
      </c>
      <c r="B145" s="17" t="s">
        <v>27</v>
      </c>
      <c r="C145" s="18" t="s">
        <v>16</v>
      </c>
      <c r="D145" s="15" t="s">
        <v>13</v>
      </c>
      <c r="E145" s="20">
        <v>6</v>
      </c>
      <c r="F145" s="20">
        <v>3.8</v>
      </c>
      <c r="G145" s="20">
        <v>6.3</v>
      </c>
      <c r="H145" s="20">
        <v>6.3</v>
      </c>
    </row>
    <row r="146" spans="1:11" ht="21" customHeight="1" x14ac:dyDescent="0.25">
      <c r="A146" s="22" t="s">
        <v>50</v>
      </c>
      <c r="B146" s="17" t="s">
        <v>28</v>
      </c>
      <c r="C146" s="18" t="s">
        <v>16</v>
      </c>
      <c r="D146" s="15" t="s">
        <v>13</v>
      </c>
      <c r="E146" s="19">
        <v>44.8</v>
      </c>
      <c r="F146" s="19">
        <v>45.1</v>
      </c>
      <c r="G146" s="19">
        <v>48.5</v>
      </c>
      <c r="H146" s="19">
        <v>43.6</v>
      </c>
    </row>
    <row r="147" spans="1:11" ht="31.5" customHeight="1" x14ac:dyDescent="0.25">
      <c r="A147" s="22" t="s">
        <v>50</v>
      </c>
      <c r="B147" s="17" t="s">
        <v>29</v>
      </c>
      <c r="C147" s="18" t="s">
        <v>16</v>
      </c>
      <c r="D147" s="15" t="s">
        <v>13</v>
      </c>
      <c r="E147" s="20">
        <v>5.0999999999999996</v>
      </c>
      <c r="F147" s="20">
        <v>3.8</v>
      </c>
      <c r="G147" s="20">
        <v>4.7</v>
      </c>
      <c r="H147" s="20">
        <v>5.4</v>
      </c>
    </row>
    <row r="148" spans="1:11" ht="21" customHeight="1" x14ac:dyDescent="0.25">
      <c r="A148" s="22" t="s">
        <v>50</v>
      </c>
      <c r="B148" s="17" t="s">
        <v>37</v>
      </c>
      <c r="C148" s="18" t="s">
        <v>16</v>
      </c>
      <c r="D148" s="15" t="s">
        <v>13</v>
      </c>
      <c r="E148" s="19">
        <v>37.299999999999997</v>
      </c>
      <c r="F148" s="19">
        <v>40.6</v>
      </c>
      <c r="G148" s="19">
        <v>36.200000000000003</v>
      </c>
      <c r="H148" s="19">
        <v>37.4</v>
      </c>
    </row>
    <row r="149" spans="1:11" ht="31.5" customHeight="1" x14ac:dyDescent="0.25">
      <c r="A149" s="22" t="s">
        <v>50</v>
      </c>
      <c r="B149" s="17" t="s">
        <v>30</v>
      </c>
      <c r="C149" s="18" t="s">
        <v>16</v>
      </c>
      <c r="D149" s="15" t="s">
        <v>13</v>
      </c>
      <c r="E149" s="20">
        <v>4.0999999999999996</v>
      </c>
      <c r="F149" s="20">
        <v>4</v>
      </c>
      <c r="G149" s="20">
        <v>3.2</v>
      </c>
      <c r="H149" s="20">
        <v>4.5</v>
      </c>
    </row>
    <row r="150" spans="1:11" ht="21" customHeight="1" x14ac:dyDescent="0.25">
      <c r="A150" s="22" t="s">
        <v>50</v>
      </c>
      <c r="B150" s="17" t="s">
        <v>31</v>
      </c>
      <c r="C150" s="18" t="s">
        <v>16</v>
      </c>
      <c r="D150" s="15" t="s">
        <v>13</v>
      </c>
      <c r="E150" s="19">
        <v>31.9</v>
      </c>
      <c r="F150" s="19">
        <v>47.2</v>
      </c>
      <c r="G150" s="19">
        <v>28</v>
      </c>
      <c r="H150" s="19">
        <v>31.6</v>
      </c>
    </row>
    <row r="151" spans="1:11" ht="13.5" x14ac:dyDescent="0.25">
      <c r="A151" s="22" t="s">
        <v>50</v>
      </c>
      <c r="B151" s="17"/>
      <c r="C151" s="18"/>
      <c r="D151" s="15"/>
      <c r="E151" s="19">
        <f>SUBTOTAL(9,E138:E150)</f>
        <v>236.7</v>
      </c>
      <c r="F151" s="19"/>
      <c r="G151" s="19"/>
      <c r="H151" s="19"/>
    </row>
    <row r="152" spans="1:11" ht="52.5" x14ac:dyDescent="0.25">
      <c r="A152" s="16" t="s">
        <v>52</v>
      </c>
      <c r="B152" s="17" t="s">
        <v>15</v>
      </c>
      <c r="C152" s="18" t="s">
        <v>16</v>
      </c>
      <c r="D152" s="15" t="s">
        <v>13</v>
      </c>
      <c r="E152" s="20">
        <v>4.0999999999999996</v>
      </c>
      <c r="F152" s="20">
        <v>3.5</v>
      </c>
      <c r="G152" s="20">
        <v>3.8</v>
      </c>
      <c r="H152" s="20">
        <v>4.2</v>
      </c>
    </row>
    <row r="153" spans="1:11" ht="21" customHeight="1" x14ac:dyDescent="0.25">
      <c r="A153" s="16" t="s">
        <v>52</v>
      </c>
      <c r="B153" s="17" t="s">
        <v>20</v>
      </c>
      <c r="C153" s="18" t="s">
        <v>16</v>
      </c>
      <c r="D153" s="15" t="s">
        <v>13</v>
      </c>
      <c r="E153" s="19">
        <v>1</v>
      </c>
      <c r="F153" s="19">
        <v>0.5</v>
      </c>
      <c r="G153" s="19">
        <v>1.8</v>
      </c>
      <c r="H153" s="19">
        <v>1.1000000000000001</v>
      </c>
    </row>
    <row r="154" spans="1:11" ht="21" customHeight="1" x14ac:dyDescent="0.25">
      <c r="A154" s="16" t="s">
        <v>52</v>
      </c>
      <c r="B154" s="17" t="s">
        <v>21</v>
      </c>
      <c r="C154" s="18" t="s">
        <v>16</v>
      </c>
      <c r="D154" s="15" t="s">
        <v>13</v>
      </c>
      <c r="E154" s="20">
        <v>1.2</v>
      </c>
      <c r="F154" s="20">
        <v>0.6</v>
      </c>
      <c r="G154" s="20">
        <v>2</v>
      </c>
      <c r="H154" s="20">
        <v>1.2</v>
      </c>
    </row>
    <row r="155" spans="1:11" ht="94.5" x14ac:dyDescent="0.25">
      <c r="A155" s="16" t="s">
        <v>52</v>
      </c>
      <c r="B155" s="17" t="s">
        <v>22</v>
      </c>
      <c r="C155" s="18" t="s">
        <v>16</v>
      </c>
      <c r="D155" s="15" t="s">
        <v>13</v>
      </c>
      <c r="E155" s="19">
        <v>3.3</v>
      </c>
      <c r="F155" s="19">
        <v>2.8</v>
      </c>
      <c r="G155" s="19">
        <v>2.9</v>
      </c>
      <c r="H155" s="19">
        <v>3.4</v>
      </c>
    </row>
    <row r="156" spans="1:11" ht="21" customHeight="1" x14ac:dyDescent="0.25">
      <c r="A156" s="16" t="s">
        <v>52</v>
      </c>
      <c r="B156" s="17" t="s">
        <v>23</v>
      </c>
      <c r="C156" s="18" t="s">
        <v>16</v>
      </c>
      <c r="D156" s="15" t="s">
        <v>13</v>
      </c>
      <c r="E156" s="20">
        <v>92.4</v>
      </c>
      <c r="F156" s="20">
        <v>94.9</v>
      </c>
      <c r="G156" s="20">
        <v>94.7</v>
      </c>
      <c r="H156" s="20">
        <v>91.8</v>
      </c>
    </row>
    <row r="157" spans="1:11" ht="21" customHeight="1" x14ac:dyDescent="0.25">
      <c r="A157" s="16" t="s">
        <v>52</v>
      </c>
      <c r="B157" s="17" t="s">
        <v>24</v>
      </c>
      <c r="C157" s="18" t="s">
        <v>16</v>
      </c>
      <c r="D157" s="15" t="s">
        <v>13</v>
      </c>
      <c r="E157" s="19">
        <v>1.3</v>
      </c>
      <c r="F157" s="19">
        <v>1.2</v>
      </c>
      <c r="G157" s="19">
        <v>1.4</v>
      </c>
      <c r="H157" s="19">
        <v>1.4</v>
      </c>
      <c r="I157" s="21">
        <f>SUBTOTAL(9,E153:E157)</f>
        <v>99.2</v>
      </c>
      <c r="K157" s="21" t="s">
        <v>53</v>
      </c>
    </row>
    <row r="158" spans="1:11" ht="94.5" x14ac:dyDescent="0.25">
      <c r="A158" s="16" t="s">
        <v>52</v>
      </c>
      <c r="B158" s="17" t="s">
        <v>17</v>
      </c>
      <c r="C158" s="18" t="s">
        <v>16</v>
      </c>
      <c r="D158" s="15" t="s">
        <v>13</v>
      </c>
      <c r="E158" s="20">
        <v>2.6</v>
      </c>
      <c r="F158" s="20">
        <v>1.6</v>
      </c>
      <c r="G158" s="20">
        <v>1.7</v>
      </c>
      <c r="H158" s="20">
        <v>2.9</v>
      </c>
    </row>
    <row r="159" spans="1:11" ht="31.5" customHeight="1" x14ac:dyDescent="0.25">
      <c r="A159" s="16" t="s">
        <v>52</v>
      </c>
      <c r="B159" s="17" t="s">
        <v>27</v>
      </c>
      <c r="C159" s="18" t="s">
        <v>16</v>
      </c>
      <c r="D159" s="15" t="s">
        <v>13</v>
      </c>
      <c r="E159" s="19">
        <v>2.6</v>
      </c>
      <c r="F159" s="19">
        <v>1.6</v>
      </c>
      <c r="G159" s="19">
        <v>1.7</v>
      </c>
      <c r="H159" s="19">
        <v>2.9</v>
      </c>
    </row>
    <row r="160" spans="1:11" ht="21" customHeight="1" x14ac:dyDescent="0.25">
      <c r="A160" s="16" t="s">
        <v>52</v>
      </c>
      <c r="B160" s="17" t="s">
        <v>28</v>
      </c>
      <c r="C160" s="18" t="s">
        <v>16</v>
      </c>
      <c r="D160" s="15" t="s">
        <v>13</v>
      </c>
      <c r="E160" s="20" t="s">
        <v>18</v>
      </c>
      <c r="F160" s="20" t="s">
        <v>18</v>
      </c>
      <c r="G160" s="20" t="s">
        <v>18</v>
      </c>
      <c r="H160" s="20">
        <v>64</v>
      </c>
    </row>
    <row r="161" spans="1:11" ht="31.5" customHeight="1" x14ac:dyDescent="0.25">
      <c r="A161" s="16" t="s">
        <v>52</v>
      </c>
      <c r="B161" s="17" t="s">
        <v>29</v>
      </c>
      <c r="C161" s="18" t="s">
        <v>16</v>
      </c>
      <c r="D161" s="15" t="s">
        <v>13</v>
      </c>
      <c r="E161" s="19">
        <v>2.4</v>
      </c>
      <c r="F161" s="19">
        <v>1.8</v>
      </c>
      <c r="G161" s="19">
        <v>1.8</v>
      </c>
      <c r="H161" s="19">
        <v>2.6</v>
      </c>
    </row>
    <row r="162" spans="1:11" ht="31.5" customHeight="1" x14ac:dyDescent="0.25">
      <c r="A162" s="16" t="s">
        <v>52</v>
      </c>
      <c r="B162" s="17" t="s">
        <v>30</v>
      </c>
      <c r="C162" s="18" t="s">
        <v>16</v>
      </c>
      <c r="D162" s="15" t="s">
        <v>13</v>
      </c>
      <c r="E162" s="20">
        <v>2.1</v>
      </c>
      <c r="F162" s="20">
        <v>1.5</v>
      </c>
      <c r="G162" s="20">
        <v>1.6</v>
      </c>
      <c r="H162" s="20">
        <v>2.2999999999999998</v>
      </c>
    </row>
    <row r="163" spans="1:11" ht="13.5" x14ac:dyDescent="0.25">
      <c r="A163" s="16" t="s">
        <v>52</v>
      </c>
      <c r="B163" s="17"/>
      <c r="C163" s="18"/>
      <c r="D163" s="15"/>
      <c r="E163" s="20">
        <f>SUBTOTAL(9,E152:E158)</f>
        <v>105.89999999999999</v>
      </c>
      <c r="F163" s="20"/>
      <c r="G163" s="20"/>
      <c r="H163" s="20"/>
    </row>
    <row r="164" spans="1:11" ht="52.5" x14ac:dyDescent="0.25">
      <c r="A164" s="16" t="s">
        <v>54</v>
      </c>
      <c r="B164" s="17" t="s">
        <v>15</v>
      </c>
      <c r="C164" s="18" t="s">
        <v>16</v>
      </c>
      <c r="D164" s="15" t="s">
        <v>13</v>
      </c>
      <c r="E164" s="19">
        <v>13</v>
      </c>
      <c r="F164" s="19">
        <v>7</v>
      </c>
      <c r="G164" s="19">
        <v>15.6</v>
      </c>
      <c r="H164" s="19">
        <v>13</v>
      </c>
    </row>
    <row r="165" spans="1:11" ht="94.5" x14ac:dyDescent="0.25">
      <c r="A165" s="16" t="s">
        <v>54</v>
      </c>
      <c r="B165" s="17" t="s">
        <v>22</v>
      </c>
      <c r="C165" s="18" t="s">
        <v>16</v>
      </c>
      <c r="D165" s="15" t="s">
        <v>13</v>
      </c>
      <c r="E165" s="20">
        <v>10.5</v>
      </c>
      <c r="F165" s="20">
        <v>6.5</v>
      </c>
      <c r="G165" s="20">
        <v>11.6</v>
      </c>
      <c r="H165" s="20">
        <v>10.6</v>
      </c>
    </row>
    <row r="166" spans="1:11" ht="94.5" x14ac:dyDescent="0.25">
      <c r="A166" s="16" t="s">
        <v>54</v>
      </c>
      <c r="B166" s="17" t="s">
        <v>17</v>
      </c>
      <c r="C166" s="18" t="s">
        <v>16</v>
      </c>
      <c r="D166" s="15" t="s">
        <v>13</v>
      </c>
      <c r="E166" s="19">
        <v>7.9</v>
      </c>
      <c r="F166" s="19">
        <v>5.2</v>
      </c>
      <c r="G166" s="19">
        <v>8.9</v>
      </c>
      <c r="H166" s="19">
        <v>7.9</v>
      </c>
    </row>
    <row r="167" spans="1:11" ht="31.5" customHeight="1" x14ac:dyDescent="0.25">
      <c r="A167" s="16" t="s">
        <v>54</v>
      </c>
      <c r="B167" s="17" t="s">
        <v>27</v>
      </c>
      <c r="C167" s="18" t="s">
        <v>16</v>
      </c>
      <c r="D167" s="15" t="s">
        <v>13</v>
      </c>
      <c r="E167" s="20">
        <v>6.4</v>
      </c>
      <c r="F167" s="20">
        <v>4.5</v>
      </c>
      <c r="G167" s="20">
        <v>6.9</v>
      </c>
      <c r="H167" s="20">
        <v>6.5</v>
      </c>
    </row>
    <row r="168" spans="1:11" ht="31.5" customHeight="1" x14ac:dyDescent="0.25">
      <c r="A168" s="16" t="s">
        <v>54</v>
      </c>
      <c r="B168" s="17" t="s">
        <v>29</v>
      </c>
      <c r="C168" s="18" t="s">
        <v>16</v>
      </c>
      <c r="D168" s="15" t="s">
        <v>13</v>
      </c>
      <c r="E168" s="19">
        <v>5.9</v>
      </c>
      <c r="F168" s="19">
        <v>4.5</v>
      </c>
      <c r="G168" s="19">
        <v>6</v>
      </c>
      <c r="H168" s="19">
        <v>6</v>
      </c>
    </row>
    <row r="169" spans="1:11" ht="31.5" customHeight="1" x14ac:dyDescent="0.25">
      <c r="A169" s="16" t="s">
        <v>54</v>
      </c>
      <c r="B169" s="17" t="s">
        <v>30</v>
      </c>
      <c r="C169" s="18" t="s">
        <v>16</v>
      </c>
      <c r="D169" s="15" t="s">
        <v>13</v>
      </c>
      <c r="E169" s="20">
        <v>5.3</v>
      </c>
      <c r="F169" s="20">
        <v>3.8</v>
      </c>
      <c r="G169" s="20">
        <v>4.9000000000000004</v>
      </c>
      <c r="H169" s="20">
        <v>5.5</v>
      </c>
    </row>
    <row r="170" spans="1:11" ht="13.5" x14ac:dyDescent="0.25">
      <c r="A170" s="16" t="s">
        <v>54</v>
      </c>
      <c r="B170" s="17"/>
      <c r="C170" s="18"/>
      <c r="D170" s="15"/>
      <c r="E170" s="20">
        <f>SUBTOTAL(9,E164:E169)</f>
        <v>48.999999999999993</v>
      </c>
      <c r="F170" s="20"/>
      <c r="G170" s="20"/>
      <c r="H170" s="20"/>
    </row>
    <row r="171" spans="1:11" ht="52.5" x14ac:dyDescent="0.25">
      <c r="A171" s="16" t="s">
        <v>55</v>
      </c>
      <c r="B171" s="17" t="s">
        <v>15</v>
      </c>
      <c r="C171" s="18" t="s">
        <v>16</v>
      </c>
      <c r="D171" s="15" t="s">
        <v>13</v>
      </c>
      <c r="E171" s="19">
        <v>11.2</v>
      </c>
      <c r="F171" s="19">
        <v>7.2</v>
      </c>
      <c r="G171" s="19">
        <v>12.8</v>
      </c>
      <c r="H171" s="19">
        <v>11.9</v>
      </c>
    </row>
    <row r="172" spans="1:11" ht="21" customHeight="1" x14ac:dyDescent="0.25">
      <c r="A172" s="16" t="s">
        <v>55</v>
      </c>
      <c r="B172" s="17" t="s">
        <v>20</v>
      </c>
      <c r="C172" s="18" t="s">
        <v>16</v>
      </c>
      <c r="D172" s="15" t="s">
        <v>13</v>
      </c>
      <c r="E172" s="20">
        <v>2.6</v>
      </c>
      <c r="F172" s="20">
        <v>1.2</v>
      </c>
      <c r="G172" s="20">
        <v>4.4000000000000004</v>
      </c>
      <c r="H172" s="20">
        <v>3.1</v>
      </c>
    </row>
    <row r="173" spans="1:11" ht="21" customHeight="1" x14ac:dyDescent="0.25">
      <c r="A173" s="16" t="s">
        <v>55</v>
      </c>
      <c r="B173" s="17" t="s">
        <v>21</v>
      </c>
      <c r="C173" s="18" t="s">
        <v>16</v>
      </c>
      <c r="D173" s="15" t="s">
        <v>13</v>
      </c>
      <c r="E173" s="19">
        <v>3.2</v>
      </c>
      <c r="F173" s="19">
        <v>1.7</v>
      </c>
      <c r="G173" s="19">
        <v>5.0999999999999996</v>
      </c>
      <c r="H173" s="19">
        <v>3.7</v>
      </c>
    </row>
    <row r="174" spans="1:11" ht="94.5" x14ac:dyDescent="0.25">
      <c r="A174" s="16" t="s">
        <v>55</v>
      </c>
      <c r="B174" s="17" t="s">
        <v>22</v>
      </c>
      <c r="C174" s="18" t="s">
        <v>16</v>
      </c>
      <c r="D174" s="15" t="s">
        <v>13</v>
      </c>
      <c r="E174" s="20">
        <v>6.6</v>
      </c>
      <c r="F174" s="20">
        <v>4.7</v>
      </c>
      <c r="G174" s="20">
        <v>7.5</v>
      </c>
      <c r="H174" s="20">
        <v>6.9</v>
      </c>
    </row>
    <row r="175" spans="1:11" ht="21" customHeight="1" x14ac:dyDescent="0.25">
      <c r="A175" s="16" t="s">
        <v>55</v>
      </c>
      <c r="B175" s="17" t="s">
        <v>23</v>
      </c>
      <c r="C175" s="18" t="s">
        <v>16</v>
      </c>
      <c r="D175" s="15" t="s">
        <v>13</v>
      </c>
      <c r="E175" s="19">
        <v>80.400000000000006</v>
      </c>
      <c r="F175" s="19">
        <v>86.3</v>
      </c>
      <c r="G175" s="19">
        <v>70.8</v>
      </c>
      <c r="H175" s="19">
        <v>82</v>
      </c>
    </row>
    <row r="176" spans="1:11" ht="21" customHeight="1" x14ac:dyDescent="0.25">
      <c r="A176" s="16" t="s">
        <v>55</v>
      </c>
      <c r="B176" s="17" t="s">
        <v>24</v>
      </c>
      <c r="C176" s="18" t="s">
        <v>16</v>
      </c>
      <c r="D176" s="15" t="s">
        <v>13</v>
      </c>
      <c r="E176" s="20">
        <v>2.8</v>
      </c>
      <c r="F176" s="20">
        <v>1.5</v>
      </c>
      <c r="G176" s="20">
        <v>4.4000000000000004</v>
      </c>
      <c r="H176" s="20">
        <v>3.3</v>
      </c>
      <c r="I176" s="21">
        <f>SUBTOTAL(9,E172:E176)</f>
        <v>95.600000000000009</v>
      </c>
      <c r="K176" s="21" t="s">
        <v>56</v>
      </c>
    </row>
    <row r="177" spans="1:11" ht="94.5" x14ac:dyDescent="0.25">
      <c r="A177" s="16" t="s">
        <v>55</v>
      </c>
      <c r="B177" s="17" t="s">
        <v>17</v>
      </c>
      <c r="C177" s="18" t="s">
        <v>16</v>
      </c>
      <c r="D177" s="15" t="s">
        <v>13</v>
      </c>
      <c r="E177" s="19">
        <v>5.0999999999999996</v>
      </c>
      <c r="F177" s="19">
        <v>3.9</v>
      </c>
      <c r="G177" s="19">
        <v>5.6</v>
      </c>
      <c r="H177" s="19">
        <v>5.4</v>
      </c>
    </row>
    <row r="178" spans="1:11" ht="21" customHeight="1" x14ac:dyDescent="0.25">
      <c r="A178" s="16" t="s">
        <v>55</v>
      </c>
      <c r="B178" s="17" t="s">
        <v>26</v>
      </c>
      <c r="C178" s="18" t="s">
        <v>16</v>
      </c>
      <c r="D178" s="15" t="s">
        <v>13</v>
      </c>
      <c r="E178" s="20">
        <v>62.3</v>
      </c>
      <c r="F178" s="20">
        <v>72.3</v>
      </c>
      <c r="G178" s="20">
        <v>50.7</v>
      </c>
      <c r="H178" s="20">
        <v>63.8</v>
      </c>
    </row>
    <row r="179" spans="1:11" ht="31.5" customHeight="1" x14ac:dyDescent="0.25">
      <c r="A179" s="16" t="s">
        <v>55</v>
      </c>
      <c r="B179" s="17" t="s">
        <v>27</v>
      </c>
      <c r="C179" s="18" t="s">
        <v>16</v>
      </c>
      <c r="D179" s="15" t="s">
        <v>13</v>
      </c>
      <c r="E179" s="19">
        <v>4.8</v>
      </c>
      <c r="F179" s="19">
        <v>3.5</v>
      </c>
      <c r="G179" s="19">
        <v>4.5999999999999996</v>
      </c>
      <c r="H179" s="19">
        <v>5.3</v>
      </c>
    </row>
    <row r="180" spans="1:11" ht="21" customHeight="1" x14ac:dyDescent="0.25">
      <c r="A180" s="16" t="s">
        <v>55</v>
      </c>
      <c r="B180" s="17" t="s">
        <v>28</v>
      </c>
      <c r="C180" s="18" t="s">
        <v>16</v>
      </c>
      <c r="D180" s="15" t="s">
        <v>13</v>
      </c>
      <c r="E180" s="20">
        <v>48.1</v>
      </c>
      <c r="F180" s="20">
        <v>57</v>
      </c>
      <c r="G180" s="20">
        <v>36.799999999999997</v>
      </c>
      <c r="H180" s="20">
        <v>49.5</v>
      </c>
    </row>
    <row r="181" spans="1:11" ht="31.5" customHeight="1" x14ac:dyDescent="0.25">
      <c r="A181" s="16" t="s">
        <v>55</v>
      </c>
      <c r="B181" s="17" t="s">
        <v>29</v>
      </c>
      <c r="C181" s="18" t="s">
        <v>16</v>
      </c>
      <c r="D181" s="15" t="s">
        <v>13</v>
      </c>
      <c r="E181" s="19">
        <v>3.9</v>
      </c>
      <c r="F181" s="19">
        <v>3</v>
      </c>
      <c r="G181" s="19">
        <v>3.9</v>
      </c>
      <c r="H181" s="19">
        <v>4.0999999999999996</v>
      </c>
    </row>
    <row r="182" spans="1:11" ht="21" customHeight="1" x14ac:dyDescent="0.25">
      <c r="A182" s="16" t="s">
        <v>55</v>
      </c>
      <c r="B182" s="17" t="s">
        <v>37</v>
      </c>
      <c r="C182" s="18" t="s">
        <v>16</v>
      </c>
      <c r="D182" s="15" t="s">
        <v>13</v>
      </c>
      <c r="E182" s="20">
        <v>40.1</v>
      </c>
      <c r="F182" s="20">
        <v>47.7</v>
      </c>
      <c r="G182" s="20">
        <v>28.4</v>
      </c>
      <c r="H182" s="20">
        <v>42.3</v>
      </c>
    </row>
    <row r="183" spans="1:11" ht="31.5" customHeight="1" x14ac:dyDescent="0.25">
      <c r="A183" s="16" t="s">
        <v>55</v>
      </c>
      <c r="B183" s="17" t="s">
        <v>30</v>
      </c>
      <c r="C183" s="18" t="s">
        <v>16</v>
      </c>
      <c r="D183" s="15" t="s">
        <v>13</v>
      </c>
      <c r="E183" s="19">
        <v>3.5</v>
      </c>
      <c r="F183" s="19">
        <v>2.8</v>
      </c>
      <c r="G183" s="19">
        <v>3.6</v>
      </c>
      <c r="H183" s="19">
        <v>3.7</v>
      </c>
    </row>
    <row r="184" spans="1:11" ht="21" customHeight="1" x14ac:dyDescent="0.25">
      <c r="A184" s="16" t="s">
        <v>55</v>
      </c>
      <c r="B184" s="17" t="s">
        <v>31</v>
      </c>
      <c r="C184" s="18" t="s">
        <v>16</v>
      </c>
      <c r="D184" s="15" t="s">
        <v>13</v>
      </c>
      <c r="E184" s="20">
        <v>36.9</v>
      </c>
      <c r="F184" s="20">
        <v>43.4</v>
      </c>
      <c r="G184" s="20">
        <v>26.7</v>
      </c>
      <c r="H184" s="20">
        <v>38.799999999999997</v>
      </c>
    </row>
    <row r="185" spans="1:11" ht="13.5" customHeight="1" x14ac:dyDescent="0.25">
      <c r="A185" s="17" t="s">
        <v>57</v>
      </c>
      <c r="B185" s="16" t="s">
        <v>15</v>
      </c>
      <c r="C185" s="22" t="s">
        <v>16</v>
      </c>
      <c r="D185" s="15" t="s">
        <v>13</v>
      </c>
      <c r="E185" s="19">
        <v>5.0999999999999996</v>
      </c>
      <c r="F185" s="19" t="s">
        <v>18</v>
      </c>
      <c r="G185" s="19" t="s">
        <v>18</v>
      </c>
      <c r="H185" s="19" t="s">
        <v>18</v>
      </c>
    </row>
    <row r="186" spans="1:11" ht="13.5" customHeight="1" x14ac:dyDescent="0.25">
      <c r="A186" s="16" t="s">
        <v>58</v>
      </c>
      <c r="B186" s="24"/>
      <c r="C186" s="25"/>
      <c r="D186" s="15" t="s">
        <v>13</v>
      </c>
      <c r="E186" s="20">
        <v>10.8</v>
      </c>
      <c r="F186" s="20">
        <v>8.1</v>
      </c>
      <c r="G186" s="20">
        <v>15.1</v>
      </c>
      <c r="H186" s="20">
        <v>10.6</v>
      </c>
    </row>
    <row r="187" spans="1:11" ht="21" customHeight="1" x14ac:dyDescent="0.25">
      <c r="A187" s="16" t="s">
        <v>58</v>
      </c>
      <c r="B187" s="17" t="s">
        <v>20</v>
      </c>
      <c r="C187" s="18" t="s">
        <v>16</v>
      </c>
      <c r="D187" s="15" t="s">
        <v>13</v>
      </c>
      <c r="E187" s="19">
        <v>3.4</v>
      </c>
      <c r="F187" s="19">
        <v>1.7</v>
      </c>
      <c r="G187" s="19">
        <v>5.0999999999999996</v>
      </c>
      <c r="H187" s="19">
        <v>3.7</v>
      </c>
    </row>
    <row r="188" spans="1:11" ht="21" customHeight="1" x14ac:dyDescent="0.25">
      <c r="A188" s="16" t="s">
        <v>58</v>
      </c>
      <c r="B188" s="17" t="s">
        <v>21</v>
      </c>
      <c r="C188" s="18" t="s">
        <v>16</v>
      </c>
      <c r="D188" s="15" t="s">
        <v>13</v>
      </c>
      <c r="E188" s="20">
        <v>3.9</v>
      </c>
      <c r="F188" s="20">
        <v>2.4</v>
      </c>
      <c r="G188" s="20">
        <v>6.4</v>
      </c>
      <c r="H188" s="20">
        <v>4</v>
      </c>
    </row>
    <row r="189" spans="1:11" ht="31.5" customHeight="1" x14ac:dyDescent="0.25">
      <c r="A189" s="16" t="s">
        <v>58</v>
      </c>
      <c r="B189" s="17" t="s">
        <v>22</v>
      </c>
      <c r="C189" s="18" t="s">
        <v>16</v>
      </c>
      <c r="D189" s="15" t="s">
        <v>13</v>
      </c>
      <c r="E189" s="19">
        <v>9.5</v>
      </c>
      <c r="F189" s="19">
        <v>7.9</v>
      </c>
      <c r="G189" s="19">
        <v>13.7</v>
      </c>
      <c r="H189" s="19">
        <v>9.1</v>
      </c>
    </row>
    <row r="190" spans="1:11" ht="21" customHeight="1" x14ac:dyDescent="0.25">
      <c r="A190" s="16" t="s">
        <v>58</v>
      </c>
      <c r="B190" s="17" t="s">
        <v>23</v>
      </c>
      <c r="C190" s="18" t="s">
        <v>16</v>
      </c>
      <c r="D190" s="15" t="s">
        <v>13</v>
      </c>
      <c r="E190" s="20">
        <v>93.9</v>
      </c>
      <c r="F190" s="20">
        <v>95.6</v>
      </c>
      <c r="G190" s="20">
        <v>91.4</v>
      </c>
      <c r="H190" s="20">
        <v>94.3</v>
      </c>
    </row>
    <row r="191" spans="1:11" ht="21" customHeight="1" x14ac:dyDescent="0.25">
      <c r="A191" s="16" t="s">
        <v>58</v>
      </c>
      <c r="B191" s="17" t="s">
        <v>24</v>
      </c>
      <c r="C191" s="18" t="s">
        <v>16</v>
      </c>
      <c r="D191" s="15" t="s">
        <v>13</v>
      </c>
      <c r="E191" s="19">
        <v>3.5</v>
      </c>
      <c r="F191" s="19">
        <v>1.7</v>
      </c>
      <c r="G191" s="19">
        <v>5.9</v>
      </c>
      <c r="H191" s="19">
        <v>3.8</v>
      </c>
      <c r="I191" s="21">
        <f>SUBTOTAL(9,E187:E191)</f>
        <v>114.2</v>
      </c>
      <c r="K191" s="21" t="s">
        <v>59</v>
      </c>
    </row>
    <row r="192" spans="1:11" ht="31.5" customHeight="1" x14ac:dyDescent="0.25">
      <c r="A192" s="16" t="s">
        <v>58</v>
      </c>
      <c r="B192" s="17" t="s">
        <v>17</v>
      </c>
      <c r="C192" s="18" t="s">
        <v>16</v>
      </c>
      <c r="D192" s="15" t="s">
        <v>13</v>
      </c>
      <c r="E192" s="20">
        <v>7.4</v>
      </c>
      <c r="F192" s="20">
        <v>5.9</v>
      </c>
      <c r="G192" s="20">
        <v>11.8</v>
      </c>
      <c r="H192" s="20">
        <v>7</v>
      </c>
    </row>
    <row r="193" spans="1:11" ht="21" customHeight="1" x14ac:dyDescent="0.25">
      <c r="A193" s="16" t="s">
        <v>58</v>
      </c>
      <c r="B193" s="17" t="s">
        <v>26</v>
      </c>
      <c r="C193" s="18" t="s">
        <v>16</v>
      </c>
      <c r="D193" s="15" t="s">
        <v>13</v>
      </c>
      <c r="E193" s="19">
        <v>74</v>
      </c>
      <c r="F193" s="19">
        <v>79</v>
      </c>
      <c r="G193" s="19">
        <v>77.2</v>
      </c>
      <c r="H193" s="19">
        <v>72.5</v>
      </c>
    </row>
    <row r="194" spans="1:11" ht="31.5" customHeight="1" x14ac:dyDescent="0.25">
      <c r="A194" s="16" t="s">
        <v>58</v>
      </c>
      <c r="B194" s="17" t="s">
        <v>27</v>
      </c>
      <c r="C194" s="18" t="s">
        <v>16</v>
      </c>
      <c r="D194" s="15" t="s">
        <v>13</v>
      </c>
      <c r="E194" s="20">
        <v>7.4</v>
      </c>
      <c r="F194" s="20">
        <v>6.1</v>
      </c>
      <c r="G194" s="20">
        <v>8.9</v>
      </c>
      <c r="H194" s="20">
        <v>7.4</v>
      </c>
    </row>
    <row r="195" spans="1:11" ht="21" customHeight="1" x14ac:dyDescent="0.25">
      <c r="A195" s="16" t="s">
        <v>58</v>
      </c>
      <c r="B195" s="17" t="s">
        <v>28</v>
      </c>
      <c r="C195" s="18" t="s">
        <v>16</v>
      </c>
      <c r="D195" s="15" t="s">
        <v>13</v>
      </c>
      <c r="E195" s="19">
        <v>64.599999999999994</v>
      </c>
      <c r="F195" s="19">
        <v>67.599999999999994</v>
      </c>
      <c r="G195" s="19">
        <v>61.3</v>
      </c>
      <c r="H195" s="19">
        <v>64.8</v>
      </c>
    </row>
    <row r="196" spans="1:11" ht="31.5" customHeight="1" x14ac:dyDescent="0.25">
      <c r="A196" s="16" t="s">
        <v>58</v>
      </c>
      <c r="B196" s="17" t="s">
        <v>29</v>
      </c>
      <c r="C196" s="18" t="s">
        <v>16</v>
      </c>
      <c r="D196" s="15" t="s">
        <v>13</v>
      </c>
      <c r="E196" s="20">
        <v>11.9</v>
      </c>
      <c r="F196" s="20">
        <v>9.8000000000000007</v>
      </c>
      <c r="G196" s="20">
        <v>9.5</v>
      </c>
      <c r="H196" s="20">
        <v>12.6</v>
      </c>
    </row>
    <row r="197" spans="1:11" ht="21" customHeight="1" x14ac:dyDescent="0.25">
      <c r="A197" s="16" t="s">
        <v>58</v>
      </c>
      <c r="B197" s="17" t="s">
        <v>37</v>
      </c>
      <c r="C197" s="18" t="s">
        <v>16</v>
      </c>
      <c r="D197" s="15" t="s">
        <v>13</v>
      </c>
      <c r="E197" s="19">
        <v>60.4</v>
      </c>
      <c r="F197" s="19">
        <v>62.2</v>
      </c>
      <c r="G197" s="19">
        <v>55</v>
      </c>
      <c r="H197" s="19">
        <v>60.9</v>
      </c>
    </row>
    <row r="198" spans="1:11" ht="31.5" customHeight="1" x14ac:dyDescent="0.25">
      <c r="A198" s="16" t="s">
        <v>58</v>
      </c>
      <c r="B198" s="17" t="s">
        <v>30</v>
      </c>
      <c r="C198" s="18" t="s">
        <v>16</v>
      </c>
      <c r="D198" s="15" t="s">
        <v>13</v>
      </c>
      <c r="E198" s="20">
        <v>5.6</v>
      </c>
      <c r="F198" s="20">
        <v>5.7</v>
      </c>
      <c r="G198" s="20">
        <v>3.5</v>
      </c>
      <c r="H198" s="20">
        <v>5.9</v>
      </c>
    </row>
    <row r="199" spans="1:11" ht="21" customHeight="1" x14ac:dyDescent="0.25">
      <c r="A199" s="16" t="s">
        <v>58</v>
      </c>
      <c r="B199" s="17" t="s">
        <v>31</v>
      </c>
      <c r="C199" s="18" t="s">
        <v>16</v>
      </c>
      <c r="D199" s="15" t="s">
        <v>13</v>
      </c>
      <c r="E199" s="19">
        <v>45.6</v>
      </c>
      <c r="F199" s="19">
        <v>53.3</v>
      </c>
      <c r="G199" s="19">
        <v>37.799999999999997</v>
      </c>
      <c r="H199" s="19">
        <v>45.5</v>
      </c>
    </row>
    <row r="200" spans="1:11" ht="13.5" x14ac:dyDescent="0.25">
      <c r="A200" s="16" t="s">
        <v>58</v>
      </c>
      <c r="B200" s="17"/>
      <c r="C200" s="18"/>
      <c r="D200" s="15"/>
      <c r="E200" s="19">
        <f>SUBTOTAL(9,E171:E199)</f>
        <v>718.5</v>
      </c>
      <c r="F200" s="19"/>
      <c r="G200" s="19"/>
      <c r="H200" s="19"/>
    </row>
    <row r="201" spans="1:11" ht="52.5" x14ac:dyDescent="0.25">
      <c r="A201" s="16" t="s">
        <v>60</v>
      </c>
      <c r="B201" s="17" t="s">
        <v>15</v>
      </c>
      <c r="C201" s="18" t="s">
        <v>16</v>
      </c>
      <c r="D201" s="15" t="s">
        <v>13</v>
      </c>
      <c r="E201" s="20">
        <v>8.8000000000000007</v>
      </c>
      <c r="F201" s="20">
        <v>6.2</v>
      </c>
      <c r="G201" s="20">
        <v>11.1</v>
      </c>
      <c r="H201" s="20">
        <v>8.9</v>
      </c>
    </row>
    <row r="202" spans="1:11" ht="21" customHeight="1" x14ac:dyDescent="0.25">
      <c r="A202" s="16" t="s">
        <v>60</v>
      </c>
      <c r="B202" s="17" t="s">
        <v>20</v>
      </c>
      <c r="C202" s="18" t="s">
        <v>16</v>
      </c>
      <c r="D202" s="15" t="s">
        <v>13</v>
      </c>
      <c r="E202" s="19">
        <v>2.5</v>
      </c>
      <c r="F202" s="19">
        <v>1.2</v>
      </c>
      <c r="G202" s="19">
        <v>4</v>
      </c>
      <c r="H202" s="19">
        <v>2.7</v>
      </c>
    </row>
    <row r="203" spans="1:11" ht="21" customHeight="1" x14ac:dyDescent="0.25">
      <c r="A203" s="16" t="s">
        <v>60</v>
      </c>
      <c r="B203" s="17" t="s">
        <v>21</v>
      </c>
      <c r="C203" s="18" t="s">
        <v>16</v>
      </c>
      <c r="D203" s="15" t="s">
        <v>13</v>
      </c>
      <c r="E203" s="20">
        <v>4</v>
      </c>
      <c r="F203" s="20">
        <v>2.2999999999999998</v>
      </c>
      <c r="G203" s="20">
        <v>4.7</v>
      </c>
      <c r="H203" s="20">
        <v>4.5</v>
      </c>
    </row>
    <row r="204" spans="1:11" ht="94.5" x14ac:dyDescent="0.25">
      <c r="A204" s="16" t="s">
        <v>60</v>
      </c>
      <c r="B204" s="17" t="s">
        <v>22</v>
      </c>
      <c r="C204" s="18" t="s">
        <v>16</v>
      </c>
      <c r="D204" s="15" t="s">
        <v>13</v>
      </c>
      <c r="E204" s="19">
        <v>9.5</v>
      </c>
      <c r="F204" s="19">
        <v>6.6</v>
      </c>
      <c r="G204" s="19">
        <v>10.3</v>
      </c>
      <c r="H204" s="19">
        <v>9.9</v>
      </c>
    </row>
    <row r="205" spans="1:11" ht="21" customHeight="1" x14ac:dyDescent="0.25">
      <c r="A205" s="16" t="s">
        <v>60</v>
      </c>
      <c r="B205" s="17" t="s">
        <v>23</v>
      </c>
      <c r="C205" s="18" t="s">
        <v>16</v>
      </c>
      <c r="D205" s="15" t="s">
        <v>13</v>
      </c>
      <c r="E205" s="20">
        <v>88.9</v>
      </c>
      <c r="F205" s="20">
        <v>91.2</v>
      </c>
      <c r="G205" s="20">
        <v>88.4</v>
      </c>
      <c r="H205" s="20">
        <v>88.7</v>
      </c>
    </row>
    <row r="206" spans="1:11" ht="21" customHeight="1" x14ac:dyDescent="0.25">
      <c r="A206" s="16" t="s">
        <v>60</v>
      </c>
      <c r="B206" s="17" t="s">
        <v>24</v>
      </c>
      <c r="C206" s="18" t="s">
        <v>16</v>
      </c>
      <c r="D206" s="15" t="s">
        <v>13</v>
      </c>
      <c r="E206" s="19">
        <v>2.6</v>
      </c>
      <c r="F206" s="19">
        <v>1.5</v>
      </c>
      <c r="G206" s="19">
        <v>3.9</v>
      </c>
      <c r="H206" s="19">
        <v>2.8</v>
      </c>
      <c r="I206" s="21">
        <f>SUBTOTAL(9,E202:E206)</f>
        <v>107.5</v>
      </c>
      <c r="K206" s="21" t="s">
        <v>61</v>
      </c>
    </row>
    <row r="207" spans="1:11" ht="94.5" x14ac:dyDescent="0.25">
      <c r="A207" s="16" t="s">
        <v>60</v>
      </c>
      <c r="B207" s="17" t="s">
        <v>17</v>
      </c>
      <c r="C207" s="18" t="s">
        <v>16</v>
      </c>
      <c r="D207" s="15" t="s">
        <v>13</v>
      </c>
      <c r="E207" s="20">
        <v>5.9</v>
      </c>
      <c r="F207" s="20">
        <v>4.9000000000000004</v>
      </c>
      <c r="G207" s="20">
        <v>6.6</v>
      </c>
      <c r="H207" s="20">
        <v>6</v>
      </c>
    </row>
    <row r="208" spans="1:11" ht="21" customHeight="1" x14ac:dyDescent="0.25">
      <c r="A208" s="16" t="s">
        <v>60</v>
      </c>
      <c r="B208" s="17" t="s">
        <v>26</v>
      </c>
      <c r="C208" s="18" t="s">
        <v>16</v>
      </c>
      <c r="D208" s="15" t="s">
        <v>13</v>
      </c>
      <c r="E208" s="19">
        <v>85.9</v>
      </c>
      <c r="F208" s="19">
        <v>86.9</v>
      </c>
      <c r="G208" s="19">
        <v>84.7</v>
      </c>
      <c r="H208" s="19">
        <v>85.9</v>
      </c>
    </row>
    <row r="209" spans="1:11" ht="31.5" customHeight="1" x14ac:dyDescent="0.25">
      <c r="A209" s="16" t="s">
        <v>60</v>
      </c>
      <c r="B209" s="17" t="s">
        <v>27</v>
      </c>
      <c r="C209" s="18" t="s">
        <v>16</v>
      </c>
      <c r="D209" s="15" t="s">
        <v>13</v>
      </c>
      <c r="E209" s="20">
        <v>7.5</v>
      </c>
      <c r="F209" s="20">
        <v>8.6999999999999993</v>
      </c>
      <c r="G209" s="20">
        <v>6.7</v>
      </c>
      <c r="H209" s="20">
        <v>7.4</v>
      </c>
    </row>
    <row r="210" spans="1:11" ht="21" customHeight="1" x14ac:dyDescent="0.25">
      <c r="A210" s="16" t="s">
        <v>60</v>
      </c>
      <c r="B210" s="17" t="s">
        <v>28</v>
      </c>
      <c r="C210" s="18" t="s">
        <v>16</v>
      </c>
      <c r="D210" s="15" t="s">
        <v>13</v>
      </c>
      <c r="E210" s="19">
        <v>59.5</v>
      </c>
      <c r="F210" s="19">
        <v>43</v>
      </c>
      <c r="G210" s="19">
        <v>54.9</v>
      </c>
      <c r="H210" s="19">
        <v>64.900000000000006</v>
      </c>
    </row>
    <row r="211" spans="1:11" ht="31.5" customHeight="1" x14ac:dyDescent="0.25">
      <c r="A211" s="16" t="s">
        <v>60</v>
      </c>
      <c r="B211" s="17" t="s">
        <v>29</v>
      </c>
      <c r="C211" s="18" t="s">
        <v>16</v>
      </c>
      <c r="D211" s="15" t="s">
        <v>13</v>
      </c>
      <c r="E211" s="20">
        <v>6.8</v>
      </c>
      <c r="F211" s="20">
        <v>6.2</v>
      </c>
      <c r="G211" s="20">
        <v>6.8</v>
      </c>
      <c r="H211" s="20">
        <v>6.9</v>
      </c>
    </row>
    <row r="212" spans="1:11" ht="21" customHeight="1" x14ac:dyDescent="0.25">
      <c r="A212" s="16" t="s">
        <v>60</v>
      </c>
      <c r="B212" s="17" t="s">
        <v>37</v>
      </c>
      <c r="C212" s="18" t="s">
        <v>16</v>
      </c>
      <c r="D212" s="15" t="s">
        <v>13</v>
      </c>
      <c r="E212" s="19">
        <v>70.8</v>
      </c>
      <c r="F212" s="19">
        <v>73.099999999999994</v>
      </c>
      <c r="G212" s="19">
        <v>73.400000000000006</v>
      </c>
      <c r="H212" s="19">
        <v>70.099999999999994</v>
      </c>
    </row>
    <row r="213" spans="1:11" ht="31.5" customHeight="1" x14ac:dyDescent="0.25">
      <c r="A213" s="16" t="s">
        <v>60</v>
      </c>
      <c r="B213" s="17" t="s">
        <v>30</v>
      </c>
      <c r="C213" s="18" t="s">
        <v>16</v>
      </c>
      <c r="D213" s="15" t="s">
        <v>13</v>
      </c>
      <c r="E213" s="20">
        <v>6.1</v>
      </c>
      <c r="F213" s="20">
        <v>5.5</v>
      </c>
      <c r="G213" s="20">
        <v>4.7</v>
      </c>
      <c r="H213" s="20">
        <v>6.3</v>
      </c>
    </row>
    <row r="214" spans="1:11" ht="21" customHeight="1" x14ac:dyDescent="0.25">
      <c r="A214" s="16" t="s">
        <v>60</v>
      </c>
      <c r="B214" s="17" t="s">
        <v>31</v>
      </c>
      <c r="C214" s="18" t="s">
        <v>16</v>
      </c>
      <c r="D214" s="15" t="s">
        <v>13</v>
      </c>
      <c r="E214" s="19">
        <v>67.2</v>
      </c>
      <c r="F214" s="19">
        <v>70.900000000000006</v>
      </c>
      <c r="G214" s="19">
        <v>66.599999999999994</v>
      </c>
      <c r="H214" s="19">
        <v>66.8</v>
      </c>
    </row>
    <row r="215" spans="1:11" ht="13.5" x14ac:dyDescent="0.25">
      <c r="A215" s="16" t="s">
        <v>60</v>
      </c>
      <c r="B215" s="17"/>
      <c r="C215" s="18"/>
      <c r="D215" s="15"/>
      <c r="E215" s="19">
        <f>SUBTOTAL(9,E201:E214)</f>
        <v>426.00000000000006</v>
      </c>
      <c r="F215" s="19"/>
      <c r="G215" s="19"/>
      <c r="H215" s="19"/>
    </row>
    <row r="216" spans="1:11" ht="52.5" x14ac:dyDescent="0.25">
      <c r="A216" s="16" t="s">
        <v>62</v>
      </c>
      <c r="B216" s="17" t="s">
        <v>15</v>
      </c>
      <c r="C216" s="18" t="s">
        <v>16</v>
      </c>
      <c r="D216" s="15" t="s">
        <v>13</v>
      </c>
      <c r="E216" s="20">
        <v>9.6999999999999993</v>
      </c>
      <c r="F216" s="20">
        <v>3.7</v>
      </c>
      <c r="G216" s="20">
        <v>8.6999999999999993</v>
      </c>
      <c r="H216" s="20">
        <v>10.1</v>
      </c>
    </row>
    <row r="217" spans="1:11" ht="21" customHeight="1" x14ac:dyDescent="0.25">
      <c r="A217" s="16" t="s">
        <v>62</v>
      </c>
      <c r="B217" s="17" t="s">
        <v>20</v>
      </c>
      <c r="C217" s="18" t="s">
        <v>16</v>
      </c>
      <c r="D217" s="15" t="s">
        <v>13</v>
      </c>
      <c r="E217" s="19">
        <v>1.7</v>
      </c>
      <c r="F217" s="19">
        <v>0.3</v>
      </c>
      <c r="G217" s="19">
        <v>1.9</v>
      </c>
      <c r="H217" s="19">
        <v>1.9</v>
      </c>
    </row>
    <row r="218" spans="1:11" ht="21" customHeight="1" x14ac:dyDescent="0.25">
      <c r="A218" s="16" t="s">
        <v>62</v>
      </c>
      <c r="B218" s="17" t="s">
        <v>21</v>
      </c>
      <c r="C218" s="18" t="s">
        <v>16</v>
      </c>
      <c r="D218" s="15" t="s">
        <v>13</v>
      </c>
      <c r="E218" s="20">
        <v>2.2999999999999998</v>
      </c>
      <c r="F218" s="20">
        <v>0.2</v>
      </c>
      <c r="G218" s="20">
        <v>2.6</v>
      </c>
      <c r="H218" s="20">
        <v>2.6</v>
      </c>
    </row>
    <row r="219" spans="1:11" ht="94.5" x14ac:dyDescent="0.25">
      <c r="A219" s="16" t="s">
        <v>62</v>
      </c>
      <c r="B219" s="17" t="s">
        <v>22</v>
      </c>
      <c r="C219" s="18" t="s">
        <v>16</v>
      </c>
      <c r="D219" s="15" t="s">
        <v>13</v>
      </c>
      <c r="E219" s="19">
        <v>9</v>
      </c>
      <c r="F219" s="19">
        <v>3</v>
      </c>
      <c r="G219" s="19">
        <v>8.1999999999999993</v>
      </c>
      <c r="H219" s="19">
        <v>9.5</v>
      </c>
    </row>
    <row r="220" spans="1:11" ht="21" customHeight="1" x14ac:dyDescent="0.25">
      <c r="A220" s="16" t="s">
        <v>62</v>
      </c>
      <c r="B220" s="17" t="s">
        <v>23</v>
      </c>
      <c r="C220" s="18" t="s">
        <v>16</v>
      </c>
      <c r="D220" s="15" t="s">
        <v>13</v>
      </c>
      <c r="E220" s="20">
        <v>90.4</v>
      </c>
      <c r="F220" s="20">
        <v>84.6</v>
      </c>
      <c r="G220" s="20">
        <v>90</v>
      </c>
      <c r="H220" s="20">
        <v>90.6</v>
      </c>
    </row>
    <row r="221" spans="1:11" ht="21" customHeight="1" x14ac:dyDescent="0.25">
      <c r="A221" s="16" t="s">
        <v>62</v>
      </c>
      <c r="B221" s="17" t="s">
        <v>24</v>
      </c>
      <c r="C221" s="18" t="s">
        <v>16</v>
      </c>
      <c r="D221" s="15" t="s">
        <v>13</v>
      </c>
      <c r="E221" s="19">
        <v>2.2000000000000002</v>
      </c>
      <c r="F221" s="19">
        <v>0.5</v>
      </c>
      <c r="G221" s="19">
        <v>2.4</v>
      </c>
      <c r="H221" s="19">
        <v>2.4</v>
      </c>
      <c r="I221" s="21">
        <f>SUBTOTAL(9,E217:E221)</f>
        <v>105.60000000000001</v>
      </c>
      <c r="K221" s="21" t="s">
        <v>63</v>
      </c>
    </row>
    <row r="222" spans="1:11" ht="94.5" x14ac:dyDescent="0.25">
      <c r="A222" s="16" t="s">
        <v>62</v>
      </c>
      <c r="B222" s="17" t="s">
        <v>17</v>
      </c>
      <c r="C222" s="18" t="s">
        <v>16</v>
      </c>
      <c r="D222" s="15" t="s">
        <v>13</v>
      </c>
      <c r="E222" s="20">
        <v>7.4</v>
      </c>
      <c r="F222" s="20">
        <v>4.8</v>
      </c>
      <c r="G222" s="20">
        <v>7</v>
      </c>
      <c r="H222" s="20">
        <v>7.6</v>
      </c>
    </row>
    <row r="223" spans="1:11" ht="21" customHeight="1" x14ac:dyDescent="0.25">
      <c r="A223" s="16" t="s">
        <v>62</v>
      </c>
      <c r="B223" s="17" t="s">
        <v>26</v>
      </c>
      <c r="C223" s="18" t="s">
        <v>16</v>
      </c>
      <c r="D223" s="15" t="s">
        <v>13</v>
      </c>
      <c r="E223" s="19">
        <v>78.3</v>
      </c>
      <c r="F223" s="19">
        <v>77.8</v>
      </c>
      <c r="G223" s="19">
        <v>82</v>
      </c>
      <c r="H223" s="19">
        <v>77.7</v>
      </c>
    </row>
    <row r="224" spans="1:11" ht="31.5" customHeight="1" x14ac:dyDescent="0.25">
      <c r="A224" s="16" t="s">
        <v>62</v>
      </c>
      <c r="B224" s="17" t="s">
        <v>27</v>
      </c>
      <c r="C224" s="18" t="s">
        <v>16</v>
      </c>
      <c r="D224" s="15" t="s">
        <v>13</v>
      </c>
      <c r="E224" s="20">
        <v>5.8</v>
      </c>
      <c r="F224" s="20">
        <v>2.7</v>
      </c>
      <c r="G224" s="20">
        <v>5.5</v>
      </c>
      <c r="H224" s="20">
        <v>6</v>
      </c>
    </row>
    <row r="225" spans="1:11" ht="21" customHeight="1" x14ac:dyDescent="0.25">
      <c r="A225" s="16" t="s">
        <v>62</v>
      </c>
      <c r="B225" s="17" t="s">
        <v>28</v>
      </c>
      <c r="C225" s="18" t="s">
        <v>16</v>
      </c>
      <c r="D225" s="15" t="s">
        <v>13</v>
      </c>
      <c r="E225" s="19">
        <v>63.3</v>
      </c>
      <c r="F225" s="19">
        <v>69</v>
      </c>
      <c r="G225" s="19">
        <v>69.3</v>
      </c>
      <c r="H225" s="19">
        <v>62.4</v>
      </c>
    </row>
    <row r="226" spans="1:11" ht="31.5" customHeight="1" x14ac:dyDescent="0.25">
      <c r="A226" s="16" t="s">
        <v>62</v>
      </c>
      <c r="B226" s="17" t="s">
        <v>29</v>
      </c>
      <c r="C226" s="18" t="s">
        <v>16</v>
      </c>
      <c r="D226" s="15" t="s">
        <v>13</v>
      </c>
      <c r="E226" s="20">
        <v>5.2</v>
      </c>
      <c r="F226" s="20">
        <v>3.3</v>
      </c>
      <c r="G226" s="20">
        <v>4.7</v>
      </c>
      <c r="H226" s="20">
        <v>5.4</v>
      </c>
    </row>
    <row r="227" spans="1:11" ht="21" customHeight="1" x14ac:dyDescent="0.25">
      <c r="A227" s="16" t="s">
        <v>62</v>
      </c>
      <c r="B227" s="17" t="s">
        <v>37</v>
      </c>
      <c r="C227" s="18" t="s">
        <v>16</v>
      </c>
      <c r="D227" s="15" t="s">
        <v>13</v>
      </c>
      <c r="E227" s="19">
        <v>58.6</v>
      </c>
      <c r="F227" s="19">
        <v>70.599999999999994</v>
      </c>
      <c r="G227" s="19">
        <v>58.4</v>
      </c>
      <c r="H227" s="19">
        <v>58.3</v>
      </c>
    </row>
    <row r="228" spans="1:11" ht="31.5" customHeight="1" x14ac:dyDescent="0.25">
      <c r="A228" s="16" t="s">
        <v>62</v>
      </c>
      <c r="B228" s="17" t="s">
        <v>30</v>
      </c>
      <c r="C228" s="18" t="s">
        <v>16</v>
      </c>
      <c r="D228" s="15" t="s">
        <v>13</v>
      </c>
      <c r="E228" s="20">
        <v>4.5</v>
      </c>
      <c r="F228" s="20">
        <v>3.4</v>
      </c>
      <c r="G228" s="20">
        <v>4.2</v>
      </c>
      <c r="H228" s="20">
        <v>4.5999999999999996</v>
      </c>
    </row>
    <row r="229" spans="1:11" ht="21" customHeight="1" x14ac:dyDescent="0.25">
      <c r="A229" s="16" t="s">
        <v>62</v>
      </c>
      <c r="B229" s="17" t="s">
        <v>31</v>
      </c>
      <c r="C229" s="18" t="s">
        <v>16</v>
      </c>
      <c r="D229" s="15" t="s">
        <v>13</v>
      </c>
      <c r="E229" s="19">
        <v>49.5</v>
      </c>
      <c r="F229" s="19">
        <v>58.1</v>
      </c>
      <c r="G229" s="19">
        <v>57.5</v>
      </c>
      <c r="H229" s="19">
        <v>48.2</v>
      </c>
    </row>
    <row r="230" spans="1:11" ht="21" x14ac:dyDescent="0.25">
      <c r="A230" s="16" t="s">
        <v>62</v>
      </c>
      <c r="B230" s="17"/>
      <c r="C230" s="18"/>
      <c r="D230" s="15"/>
      <c r="E230" s="19">
        <f>SUBTOTAL(9,E216:E229)</f>
        <v>387.90000000000003</v>
      </c>
      <c r="F230" s="19"/>
      <c r="G230" s="19"/>
      <c r="H230" s="19"/>
    </row>
    <row r="231" spans="1:11" ht="52.5" x14ac:dyDescent="0.25">
      <c r="A231" s="16" t="s">
        <v>64</v>
      </c>
      <c r="B231" s="17" t="s">
        <v>15</v>
      </c>
      <c r="C231" s="18" t="s">
        <v>16</v>
      </c>
      <c r="D231" s="15" t="s">
        <v>13</v>
      </c>
      <c r="E231" s="20">
        <v>9</v>
      </c>
      <c r="F231" s="20">
        <v>6</v>
      </c>
      <c r="G231" s="20">
        <v>8.8000000000000007</v>
      </c>
      <c r="H231" s="20">
        <v>9.4</v>
      </c>
    </row>
    <row r="232" spans="1:11" ht="21" customHeight="1" x14ac:dyDescent="0.25">
      <c r="A232" s="16" t="s">
        <v>64</v>
      </c>
      <c r="B232" s="17" t="s">
        <v>20</v>
      </c>
      <c r="C232" s="18" t="s">
        <v>16</v>
      </c>
      <c r="D232" s="15" t="s">
        <v>13</v>
      </c>
      <c r="E232" s="19">
        <v>2.2999999999999998</v>
      </c>
      <c r="F232" s="19">
        <v>1</v>
      </c>
      <c r="G232" s="19">
        <v>2.6</v>
      </c>
      <c r="H232" s="19">
        <v>2.4</v>
      </c>
    </row>
    <row r="233" spans="1:11" ht="21" customHeight="1" x14ac:dyDescent="0.25">
      <c r="A233" s="16" t="s">
        <v>64</v>
      </c>
      <c r="B233" s="17" t="s">
        <v>21</v>
      </c>
      <c r="C233" s="18" t="s">
        <v>16</v>
      </c>
      <c r="D233" s="15" t="s">
        <v>13</v>
      </c>
      <c r="E233" s="20">
        <v>3.1</v>
      </c>
      <c r="F233" s="20">
        <v>2.9</v>
      </c>
      <c r="G233" s="20">
        <v>3</v>
      </c>
      <c r="H233" s="20">
        <v>3.1</v>
      </c>
    </row>
    <row r="234" spans="1:11" ht="94.5" x14ac:dyDescent="0.25">
      <c r="A234" s="16" t="s">
        <v>64</v>
      </c>
      <c r="B234" s="17" t="s">
        <v>22</v>
      </c>
      <c r="C234" s="18" t="s">
        <v>16</v>
      </c>
      <c r="D234" s="15" t="s">
        <v>13</v>
      </c>
      <c r="E234" s="19">
        <v>7.3</v>
      </c>
      <c r="F234" s="19">
        <v>5.2</v>
      </c>
      <c r="G234" s="19">
        <v>6.1</v>
      </c>
      <c r="H234" s="19">
        <v>7.7</v>
      </c>
    </row>
    <row r="235" spans="1:11" ht="21" customHeight="1" x14ac:dyDescent="0.25">
      <c r="A235" s="16" t="s">
        <v>64</v>
      </c>
      <c r="B235" s="17" t="s">
        <v>23</v>
      </c>
      <c r="C235" s="18" t="s">
        <v>16</v>
      </c>
      <c r="D235" s="15" t="s">
        <v>13</v>
      </c>
      <c r="E235" s="20">
        <v>79.599999999999994</v>
      </c>
      <c r="F235" s="20">
        <v>83</v>
      </c>
      <c r="G235" s="20">
        <v>74.3</v>
      </c>
      <c r="H235" s="20">
        <v>79.8</v>
      </c>
    </row>
    <row r="236" spans="1:11" ht="21" customHeight="1" x14ac:dyDescent="0.25">
      <c r="A236" s="16" t="s">
        <v>64</v>
      </c>
      <c r="B236" s="17" t="s">
        <v>24</v>
      </c>
      <c r="C236" s="18" t="s">
        <v>16</v>
      </c>
      <c r="D236" s="15" t="s">
        <v>13</v>
      </c>
      <c r="E236" s="19">
        <v>3.1</v>
      </c>
      <c r="F236" s="19">
        <v>1.8</v>
      </c>
      <c r="G236" s="19">
        <v>3.4</v>
      </c>
      <c r="H236" s="19">
        <v>3.3</v>
      </c>
      <c r="I236" s="21">
        <f>SUBTOTAL(9,E232:E236)</f>
        <v>95.399999999999991</v>
      </c>
      <c r="K236" s="21" t="s">
        <v>65</v>
      </c>
    </row>
    <row r="237" spans="1:11" ht="94.5" x14ac:dyDescent="0.25">
      <c r="A237" s="16" t="s">
        <v>64</v>
      </c>
      <c r="B237" s="17" t="s">
        <v>17</v>
      </c>
      <c r="C237" s="18" t="s">
        <v>16</v>
      </c>
      <c r="D237" s="15" t="s">
        <v>13</v>
      </c>
      <c r="E237" s="20">
        <v>6</v>
      </c>
      <c r="F237" s="20">
        <v>4.4000000000000004</v>
      </c>
      <c r="G237" s="20">
        <v>5</v>
      </c>
      <c r="H237" s="20">
        <v>6.3</v>
      </c>
    </row>
    <row r="238" spans="1:11" ht="21" customHeight="1" x14ac:dyDescent="0.25">
      <c r="A238" s="16" t="s">
        <v>64</v>
      </c>
      <c r="B238" s="17" t="s">
        <v>26</v>
      </c>
      <c r="C238" s="18" t="s">
        <v>16</v>
      </c>
      <c r="D238" s="15" t="s">
        <v>13</v>
      </c>
      <c r="E238" s="19">
        <v>65.8</v>
      </c>
      <c r="F238" s="19">
        <v>72.099999999999994</v>
      </c>
      <c r="G238" s="19">
        <v>56.3</v>
      </c>
      <c r="H238" s="19">
        <v>66.3</v>
      </c>
    </row>
    <row r="239" spans="1:11" ht="31.5" customHeight="1" x14ac:dyDescent="0.25">
      <c r="A239" s="16" t="s">
        <v>64</v>
      </c>
      <c r="B239" s="17" t="s">
        <v>27</v>
      </c>
      <c r="C239" s="18" t="s">
        <v>16</v>
      </c>
      <c r="D239" s="15" t="s">
        <v>13</v>
      </c>
      <c r="E239" s="20">
        <v>5.5</v>
      </c>
      <c r="F239" s="20">
        <v>4.0999999999999996</v>
      </c>
      <c r="G239" s="20">
        <v>4.4000000000000004</v>
      </c>
      <c r="H239" s="20">
        <v>5.7</v>
      </c>
    </row>
    <row r="240" spans="1:11" ht="21" customHeight="1" x14ac:dyDescent="0.25">
      <c r="A240" s="16" t="s">
        <v>64</v>
      </c>
      <c r="B240" s="17" t="s">
        <v>28</v>
      </c>
      <c r="C240" s="18" t="s">
        <v>16</v>
      </c>
      <c r="D240" s="15" t="s">
        <v>13</v>
      </c>
      <c r="E240" s="19">
        <v>55.5</v>
      </c>
      <c r="F240" s="19">
        <v>60.3</v>
      </c>
      <c r="G240" s="19">
        <v>46.4</v>
      </c>
      <c r="H240" s="19">
        <v>56</v>
      </c>
    </row>
    <row r="241" spans="1:11" ht="31.5" customHeight="1" x14ac:dyDescent="0.25">
      <c r="A241" s="16" t="s">
        <v>64</v>
      </c>
      <c r="B241" s="17" t="s">
        <v>29</v>
      </c>
      <c r="C241" s="18" t="s">
        <v>16</v>
      </c>
      <c r="D241" s="15" t="s">
        <v>13</v>
      </c>
      <c r="E241" s="20">
        <v>5</v>
      </c>
      <c r="F241" s="20">
        <v>3.9</v>
      </c>
      <c r="G241" s="20">
        <v>4.2</v>
      </c>
      <c r="H241" s="20">
        <v>5.2</v>
      </c>
    </row>
    <row r="242" spans="1:11" ht="21" customHeight="1" x14ac:dyDescent="0.25">
      <c r="A242" s="16" t="s">
        <v>64</v>
      </c>
      <c r="B242" s="17" t="s">
        <v>37</v>
      </c>
      <c r="C242" s="18" t="s">
        <v>16</v>
      </c>
      <c r="D242" s="15" t="s">
        <v>13</v>
      </c>
      <c r="E242" s="19">
        <v>48.3</v>
      </c>
      <c r="F242" s="19">
        <v>54.9</v>
      </c>
      <c r="G242" s="19">
        <v>38.299999999999997</v>
      </c>
      <c r="H242" s="19">
        <v>48.9</v>
      </c>
    </row>
    <row r="243" spans="1:11" ht="31.5" customHeight="1" x14ac:dyDescent="0.25">
      <c r="A243" s="16" t="s">
        <v>64</v>
      </c>
      <c r="B243" s="17" t="s">
        <v>30</v>
      </c>
      <c r="C243" s="18" t="s">
        <v>16</v>
      </c>
      <c r="D243" s="15" t="s">
        <v>13</v>
      </c>
      <c r="E243" s="20">
        <v>3.8</v>
      </c>
      <c r="F243" s="20">
        <v>2.8</v>
      </c>
      <c r="G243" s="20">
        <v>3.3</v>
      </c>
      <c r="H243" s="20">
        <v>4</v>
      </c>
    </row>
    <row r="244" spans="1:11" ht="21" customHeight="1" x14ac:dyDescent="0.25">
      <c r="A244" s="16" t="s">
        <v>64</v>
      </c>
      <c r="B244" s="17" t="s">
        <v>31</v>
      </c>
      <c r="C244" s="18" t="s">
        <v>16</v>
      </c>
      <c r="D244" s="15" t="s">
        <v>13</v>
      </c>
      <c r="E244" s="19">
        <v>41.8</v>
      </c>
      <c r="F244" s="19">
        <v>46.5</v>
      </c>
      <c r="G244" s="19">
        <v>34</v>
      </c>
      <c r="H244" s="19">
        <v>42.3</v>
      </c>
    </row>
    <row r="245" spans="1:11" ht="21" x14ac:dyDescent="0.25">
      <c r="A245" s="16" t="s">
        <v>64</v>
      </c>
      <c r="B245" s="17"/>
      <c r="C245" s="18"/>
      <c r="D245" s="15"/>
      <c r="E245" s="19">
        <f>SUBTOTAL(9,E231:E244)</f>
        <v>336.1</v>
      </c>
      <c r="F245" s="19"/>
      <c r="G245" s="19"/>
      <c r="H245" s="19"/>
    </row>
    <row r="246" spans="1:11" ht="52.5" x14ac:dyDescent="0.25">
      <c r="A246" s="16" t="s">
        <v>66</v>
      </c>
      <c r="B246" s="17" t="s">
        <v>15</v>
      </c>
      <c r="C246" s="18" t="s">
        <v>16</v>
      </c>
      <c r="D246" s="15" t="s">
        <v>13</v>
      </c>
      <c r="E246" s="20">
        <v>12.5</v>
      </c>
      <c r="F246" s="20">
        <v>8.4</v>
      </c>
      <c r="G246" s="20">
        <v>15.3</v>
      </c>
      <c r="H246" s="20">
        <v>12.5</v>
      </c>
    </row>
    <row r="247" spans="1:11" ht="21" customHeight="1" x14ac:dyDescent="0.25">
      <c r="A247" s="16" t="s">
        <v>66</v>
      </c>
      <c r="B247" s="17" t="s">
        <v>20</v>
      </c>
      <c r="C247" s="18" t="s">
        <v>16</v>
      </c>
      <c r="D247" s="15" t="s">
        <v>13</v>
      </c>
      <c r="E247" s="19">
        <v>3.4</v>
      </c>
      <c r="F247" s="19">
        <v>1.5</v>
      </c>
      <c r="G247" s="19">
        <v>5.2</v>
      </c>
      <c r="H247" s="19">
        <v>3.6</v>
      </c>
    </row>
    <row r="248" spans="1:11" ht="21" customHeight="1" x14ac:dyDescent="0.25">
      <c r="A248" s="16" t="s">
        <v>66</v>
      </c>
      <c r="B248" s="17" t="s">
        <v>21</v>
      </c>
      <c r="C248" s="18" t="s">
        <v>16</v>
      </c>
      <c r="D248" s="15" t="s">
        <v>13</v>
      </c>
      <c r="E248" s="20">
        <v>3.1</v>
      </c>
      <c r="F248" s="20">
        <v>1.5</v>
      </c>
      <c r="G248" s="20">
        <v>4.7</v>
      </c>
      <c r="H248" s="20">
        <v>3.3</v>
      </c>
    </row>
    <row r="249" spans="1:11" ht="94.5" x14ac:dyDescent="0.25">
      <c r="A249" s="16" t="s">
        <v>66</v>
      </c>
      <c r="B249" s="17" t="s">
        <v>22</v>
      </c>
      <c r="C249" s="18" t="s">
        <v>16</v>
      </c>
      <c r="D249" s="15" t="s">
        <v>13</v>
      </c>
      <c r="E249" s="19">
        <v>8.6999999999999993</v>
      </c>
      <c r="F249" s="19">
        <v>6.2</v>
      </c>
      <c r="G249" s="19">
        <v>9.6999999999999993</v>
      </c>
      <c r="H249" s="19">
        <v>8.9</v>
      </c>
    </row>
    <row r="250" spans="1:11" ht="21" customHeight="1" x14ac:dyDescent="0.25">
      <c r="A250" s="16" t="s">
        <v>66</v>
      </c>
      <c r="B250" s="17" t="s">
        <v>24</v>
      </c>
      <c r="C250" s="18" t="s">
        <v>16</v>
      </c>
      <c r="D250" s="15" t="s">
        <v>13</v>
      </c>
      <c r="E250" s="20">
        <v>2.5</v>
      </c>
      <c r="F250" s="20">
        <v>1</v>
      </c>
      <c r="G250" s="20">
        <v>3.8</v>
      </c>
      <c r="H250" s="20">
        <v>2.6</v>
      </c>
      <c r="I250" s="21">
        <f>SUBTOTAL(9,E247:E250)</f>
        <v>17.7</v>
      </c>
      <c r="K250" s="21" t="s">
        <v>67</v>
      </c>
    </row>
    <row r="251" spans="1:11" ht="94.5" x14ac:dyDescent="0.25">
      <c r="A251" s="16" t="s">
        <v>66</v>
      </c>
      <c r="B251" s="17" t="s">
        <v>17</v>
      </c>
      <c r="C251" s="18" t="s">
        <v>16</v>
      </c>
      <c r="D251" s="15" t="s">
        <v>13</v>
      </c>
      <c r="E251" s="19">
        <v>6</v>
      </c>
      <c r="F251" s="19">
        <v>4.2</v>
      </c>
      <c r="G251" s="19">
        <v>7.4</v>
      </c>
      <c r="H251" s="19">
        <v>6</v>
      </c>
    </row>
    <row r="252" spans="1:11" ht="31.5" customHeight="1" x14ac:dyDescent="0.25">
      <c r="A252" s="16" t="s">
        <v>66</v>
      </c>
      <c r="B252" s="17" t="s">
        <v>27</v>
      </c>
      <c r="C252" s="18" t="s">
        <v>16</v>
      </c>
      <c r="D252" s="15" t="s">
        <v>13</v>
      </c>
      <c r="E252" s="20">
        <v>4.8</v>
      </c>
      <c r="F252" s="20">
        <v>3.3</v>
      </c>
      <c r="G252" s="20">
        <v>6</v>
      </c>
      <c r="H252" s="20">
        <v>4.7</v>
      </c>
    </row>
    <row r="253" spans="1:11" ht="31.5" customHeight="1" x14ac:dyDescent="0.25">
      <c r="A253" s="16" t="s">
        <v>66</v>
      </c>
      <c r="B253" s="17" t="s">
        <v>29</v>
      </c>
      <c r="C253" s="18" t="s">
        <v>16</v>
      </c>
      <c r="D253" s="15" t="s">
        <v>13</v>
      </c>
      <c r="E253" s="19">
        <v>4</v>
      </c>
      <c r="F253" s="19">
        <v>3.1</v>
      </c>
      <c r="G253" s="19">
        <v>4.0999999999999996</v>
      </c>
      <c r="H253" s="19">
        <v>4.0999999999999996</v>
      </c>
    </row>
    <row r="254" spans="1:11" ht="31.5" customHeight="1" x14ac:dyDescent="0.25">
      <c r="A254" s="16" t="s">
        <v>66</v>
      </c>
      <c r="B254" s="17" t="s">
        <v>30</v>
      </c>
      <c r="C254" s="18" t="s">
        <v>16</v>
      </c>
      <c r="D254" s="15" t="s">
        <v>13</v>
      </c>
      <c r="E254" s="20">
        <v>3.2</v>
      </c>
      <c r="F254" s="20">
        <v>2.7</v>
      </c>
      <c r="G254" s="20">
        <v>3.2</v>
      </c>
      <c r="H254" s="20">
        <v>3.3</v>
      </c>
    </row>
    <row r="255" spans="1:11" ht="21" x14ac:dyDescent="0.25">
      <c r="A255" s="16" t="s">
        <v>66</v>
      </c>
      <c r="B255" s="17"/>
      <c r="C255" s="18"/>
      <c r="D255" s="15"/>
      <c r="E255" s="20">
        <f>SUBTOTAL(9,E246:E254)</f>
        <v>48.2</v>
      </c>
      <c r="F255" s="20"/>
      <c r="G255" s="20"/>
      <c r="H255" s="20"/>
    </row>
    <row r="256" spans="1:11" ht="52.5" x14ac:dyDescent="0.25">
      <c r="A256" s="16" t="s">
        <v>68</v>
      </c>
      <c r="B256" s="17" t="s">
        <v>15</v>
      </c>
      <c r="C256" s="18" t="s">
        <v>16</v>
      </c>
      <c r="D256" s="15" t="s">
        <v>13</v>
      </c>
      <c r="E256" s="19">
        <v>10.3</v>
      </c>
      <c r="F256" s="19">
        <v>5.8</v>
      </c>
      <c r="G256" s="19">
        <v>10.7</v>
      </c>
      <c r="H256" s="19">
        <v>10.7</v>
      </c>
    </row>
    <row r="257" spans="1:11" ht="21" customHeight="1" x14ac:dyDescent="0.25">
      <c r="A257" s="16" t="s">
        <v>68</v>
      </c>
      <c r="B257" s="17" t="s">
        <v>20</v>
      </c>
      <c r="C257" s="18" t="s">
        <v>16</v>
      </c>
      <c r="D257" s="15" t="s">
        <v>13</v>
      </c>
      <c r="E257" s="20">
        <v>2.1</v>
      </c>
      <c r="F257" s="20">
        <v>0.6</v>
      </c>
      <c r="G257" s="20">
        <v>3.2</v>
      </c>
      <c r="H257" s="20">
        <v>2.2999999999999998</v>
      </c>
    </row>
    <row r="258" spans="1:11" ht="21" customHeight="1" x14ac:dyDescent="0.25">
      <c r="A258" s="16" t="s">
        <v>68</v>
      </c>
      <c r="B258" s="17" t="s">
        <v>21</v>
      </c>
      <c r="C258" s="18" t="s">
        <v>16</v>
      </c>
      <c r="D258" s="15" t="s">
        <v>13</v>
      </c>
      <c r="E258" s="19">
        <v>1.2</v>
      </c>
      <c r="F258" s="19">
        <v>0.5</v>
      </c>
      <c r="G258" s="19">
        <v>2</v>
      </c>
      <c r="H258" s="19">
        <v>1.2</v>
      </c>
    </row>
    <row r="259" spans="1:11" ht="94.5" x14ac:dyDescent="0.25">
      <c r="A259" s="16" t="s">
        <v>68</v>
      </c>
      <c r="B259" s="17" t="s">
        <v>22</v>
      </c>
      <c r="C259" s="18" t="s">
        <v>16</v>
      </c>
      <c r="D259" s="15" t="s">
        <v>13</v>
      </c>
      <c r="E259" s="20">
        <v>6.7</v>
      </c>
      <c r="F259" s="20">
        <v>3.9</v>
      </c>
      <c r="G259" s="20">
        <v>8.1</v>
      </c>
      <c r="H259" s="20">
        <v>6.6</v>
      </c>
    </row>
    <row r="260" spans="1:11" ht="21" customHeight="1" x14ac:dyDescent="0.25">
      <c r="A260" s="16" t="s">
        <v>68</v>
      </c>
      <c r="B260" s="17" t="s">
        <v>23</v>
      </c>
      <c r="C260" s="18" t="s">
        <v>16</v>
      </c>
      <c r="D260" s="15" t="s">
        <v>13</v>
      </c>
      <c r="E260" s="19">
        <v>75.7</v>
      </c>
      <c r="F260" s="19">
        <v>76.400000000000006</v>
      </c>
      <c r="G260" s="19">
        <v>76.2</v>
      </c>
      <c r="H260" s="19">
        <v>75.5</v>
      </c>
    </row>
    <row r="261" spans="1:11" ht="21" customHeight="1" x14ac:dyDescent="0.25">
      <c r="A261" s="16" t="s">
        <v>68</v>
      </c>
      <c r="B261" s="17" t="s">
        <v>24</v>
      </c>
      <c r="C261" s="18" t="s">
        <v>16</v>
      </c>
      <c r="D261" s="15" t="s">
        <v>13</v>
      </c>
      <c r="E261" s="20">
        <v>1</v>
      </c>
      <c r="F261" s="20">
        <v>0.3</v>
      </c>
      <c r="G261" s="20">
        <v>1.9</v>
      </c>
      <c r="H261" s="20">
        <v>1.1000000000000001</v>
      </c>
      <c r="I261" s="21">
        <f>SUBTOTAL(9,E257:E261)</f>
        <v>86.7</v>
      </c>
      <c r="K261" s="21" t="s">
        <v>69</v>
      </c>
    </row>
    <row r="262" spans="1:11" ht="94.5" x14ac:dyDescent="0.25">
      <c r="A262" s="16" t="s">
        <v>68</v>
      </c>
      <c r="B262" s="17" t="s">
        <v>17</v>
      </c>
      <c r="C262" s="18" t="s">
        <v>16</v>
      </c>
      <c r="D262" s="15" t="s">
        <v>13</v>
      </c>
      <c r="E262" s="19">
        <v>5.8</v>
      </c>
      <c r="F262" s="19">
        <v>3.7</v>
      </c>
      <c r="G262" s="19">
        <v>7.2</v>
      </c>
      <c r="H262" s="19">
        <v>5.7</v>
      </c>
    </row>
    <row r="263" spans="1:11" ht="31.5" customHeight="1" x14ac:dyDescent="0.25">
      <c r="A263" s="16" t="s">
        <v>68</v>
      </c>
      <c r="B263" s="17" t="s">
        <v>27</v>
      </c>
      <c r="C263" s="18" t="s">
        <v>16</v>
      </c>
      <c r="D263" s="15" t="s">
        <v>13</v>
      </c>
      <c r="E263" s="20">
        <v>4.4000000000000004</v>
      </c>
      <c r="F263" s="20">
        <v>3</v>
      </c>
      <c r="G263" s="20">
        <v>5.2</v>
      </c>
      <c r="H263" s="20">
        <v>4.3</v>
      </c>
    </row>
    <row r="264" spans="1:11" ht="21" customHeight="1" x14ac:dyDescent="0.25">
      <c r="A264" s="16" t="s">
        <v>68</v>
      </c>
      <c r="B264" s="17" t="s">
        <v>28</v>
      </c>
      <c r="C264" s="18" t="s">
        <v>16</v>
      </c>
      <c r="D264" s="15" t="s">
        <v>13</v>
      </c>
      <c r="E264" s="19">
        <v>48.6</v>
      </c>
      <c r="F264" s="19">
        <v>46.9</v>
      </c>
      <c r="G264" s="19">
        <v>48</v>
      </c>
      <c r="H264" s="19">
        <v>48.9</v>
      </c>
    </row>
    <row r="265" spans="1:11" ht="13.5" x14ac:dyDescent="0.25">
      <c r="A265" s="16" t="s">
        <v>68</v>
      </c>
      <c r="B265" s="17"/>
      <c r="C265" s="18"/>
      <c r="D265" s="15"/>
      <c r="E265" s="19">
        <f>SUBTOTAL(9,E256:E264)</f>
        <v>155.80000000000001</v>
      </c>
      <c r="F265" s="19"/>
      <c r="G265" s="19"/>
      <c r="H265" s="19"/>
    </row>
    <row r="266" spans="1:11" ht="52.5" x14ac:dyDescent="0.25">
      <c r="A266" s="16" t="s">
        <v>70</v>
      </c>
      <c r="B266" s="17" t="s">
        <v>15</v>
      </c>
      <c r="C266" s="18" t="s">
        <v>16</v>
      </c>
      <c r="D266" s="15" t="s">
        <v>13</v>
      </c>
      <c r="E266" s="20">
        <v>23.1</v>
      </c>
      <c r="F266" s="20">
        <v>16.100000000000001</v>
      </c>
      <c r="G266" s="20">
        <v>27.6</v>
      </c>
      <c r="H266" s="20">
        <v>23.7</v>
      </c>
    </row>
    <row r="267" spans="1:11" ht="21" customHeight="1" x14ac:dyDescent="0.25">
      <c r="A267" s="16" t="s">
        <v>70</v>
      </c>
      <c r="B267" s="17" t="s">
        <v>20</v>
      </c>
      <c r="C267" s="18" t="s">
        <v>16</v>
      </c>
      <c r="D267" s="15" t="s">
        <v>13</v>
      </c>
      <c r="E267" s="19">
        <v>4.9000000000000004</v>
      </c>
      <c r="F267" s="19">
        <v>2.1</v>
      </c>
      <c r="G267" s="19">
        <v>8.6999999999999993</v>
      </c>
      <c r="H267" s="19">
        <v>6</v>
      </c>
    </row>
    <row r="268" spans="1:11" ht="21" customHeight="1" x14ac:dyDescent="0.25">
      <c r="A268" s="16" t="s">
        <v>70</v>
      </c>
      <c r="B268" s="17" t="s">
        <v>21</v>
      </c>
      <c r="C268" s="18" t="s">
        <v>16</v>
      </c>
      <c r="D268" s="15" t="s">
        <v>13</v>
      </c>
      <c r="E268" s="20">
        <v>3.8</v>
      </c>
      <c r="F268" s="20">
        <v>2</v>
      </c>
      <c r="G268" s="20">
        <v>5.7</v>
      </c>
      <c r="H268" s="20">
        <v>4.7</v>
      </c>
    </row>
    <row r="269" spans="1:11" ht="94.5" x14ac:dyDescent="0.25">
      <c r="A269" s="16" t="s">
        <v>70</v>
      </c>
      <c r="B269" s="17" t="s">
        <v>22</v>
      </c>
      <c r="C269" s="18" t="s">
        <v>16</v>
      </c>
      <c r="D269" s="15" t="s">
        <v>13</v>
      </c>
      <c r="E269" s="19">
        <v>9.3000000000000007</v>
      </c>
      <c r="F269" s="19">
        <v>7.4</v>
      </c>
      <c r="G269" s="19">
        <v>9.1999999999999993</v>
      </c>
      <c r="H269" s="19">
        <v>9.8000000000000007</v>
      </c>
    </row>
    <row r="270" spans="1:11" ht="21" customHeight="1" x14ac:dyDescent="0.25">
      <c r="A270" s="16" t="s">
        <v>70</v>
      </c>
      <c r="B270" s="17" t="s">
        <v>23</v>
      </c>
      <c r="C270" s="18" t="s">
        <v>16</v>
      </c>
      <c r="D270" s="15" t="s">
        <v>13</v>
      </c>
      <c r="E270" s="20">
        <v>66.900000000000006</v>
      </c>
      <c r="F270" s="20">
        <v>72.099999999999994</v>
      </c>
      <c r="G270" s="20">
        <v>63.9</v>
      </c>
      <c r="H270" s="20">
        <v>66.8</v>
      </c>
    </row>
    <row r="271" spans="1:11" ht="21" customHeight="1" x14ac:dyDescent="0.25">
      <c r="A271" s="16" t="s">
        <v>70</v>
      </c>
      <c r="B271" s="17" t="s">
        <v>24</v>
      </c>
      <c r="C271" s="18" t="s">
        <v>16</v>
      </c>
      <c r="D271" s="15" t="s">
        <v>13</v>
      </c>
      <c r="E271" s="19">
        <v>2.7</v>
      </c>
      <c r="F271" s="19">
        <v>1.6</v>
      </c>
      <c r="G271" s="19">
        <v>3.8</v>
      </c>
      <c r="H271" s="19">
        <v>3.2</v>
      </c>
      <c r="I271" s="21">
        <f>SUBTOTAL(9,E267:E271)</f>
        <v>87.600000000000009</v>
      </c>
      <c r="K271" s="21" t="s">
        <v>71</v>
      </c>
    </row>
    <row r="272" spans="1:11" ht="94.5" x14ac:dyDescent="0.25">
      <c r="A272" s="16" t="s">
        <v>70</v>
      </c>
      <c r="B272" s="17" t="s">
        <v>17</v>
      </c>
      <c r="C272" s="18" t="s">
        <v>16</v>
      </c>
      <c r="D272" s="15" t="s">
        <v>13</v>
      </c>
      <c r="E272" s="20">
        <v>5.9</v>
      </c>
      <c r="F272" s="20">
        <v>4.7</v>
      </c>
      <c r="G272" s="20">
        <v>5.5</v>
      </c>
      <c r="H272" s="20">
        <v>6.3</v>
      </c>
    </row>
    <row r="273" spans="1:11" ht="21" customHeight="1" x14ac:dyDescent="0.25">
      <c r="A273" s="16" t="s">
        <v>70</v>
      </c>
      <c r="B273" s="17" t="s">
        <v>26</v>
      </c>
      <c r="C273" s="18" t="s">
        <v>16</v>
      </c>
      <c r="D273" s="15" t="s">
        <v>13</v>
      </c>
      <c r="E273" s="19">
        <v>51.5</v>
      </c>
      <c r="F273" s="19">
        <v>57</v>
      </c>
      <c r="G273" s="19">
        <v>45.9</v>
      </c>
      <c r="H273" s="19">
        <v>51.9</v>
      </c>
    </row>
    <row r="274" spans="1:11" ht="31.5" customHeight="1" x14ac:dyDescent="0.25">
      <c r="A274" s="16" t="s">
        <v>70</v>
      </c>
      <c r="B274" s="17" t="s">
        <v>27</v>
      </c>
      <c r="C274" s="18" t="s">
        <v>16</v>
      </c>
      <c r="D274" s="15" t="s">
        <v>13</v>
      </c>
      <c r="E274" s="20">
        <v>4.5999999999999996</v>
      </c>
      <c r="F274" s="20">
        <v>3.9</v>
      </c>
      <c r="G274" s="20">
        <v>4.7</v>
      </c>
      <c r="H274" s="20">
        <v>4.8</v>
      </c>
    </row>
    <row r="275" spans="1:11" ht="21" customHeight="1" x14ac:dyDescent="0.25">
      <c r="A275" s="16" t="s">
        <v>70</v>
      </c>
      <c r="B275" s="17" t="s">
        <v>28</v>
      </c>
      <c r="C275" s="18" t="s">
        <v>16</v>
      </c>
      <c r="D275" s="15" t="s">
        <v>13</v>
      </c>
      <c r="E275" s="19">
        <v>45.3</v>
      </c>
      <c r="F275" s="19">
        <v>52.4</v>
      </c>
      <c r="G275" s="19">
        <v>38.200000000000003</v>
      </c>
      <c r="H275" s="19">
        <v>46</v>
      </c>
    </row>
    <row r="276" spans="1:11" ht="31.5" customHeight="1" x14ac:dyDescent="0.25">
      <c r="A276" s="16" t="s">
        <v>70</v>
      </c>
      <c r="B276" s="17" t="s">
        <v>29</v>
      </c>
      <c r="C276" s="18" t="s">
        <v>16</v>
      </c>
      <c r="D276" s="15" t="s">
        <v>13</v>
      </c>
      <c r="E276" s="20">
        <v>5.0999999999999996</v>
      </c>
      <c r="F276" s="20">
        <v>4.4000000000000004</v>
      </c>
      <c r="G276" s="20">
        <v>5.4</v>
      </c>
      <c r="H276" s="20">
        <v>5.2</v>
      </c>
    </row>
    <row r="277" spans="1:11" ht="31.5" customHeight="1" x14ac:dyDescent="0.25">
      <c r="A277" s="16" t="s">
        <v>70</v>
      </c>
      <c r="B277" s="17" t="s">
        <v>30</v>
      </c>
      <c r="C277" s="18" t="s">
        <v>16</v>
      </c>
      <c r="D277" s="15" t="s">
        <v>13</v>
      </c>
      <c r="E277" s="19">
        <v>3.2</v>
      </c>
      <c r="F277" s="19">
        <v>2.7</v>
      </c>
      <c r="G277" s="19">
        <v>3</v>
      </c>
      <c r="H277" s="19">
        <v>3.4</v>
      </c>
    </row>
    <row r="278" spans="1:11" ht="13.5" x14ac:dyDescent="0.25">
      <c r="A278" s="16" t="s">
        <v>70</v>
      </c>
      <c r="B278" s="17"/>
      <c r="C278" s="18"/>
      <c r="D278" s="15"/>
      <c r="E278" s="19">
        <f>SUBTOTAL(9,E266:E277)</f>
        <v>226.29999999999998</v>
      </c>
      <c r="F278" s="19"/>
      <c r="G278" s="19"/>
      <c r="H278" s="19"/>
    </row>
    <row r="279" spans="1:11" ht="52.5" x14ac:dyDescent="0.25">
      <c r="A279" s="16" t="s">
        <v>72</v>
      </c>
      <c r="B279" s="17" t="s">
        <v>15</v>
      </c>
      <c r="C279" s="18" t="s">
        <v>16</v>
      </c>
      <c r="D279" s="15" t="s">
        <v>13</v>
      </c>
      <c r="E279" s="20">
        <v>10</v>
      </c>
      <c r="F279" s="20">
        <v>7.1</v>
      </c>
      <c r="G279" s="20">
        <v>9.3000000000000007</v>
      </c>
      <c r="H279" s="20">
        <v>10.6</v>
      </c>
    </row>
    <row r="280" spans="1:11" ht="21" customHeight="1" x14ac:dyDescent="0.25">
      <c r="A280" s="16" t="s">
        <v>72</v>
      </c>
      <c r="B280" s="17" t="s">
        <v>20</v>
      </c>
      <c r="C280" s="18" t="s">
        <v>16</v>
      </c>
      <c r="D280" s="15" t="s">
        <v>13</v>
      </c>
      <c r="E280" s="19">
        <v>3.1</v>
      </c>
      <c r="F280" s="19">
        <v>1.6</v>
      </c>
      <c r="G280" s="19">
        <v>3.8</v>
      </c>
      <c r="H280" s="19">
        <v>3.5</v>
      </c>
    </row>
    <row r="281" spans="1:11" ht="21" customHeight="1" x14ac:dyDescent="0.25">
      <c r="A281" s="16" t="s">
        <v>72</v>
      </c>
      <c r="B281" s="17" t="s">
        <v>21</v>
      </c>
      <c r="C281" s="18" t="s">
        <v>16</v>
      </c>
      <c r="D281" s="15" t="s">
        <v>13</v>
      </c>
      <c r="E281" s="20">
        <v>3.6</v>
      </c>
      <c r="F281" s="20">
        <v>2.4</v>
      </c>
      <c r="G281" s="20">
        <v>5</v>
      </c>
      <c r="H281" s="20">
        <v>3.8</v>
      </c>
    </row>
    <row r="282" spans="1:11" ht="94.5" x14ac:dyDescent="0.25">
      <c r="A282" s="16" t="s">
        <v>72</v>
      </c>
      <c r="B282" s="17" t="s">
        <v>22</v>
      </c>
      <c r="C282" s="18" t="s">
        <v>16</v>
      </c>
      <c r="D282" s="15" t="s">
        <v>13</v>
      </c>
      <c r="E282" s="19">
        <v>8.6999999999999993</v>
      </c>
      <c r="F282" s="19">
        <v>6.8</v>
      </c>
      <c r="G282" s="19">
        <v>8.1</v>
      </c>
      <c r="H282" s="19">
        <v>9.1</v>
      </c>
    </row>
    <row r="283" spans="1:11" ht="21" customHeight="1" x14ac:dyDescent="0.25">
      <c r="A283" s="16" t="s">
        <v>72</v>
      </c>
      <c r="B283" s="17" t="s">
        <v>23</v>
      </c>
      <c r="C283" s="18" t="s">
        <v>16</v>
      </c>
      <c r="D283" s="15" t="s">
        <v>13</v>
      </c>
      <c r="E283" s="20">
        <v>87.4</v>
      </c>
      <c r="F283" s="20">
        <v>89.6</v>
      </c>
      <c r="G283" s="20">
        <v>87.8</v>
      </c>
      <c r="H283" s="20">
        <v>87</v>
      </c>
    </row>
    <row r="284" spans="1:11" ht="21" customHeight="1" x14ac:dyDescent="0.25">
      <c r="A284" s="16" t="s">
        <v>72</v>
      </c>
      <c r="B284" s="17" t="s">
        <v>24</v>
      </c>
      <c r="C284" s="18" t="s">
        <v>16</v>
      </c>
      <c r="D284" s="15" t="s">
        <v>13</v>
      </c>
      <c r="E284" s="19">
        <v>3.5</v>
      </c>
      <c r="F284" s="19">
        <v>2.4</v>
      </c>
      <c r="G284" s="19">
        <v>5</v>
      </c>
      <c r="H284" s="19">
        <v>3.7</v>
      </c>
      <c r="I284" s="21">
        <f>SUBTOTAL(9,E280:E284)</f>
        <v>106.30000000000001</v>
      </c>
      <c r="K284" s="21" t="s">
        <v>73</v>
      </c>
    </row>
    <row r="285" spans="1:11" ht="94.5" x14ac:dyDescent="0.25">
      <c r="A285" s="16" t="s">
        <v>72</v>
      </c>
      <c r="B285" s="17" t="s">
        <v>17</v>
      </c>
      <c r="C285" s="18" t="s">
        <v>16</v>
      </c>
      <c r="D285" s="15" t="s">
        <v>13</v>
      </c>
      <c r="E285" s="20">
        <v>7.7</v>
      </c>
      <c r="F285" s="20">
        <v>6.1</v>
      </c>
      <c r="G285" s="20">
        <v>7.4</v>
      </c>
      <c r="H285" s="20">
        <v>8</v>
      </c>
    </row>
    <row r="286" spans="1:11" ht="21" customHeight="1" x14ac:dyDescent="0.25">
      <c r="A286" s="16" t="s">
        <v>72</v>
      </c>
      <c r="B286" s="17" t="s">
        <v>26</v>
      </c>
      <c r="C286" s="18" t="s">
        <v>16</v>
      </c>
      <c r="D286" s="15" t="s">
        <v>13</v>
      </c>
      <c r="E286" s="19">
        <v>74.900000000000006</v>
      </c>
      <c r="F286" s="19">
        <v>79</v>
      </c>
      <c r="G286" s="19">
        <v>75.2</v>
      </c>
      <c r="H286" s="19">
        <v>74.3</v>
      </c>
    </row>
    <row r="287" spans="1:11" ht="31.5" customHeight="1" x14ac:dyDescent="0.25">
      <c r="A287" s="16" t="s">
        <v>72</v>
      </c>
      <c r="B287" s="17" t="s">
        <v>27</v>
      </c>
      <c r="C287" s="18" t="s">
        <v>16</v>
      </c>
      <c r="D287" s="15" t="s">
        <v>13</v>
      </c>
      <c r="E287" s="20">
        <v>4.9000000000000004</v>
      </c>
      <c r="F287" s="20">
        <v>4</v>
      </c>
      <c r="G287" s="20">
        <v>4.5999999999999996</v>
      </c>
      <c r="H287" s="20">
        <v>5</v>
      </c>
    </row>
    <row r="288" spans="1:11" ht="21" customHeight="1" x14ac:dyDescent="0.25">
      <c r="A288" s="16" t="s">
        <v>72</v>
      </c>
      <c r="B288" s="17" t="s">
        <v>28</v>
      </c>
      <c r="C288" s="18" t="s">
        <v>16</v>
      </c>
      <c r="D288" s="15" t="s">
        <v>13</v>
      </c>
      <c r="E288" s="19">
        <v>60.6</v>
      </c>
      <c r="F288" s="19">
        <v>66.8</v>
      </c>
      <c r="G288" s="19">
        <v>58.9</v>
      </c>
      <c r="H288" s="19">
        <v>60.1</v>
      </c>
    </row>
    <row r="289" spans="1:11" ht="31.5" customHeight="1" x14ac:dyDescent="0.25">
      <c r="A289" s="16" t="s">
        <v>72</v>
      </c>
      <c r="B289" s="17" t="s">
        <v>29</v>
      </c>
      <c r="C289" s="18" t="s">
        <v>16</v>
      </c>
      <c r="D289" s="15" t="s">
        <v>13</v>
      </c>
      <c r="E289" s="20">
        <v>4.5999999999999996</v>
      </c>
      <c r="F289" s="20">
        <v>3.8</v>
      </c>
      <c r="G289" s="20">
        <v>4.5999999999999996</v>
      </c>
      <c r="H289" s="20">
        <v>4.7</v>
      </c>
    </row>
    <row r="290" spans="1:11" ht="21" customHeight="1" x14ac:dyDescent="0.25">
      <c r="A290" s="16" t="s">
        <v>72</v>
      </c>
      <c r="B290" s="17" t="s">
        <v>37</v>
      </c>
      <c r="C290" s="18" t="s">
        <v>16</v>
      </c>
      <c r="D290" s="15" t="s">
        <v>13</v>
      </c>
      <c r="E290" s="19">
        <v>50.8</v>
      </c>
      <c r="F290" s="19">
        <v>58</v>
      </c>
      <c r="G290" s="19">
        <v>48</v>
      </c>
      <c r="H290" s="19">
        <v>50.3</v>
      </c>
    </row>
    <row r="291" spans="1:11" ht="31.5" customHeight="1" x14ac:dyDescent="0.25">
      <c r="A291" s="16" t="s">
        <v>72</v>
      </c>
      <c r="B291" s="17" t="s">
        <v>30</v>
      </c>
      <c r="C291" s="18" t="s">
        <v>16</v>
      </c>
      <c r="D291" s="15" t="s">
        <v>13</v>
      </c>
      <c r="E291" s="20">
        <v>4.3</v>
      </c>
      <c r="F291" s="20">
        <v>3.3</v>
      </c>
      <c r="G291" s="20">
        <v>4.2</v>
      </c>
      <c r="H291" s="20">
        <v>4.5</v>
      </c>
    </row>
    <row r="292" spans="1:11" ht="21" customHeight="1" x14ac:dyDescent="0.25">
      <c r="A292" s="16" t="s">
        <v>72</v>
      </c>
      <c r="B292" s="17" t="s">
        <v>31</v>
      </c>
      <c r="C292" s="18" t="s">
        <v>16</v>
      </c>
      <c r="D292" s="15" t="s">
        <v>13</v>
      </c>
      <c r="E292" s="19">
        <v>41.9</v>
      </c>
      <c r="F292" s="19">
        <v>50.8</v>
      </c>
      <c r="G292" s="19">
        <v>36.200000000000003</v>
      </c>
      <c r="H292" s="19">
        <v>41.9</v>
      </c>
    </row>
    <row r="293" spans="1:11" ht="13.5" x14ac:dyDescent="0.25">
      <c r="A293" s="16" t="s">
        <v>72</v>
      </c>
      <c r="B293" s="17"/>
      <c r="C293" s="18"/>
      <c r="D293" s="15"/>
      <c r="E293" s="19">
        <f>SUBTOTAL(9,E279:E292)</f>
        <v>366.00000000000006</v>
      </c>
      <c r="F293" s="19"/>
      <c r="G293" s="19"/>
      <c r="H293" s="19"/>
    </row>
    <row r="294" spans="1:11" ht="52.5" x14ac:dyDescent="0.25">
      <c r="A294" s="16" t="s">
        <v>74</v>
      </c>
      <c r="B294" s="17" t="s">
        <v>15</v>
      </c>
      <c r="C294" s="18" t="s">
        <v>16</v>
      </c>
      <c r="D294" s="15" t="s">
        <v>13</v>
      </c>
      <c r="E294" s="20">
        <v>9.5</v>
      </c>
      <c r="F294" s="20">
        <v>8.6999999999999993</v>
      </c>
      <c r="G294" s="20">
        <v>12.3</v>
      </c>
      <c r="H294" s="20">
        <v>9.3000000000000007</v>
      </c>
    </row>
    <row r="295" spans="1:11" ht="21" customHeight="1" x14ac:dyDescent="0.25">
      <c r="A295" s="16" t="s">
        <v>74</v>
      </c>
      <c r="B295" s="17" t="s">
        <v>20</v>
      </c>
      <c r="C295" s="18" t="s">
        <v>16</v>
      </c>
      <c r="D295" s="15" t="s">
        <v>13</v>
      </c>
      <c r="E295" s="19">
        <v>2.7</v>
      </c>
      <c r="F295" s="19">
        <v>1.1000000000000001</v>
      </c>
      <c r="G295" s="19">
        <v>5.0999999999999996</v>
      </c>
      <c r="H295" s="19">
        <v>3.4</v>
      </c>
    </row>
    <row r="296" spans="1:11" ht="21" customHeight="1" x14ac:dyDescent="0.25">
      <c r="A296" s="16" t="s">
        <v>74</v>
      </c>
      <c r="B296" s="17" t="s">
        <v>21</v>
      </c>
      <c r="C296" s="18" t="s">
        <v>16</v>
      </c>
      <c r="D296" s="15" t="s">
        <v>13</v>
      </c>
      <c r="E296" s="20">
        <v>2.4</v>
      </c>
      <c r="F296" s="20">
        <v>1.1000000000000001</v>
      </c>
      <c r="G296" s="20">
        <v>4</v>
      </c>
      <c r="H296" s="20">
        <v>3.2</v>
      </c>
    </row>
    <row r="297" spans="1:11" ht="94.5" x14ac:dyDescent="0.25">
      <c r="A297" s="16" t="s">
        <v>74</v>
      </c>
      <c r="B297" s="17" t="s">
        <v>22</v>
      </c>
      <c r="C297" s="18" t="s">
        <v>16</v>
      </c>
      <c r="D297" s="15" t="s">
        <v>13</v>
      </c>
      <c r="E297" s="19">
        <v>6.6</v>
      </c>
      <c r="F297" s="19">
        <v>5.9</v>
      </c>
      <c r="G297" s="19">
        <v>7.5</v>
      </c>
      <c r="H297" s="19">
        <v>6.6</v>
      </c>
    </row>
    <row r="298" spans="1:11" ht="21" customHeight="1" x14ac:dyDescent="0.25">
      <c r="A298" s="16" t="s">
        <v>74</v>
      </c>
      <c r="B298" s="17" t="s">
        <v>23</v>
      </c>
      <c r="C298" s="18" t="s">
        <v>16</v>
      </c>
      <c r="D298" s="15" t="s">
        <v>13</v>
      </c>
      <c r="E298" s="20">
        <v>82.8</v>
      </c>
      <c r="F298" s="20">
        <v>82.8</v>
      </c>
      <c r="G298" s="20">
        <v>77</v>
      </c>
      <c r="H298" s="20">
        <v>83.7</v>
      </c>
    </row>
    <row r="299" spans="1:11" ht="21" customHeight="1" x14ac:dyDescent="0.25">
      <c r="A299" s="16" t="s">
        <v>74</v>
      </c>
      <c r="B299" s="17" t="s">
        <v>24</v>
      </c>
      <c r="C299" s="18" t="s">
        <v>16</v>
      </c>
      <c r="D299" s="15" t="s">
        <v>13</v>
      </c>
      <c r="E299" s="19">
        <v>3.2</v>
      </c>
      <c r="F299" s="19">
        <v>1.3</v>
      </c>
      <c r="G299" s="19">
        <v>4.4000000000000004</v>
      </c>
      <c r="H299" s="19">
        <v>4.3</v>
      </c>
      <c r="I299" s="21">
        <f>SUBTOTAL(9,E295:E299)</f>
        <v>97.7</v>
      </c>
      <c r="K299" s="21" t="s">
        <v>75</v>
      </c>
    </row>
    <row r="300" spans="1:11" ht="94.5" x14ac:dyDescent="0.25">
      <c r="A300" s="16" t="s">
        <v>74</v>
      </c>
      <c r="B300" s="17" t="s">
        <v>17</v>
      </c>
      <c r="C300" s="18" t="s">
        <v>16</v>
      </c>
      <c r="D300" s="15" t="s">
        <v>13</v>
      </c>
      <c r="E300" s="20">
        <v>8.1</v>
      </c>
      <c r="F300" s="20">
        <v>6.8</v>
      </c>
      <c r="G300" s="20">
        <v>9.3000000000000007</v>
      </c>
      <c r="H300" s="20">
        <v>8.1</v>
      </c>
    </row>
    <row r="301" spans="1:11" ht="21" customHeight="1" x14ac:dyDescent="0.25">
      <c r="A301" s="16" t="s">
        <v>74</v>
      </c>
      <c r="B301" s="17" t="s">
        <v>26</v>
      </c>
      <c r="C301" s="18" t="s">
        <v>16</v>
      </c>
      <c r="D301" s="15" t="s">
        <v>13</v>
      </c>
      <c r="E301" s="19">
        <v>41.2</v>
      </c>
      <c r="F301" s="19">
        <v>46.2</v>
      </c>
      <c r="G301" s="19">
        <v>41.9</v>
      </c>
      <c r="H301" s="19">
        <v>40.5</v>
      </c>
    </row>
    <row r="302" spans="1:11" ht="31.5" customHeight="1" x14ac:dyDescent="0.25">
      <c r="A302" s="16" t="s">
        <v>74</v>
      </c>
      <c r="B302" s="17" t="s">
        <v>27</v>
      </c>
      <c r="C302" s="18" t="s">
        <v>16</v>
      </c>
      <c r="D302" s="15" t="s">
        <v>13</v>
      </c>
      <c r="E302" s="20">
        <v>5.6</v>
      </c>
      <c r="F302" s="20">
        <v>4</v>
      </c>
      <c r="G302" s="20">
        <v>6.4</v>
      </c>
      <c r="H302" s="20">
        <v>5.8</v>
      </c>
    </row>
    <row r="303" spans="1:11" ht="21" customHeight="1" x14ac:dyDescent="0.25">
      <c r="A303" s="16" t="s">
        <v>74</v>
      </c>
      <c r="B303" s="17" t="s">
        <v>28</v>
      </c>
      <c r="C303" s="18" t="s">
        <v>16</v>
      </c>
      <c r="D303" s="15" t="s">
        <v>13</v>
      </c>
      <c r="E303" s="19">
        <v>34.799999999999997</v>
      </c>
      <c r="F303" s="19">
        <v>39.5</v>
      </c>
      <c r="G303" s="19">
        <v>36.200000000000003</v>
      </c>
      <c r="H303" s="19">
        <v>34.200000000000003</v>
      </c>
    </row>
    <row r="304" spans="1:11" ht="31.5" customHeight="1" x14ac:dyDescent="0.25">
      <c r="A304" s="16" t="s">
        <v>74</v>
      </c>
      <c r="B304" s="17" t="s">
        <v>29</v>
      </c>
      <c r="C304" s="18" t="s">
        <v>16</v>
      </c>
      <c r="D304" s="15" t="s">
        <v>13</v>
      </c>
      <c r="E304" s="20">
        <v>7.9</v>
      </c>
      <c r="F304" s="20">
        <v>6.1</v>
      </c>
      <c r="G304" s="20">
        <v>8.8000000000000007</v>
      </c>
      <c r="H304" s="20">
        <v>8.1</v>
      </c>
    </row>
    <row r="305" spans="1:11" ht="31.5" customHeight="1" x14ac:dyDescent="0.25">
      <c r="A305" s="16" t="s">
        <v>74</v>
      </c>
      <c r="B305" s="17" t="s">
        <v>30</v>
      </c>
      <c r="C305" s="18" t="s">
        <v>16</v>
      </c>
      <c r="D305" s="15" t="s">
        <v>13</v>
      </c>
      <c r="E305" s="19">
        <v>4.8</v>
      </c>
      <c r="F305" s="19">
        <v>3.5</v>
      </c>
      <c r="G305" s="19">
        <v>4.9000000000000004</v>
      </c>
      <c r="H305" s="19">
        <v>5</v>
      </c>
    </row>
    <row r="306" spans="1:11" ht="21" x14ac:dyDescent="0.25">
      <c r="A306" s="16" t="s">
        <v>74</v>
      </c>
      <c r="B306" s="17"/>
      <c r="C306" s="18"/>
      <c r="D306" s="15"/>
      <c r="E306" s="19">
        <f>SUBTOTAL(9,E294:E305)</f>
        <v>209.6</v>
      </c>
      <c r="F306" s="19"/>
      <c r="G306" s="19"/>
      <c r="H306" s="19"/>
    </row>
    <row r="307" spans="1:11" ht="52.5" x14ac:dyDescent="0.25">
      <c r="A307" s="16" t="s">
        <v>76</v>
      </c>
      <c r="B307" s="17" t="s">
        <v>15</v>
      </c>
      <c r="C307" s="18" t="s">
        <v>16</v>
      </c>
      <c r="D307" s="15" t="s">
        <v>13</v>
      </c>
      <c r="E307" s="20">
        <v>10.4</v>
      </c>
      <c r="F307" s="20">
        <v>7.1</v>
      </c>
      <c r="G307" s="20">
        <v>11.1</v>
      </c>
      <c r="H307" s="20">
        <v>11</v>
      </c>
    </row>
    <row r="308" spans="1:11" ht="21" customHeight="1" x14ac:dyDescent="0.25">
      <c r="A308" s="16" t="s">
        <v>76</v>
      </c>
      <c r="B308" s="17" t="s">
        <v>20</v>
      </c>
      <c r="C308" s="18" t="s">
        <v>16</v>
      </c>
      <c r="D308" s="15" t="s">
        <v>13</v>
      </c>
      <c r="E308" s="19">
        <v>2.2999999999999998</v>
      </c>
      <c r="F308" s="19">
        <v>0.9</v>
      </c>
      <c r="G308" s="19">
        <v>5.2</v>
      </c>
      <c r="H308" s="19">
        <v>2.8</v>
      </c>
    </row>
    <row r="309" spans="1:11" ht="21" customHeight="1" x14ac:dyDescent="0.25">
      <c r="A309" s="16" t="s">
        <v>76</v>
      </c>
      <c r="B309" s="17" t="s">
        <v>21</v>
      </c>
      <c r="C309" s="18" t="s">
        <v>16</v>
      </c>
      <c r="D309" s="15" t="s">
        <v>13</v>
      </c>
      <c r="E309" s="20">
        <v>2.6</v>
      </c>
      <c r="F309" s="20">
        <v>1</v>
      </c>
      <c r="G309" s="20">
        <v>6.4</v>
      </c>
      <c r="H309" s="20">
        <v>2.9</v>
      </c>
    </row>
    <row r="310" spans="1:11" ht="94.5" x14ac:dyDescent="0.25">
      <c r="A310" s="16" t="s">
        <v>76</v>
      </c>
      <c r="B310" s="17" t="s">
        <v>22</v>
      </c>
      <c r="C310" s="18" t="s">
        <v>16</v>
      </c>
      <c r="D310" s="15" t="s">
        <v>13</v>
      </c>
      <c r="E310" s="19">
        <v>8.6</v>
      </c>
      <c r="F310" s="19">
        <v>6</v>
      </c>
      <c r="G310" s="19">
        <v>11.1</v>
      </c>
      <c r="H310" s="19">
        <v>8.6999999999999993</v>
      </c>
    </row>
    <row r="311" spans="1:11" ht="21" customHeight="1" x14ac:dyDescent="0.25">
      <c r="A311" s="16" t="s">
        <v>76</v>
      </c>
      <c r="B311" s="17" t="s">
        <v>23</v>
      </c>
      <c r="C311" s="18" t="s">
        <v>16</v>
      </c>
      <c r="D311" s="15" t="s">
        <v>13</v>
      </c>
      <c r="E311" s="20">
        <v>86.1</v>
      </c>
      <c r="F311" s="20">
        <v>87.8</v>
      </c>
      <c r="G311" s="20">
        <v>86.5</v>
      </c>
      <c r="H311" s="20">
        <v>85.7</v>
      </c>
    </row>
    <row r="312" spans="1:11" ht="21" customHeight="1" x14ac:dyDescent="0.25">
      <c r="A312" s="16" t="s">
        <v>76</v>
      </c>
      <c r="B312" s="17" t="s">
        <v>24</v>
      </c>
      <c r="C312" s="18" t="s">
        <v>16</v>
      </c>
      <c r="D312" s="15" t="s">
        <v>13</v>
      </c>
      <c r="E312" s="19">
        <v>2.2000000000000002</v>
      </c>
      <c r="F312" s="19">
        <v>1</v>
      </c>
      <c r="G312" s="19">
        <v>5.8</v>
      </c>
      <c r="H312" s="19">
        <v>2.2999999999999998</v>
      </c>
      <c r="I312" s="21">
        <f>SUBTOTAL(9,E308:E312)</f>
        <v>101.8</v>
      </c>
      <c r="K312" s="21" t="s">
        <v>77</v>
      </c>
    </row>
    <row r="313" spans="1:11" ht="94.5" x14ac:dyDescent="0.25">
      <c r="A313" s="16" t="s">
        <v>76</v>
      </c>
      <c r="B313" s="17" t="s">
        <v>17</v>
      </c>
      <c r="C313" s="18" t="s">
        <v>16</v>
      </c>
      <c r="D313" s="15" t="s">
        <v>13</v>
      </c>
      <c r="E313" s="20">
        <v>6</v>
      </c>
      <c r="F313" s="20">
        <v>4.9000000000000004</v>
      </c>
      <c r="G313" s="20">
        <v>8.1</v>
      </c>
      <c r="H313" s="20">
        <v>5.8</v>
      </c>
    </row>
    <row r="314" spans="1:11" ht="21" customHeight="1" x14ac:dyDescent="0.25">
      <c r="A314" s="16" t="s">
        <v>76</v>
      </c>
      <c r="B314" s="17" t="s">
        <v>26</v>
      </c>
      <c r="C314" s="18" t="s">
        <v>16</v>
      </c>
      <c r="D314" s="15" t="s">
        <v>13</v>
      </c>
      <c r="E314" s="19">
        <v>68.2</v>
      </c>
      <c r="F314" s="19">
        <v>72.400000000000006</v>
      </c>
      <c r="G314" s="19">
        <v>65.900000000000006</v>
      </c>
      <c r="H314" s="19">
        <v>68.2</v>
      </c>
    </row>
    <row r="315" spans="1:11" ht="31.5" customHeight="1" x14ac:dyDescent="0.25">
      <c r="A315" s="16" t="s">
        <v>76</v>
      </c>
      <c r="B315" s="17" t="s">
        <v>27</v>
      </c>
      <c r="C315" s="18" t="s">
        <v>16</v>
      </c>
      <c r="D315" s="15" t="s">
        <v>13</v>
      </c>
      <c r="E315" s="20">
        <v>5.5</v>
      </c>
      <c r="F315" s="20">
        <v>4.2</v>
      </c>
      <c r="G315" s="20">
        <v>6.6</v>
      </c>
      <c r="H315" s="20">
        <v>5.5</v>
      </c>
    </row>
    <row r="316" spans="1:11" ht="21" customHeight="1" x14ac:dyDescent="0.25">
      <c r="A316" s="16" t="s">
        <v>76</v>
      </c>
      <c r="B316" s="17" t="s">
        <v>28</v>
      </c>
      <c r="C316" s="18" t="s">
        <v>16</v>
      </c>
      <c r="D316" s="15" t="s">
        <v>13</v>
      </c>
      <c r="E316" s="19">
        <v>53.4</v>
      </c>
      <c r="F316" s="19">
        <v>55.4</v>
      </c>
      <c r="G316" s="19">
        <v>50.5</v>
      </c>
      <c r="H316" s="19">
        <v>54</v>
      </c>
    </row>
    <row r="317" spans="1:11" ht="31.5" customHeight="1" x14ac:dyDescent="0.25">
      <c r="A317" s="16" t="s">
        <v>76</v>
      </c>
      <c r="B317" s="17" t="s">
        <v>29</v>
      </c>
      <c r="C317" s="18" t="s">
        <v>16</v>
      </c>
      <c r="D317" s="15" t="s">
        <v>13</v>
      </c>
      <c r="E317" s="20">
        <v>4.5</v>
      </c>
      <c r="F317" s="20">
        <v>3.3</v>
      </c>
      <c r="G317" s="20">
        <v>5.5</v>
      </c>
      <c r="H317" s="20">
        <v>4.5</v>
      </c>
    </row>
    <row r="318" spans="1:11" ht="21" customHeight="1" x14ac:dyDescent="0.25">
      <c r="A318" s="16" t="s">
        <v>76</v>
      </c>
      <c r="B318" s="17" t="s">
        <v>37</v>
      </c>
      <c r="C318" s="18" t="s">
        <v>16</v>
      </c>
      <c r="D318" s="15" t="s">
        <v>13</v>
      </c>
      <c r="E318" s="19">
        <v>43.8</v>
      </c>
      <c r="F318" s="19">
        <v>38.5</v>
      </c>
      <c r="G318" s="19">
        <v>40.700000000000003</v>
      </c>
      <c r="H318" s="19">
        <v>45.9</v>
      </c>
    </row>
    <row r="319" spans="1:11" ht="31.5" customHeight="1" x14ac:dyDescent="0.25">
      <c r="A319" s="16" t="s">
        <v>76</v>
      </c>
      <c r="B319" s="17" t="s">
        <v>30</v>
      </c>
      <c r="C319" s="18" t="s">
        <v>16</v>
      </c>
      <c r="D319" s="15" t="s">
        <v>13</v>
      </c>
      <c r="E319" s="20">
        <v>3.5</v>
      </c>
      <c r="F319" s="20">
        <v>2.8</v>
      </c>
      <c r="G319" s="20">
        <v>3.8</v>
      </c>
      <c r="H319" s="20">
        <v>3.7</v>
      </c>
    </row>
    <row r="320" spans="1:11" ht="21" customHeight="1" x14ac:dyDescent="0.25">
      <c r="A320" s="16" t="s">
        <v>76</v>
      </c>
      <c r="B320" s="17" t="s">
        <v>31</v>
      </c>
      <c r="C320" s="18" t="s">
        <v>16</v>
      </c>
      <c r="D320" s="15" t="s">
        <v>13</v>
      </c>
      <c r="E320" s="19">
        <v>39</v>
      </c>
      <c r="F320" s="19">
        <v>47.2</v>
      </c>
      <c r="G320" s="19">
        <v>28.7</v>
      </c>
      <c r="H320" s="19">
        <v>41.5</v>
      </c>
    </row>
    <row r="321" spans="1:11" ht="13.5" x14ac:dyDescent="0.25">
      <c r="A321" s="16" t="s">
        <v>76</v>
      </c>
      <c r="B321" s="17"/>
      <c r="C321" s="18"/>
      <c r="D321" s="15"/>
      <c r="E321" s="19">
        <f>SUBTOTAL(9,E307:E320)</f>
        <v>336.1</v>
      </c>
      <c r="F321" s="19"/>
      <c r="G321" s="19"/>
      <c r="H321" s="19"/>
    </row>
    <row r="322" spans="1:11" ht="52.5" x14ac:dyDescent="0.25">
      <c r="A322" s="16" t="s">
        <v>78</v>
      </c>
      <c r="B322" s="17" t="s">
        <v>15</v>
      </c>
      <c r="C322" s="18" t="s">
        <v>16</v>
      </c>
      <c r="D322" s="15" t="s">
        <v>13</v>
      </c>
      <c r="E322" s="20">
        <v>10.1</v>
      </c>
      <c r="F322" s="20">
        <v>5.5</v>
      </c>
      <c r="G322" s="20">
        <v>10.8</v>
      </c>
      <c r="H322" s="20">
        <v>10.5</v>
      </c>
    </row>
    <row r="323" spans="1:11" ht="21" customHeight="1" x14ac:dyDescent="0.25">
      <c r="A323" s="16" t="s">
        <v>78</v>
      </c>
      <c r="B323" s="17" t="s">
        <v>20</v>
      </c>
      <c r="C323" s="18" t="s">
        <v>16</v>
      </c>
      <c r="D323" s="15" t="s">
        <v>13</v>
      </c>
      <c r="E323" s="19">
        <v>3.5</v>
      </c>
      <c r="F323" s="19">
        <v>1.3</v>
      </c>
      <c r="G323" s="19">
        <v>5.6</v>
      </c>
      <c r="H323" s="19">
        <v>3.9</v>
      </c>
    </row>
    <row r="324" spans="1:11" ht="21" customHeight="1" x14ac:dyDescent="0.25">
      <c r="A324" s="16" t="s">
        <v>78</v>
      </c>
      <c r="B324" s="17" t="s">
        <v>21</v>
      </c>
      <c r="C324" s="18" t="s">
        <v>16</v>
      </c>
      <c r="D324" s="15" t="s">
        <v>13</v>
      </c>
      <c r="E324" s="20">
        <v>3.2</v>
      </c>
      <c r="F324" s="20">
        <v>1.4</v>
      </c>
      <c r="G324" s="20">
        <v>5</v>
      </c>
      <c r="H324" s="20">
        <v>3.5</v>
      </c>
    </row>
    <row r="325" spans="1:11" ht="94.5" x14ac:dyDescent="0.25">
      <c r="A325" s="16" t="s">
        <v>78</v>
      </c>
      <c r="B325" s="17" t="s">
        <v>22</v>
      </c>
      <c r="C325" s="18" t="s">
        <v>16</v>
      </c>
      <c r="D325" s="15" t="s">
        <v>13</v>
      </c>
      <c r="E325" s="19">
        <v>7.8</v>
      </c>
      <c r="F325" s="19">
        <v>4.5999999999999996</v>
      </c>
      <c r="G325" s="19">
        <v>7.8</v>
      </c>
      <c r="H325" s="19">
        <v>8.1999999999999993</v>
      </c>
    </row>
    <row r="326" spans="1:11" ht="21" customHeight="1" x14ac:dyDescent="0.25">
      <c r="A326" s="16" t="s">
        <v>78</v>
      </c>
      <c r="B326" s="17" t="s">
        <v>23</v>
      </c>
      <c r="C326" s="18" t="s">
        <v>16</v>
      </c>
      <c r="D326" s="15" t="s">
        <v>13</v>
      </c>
      <c r="E326" s="20">
        <v>75.8</v>
      </c>
      <c r="F326" s="20">
        <v>81.599999999999994</v>
      </c>
      <c r="G326" s="20">
        <v>72.099999999999994</v>
      </c>
      <c r="H326" s="20">
        <v>76</v>
      </c>
    </row>
    <row r="327" spans="1:11" ht="21" customHeight="1" x14ac:dyDescent="0.25">
      <c r="A327" s="16" t="s">
        <v>78</v>
      </c>
      <c r="B327" s="17" t="s">
        <v>24</v>
      </c>
      <c r="C327" s="18" t="s">
        <v>16</v>
      </c>
      <c r="D327" s="15" t="s">
        <v>13</v>
      </c>
      <c r="E327" s="19">
        <v>2.8</v>
      </c>
      <c r="F327" s="19">
        <v>1.2</v>
      </c>
      <c r="G327" s="19">
        <v>4.4000000000000004</v>
      </c>
      <c r="H327" s="19">
        <v>3.1</v>
      </c>
      <c r="I327" s="21">
        <f>SUBTOTAL(9,E323:E327)</f>
        <v>93.1</v>
      </c>
      <c r="K327" s="21" t="s">
        <v>79</v>
      </c>
    </row>
    <row r="328" spans="1:11" ht="94.5" x14ac:dyDescent="0.25">
      <c r="A328" s="16" t="s">
        <v>78</v>
      </c>
      <c r="B328" s="17" t="s">
        <v>17</v>
      </c>
      <c r="C328" s="18" t="s">
        <v>16</v>
      </c>
      <c r="D328" s="15" t="s">
        <v>13</v>
      </c>
      <c r="E328" s="20">
        <v>6.3</v>
      </c>
      <c r="F328" s="20">
        <v>3.8</v>
      </c>
      <c r="G328" s="20">
        <v>5.8</v>
      </c>
      <c r="H328" s="20">
        <v>6.7</v>
      </c>
    </row>
    <row r="329" spans="1:11" ht="21" customHeight="1" x14ac:dyDescent="0.25">
      <c r="A329" s="16" t="s">
        <v>78</v>
      </c>
      <c r="B329" s="17" t="s">
        <v>26</v>
      </c>
      <c r="C329" s="18" t="s">
        <v>16</v>
      </c>
      <c r="D329" s="15" t="s">
        <v>13</v>
      </c>
      <c r="E329" s="19">
        <v>60.9</v>
      </c>
      <c r="F329" s="19">
        <v>68.5</v>
      </c>
      <c r="G329" s="19">
        <v>55.8</v>
      </c>
      <c r="H329" s="19">
        <v>61.2</v>
      </c>
    </row>
    <row r="330" spans="1:11" ht="31.5" customHeight="1" x14ac:dyDescent="0.25">
      <c r="A330" s="16" t="s">
        <v>78</v>
      </c>
      <c r="B330" s="17" t="s">
        <v>27</v>
      </c>
      <c r="C330" s="18" t="s">
        <v>16</v>
      </c>
      <c r="D330" s="15" t="s">
        <v>13</v>
      </c>
      <c r="E330" s="20">
        <v>6.1</v>
      </c>
      <c r="F330" s="20">
        <v>3.7</v>
      </c>
      <c r="G330" s="20">
        <v>5.0999999999999996</v>
      </c>
      <c r="H330" s="20">
        <v>6.6</v>
      </c>
    </row>
    <row r="331" spans="1:11" ht="21" customHeight="1" x14ac:dyDescent="0.25">
      <c r="A331" s="16" t="s">
        <v>78</v>
      </c>
      <c r="B331" s="17" t="s">
        <v>28</v>
      </c>
      <c r="C331" s="18" t="s">
        <v>16</v>
      </c>
      <c r="D331" s="15" t="s">
        <v>13</v>
      </c>
      <c r="E331" s="19">
        <v>50.2</v>
      </c>
      <c r="F331" s="19">
        <v>57</v>
      </c>
      <c r="G331" s="19">
        <v>40.700000000000003</v>
      </c>
      <c r="H331" s="19">
        <v>51.2</v>
      </c>
    </row>
    <row r="332" spans="1:11" ht="31.5" customHeight="1" x14ac:dyDescent="0.25">
      <c r="A332" s="16" t="s">
        <v>78</v>
      </c>
      <c r="B332" s="17" t="s">
        <v>29</v>
      </c>
      <c r="C332" s="18" t="s">
        <v>16</v>
      </c>
      <c r="D332" s="15" t="s">
        <v>13</v>
      </c>
      <c r="E332" s="20">
        <v>3.8</v>
      </c>
      <c r="F332" s="20">
        <v>2.6</v>
      </c>
      <c r="G332" s="20">
        <v>3.4</v>
      </c>
      <c r="H332" s="20">
        <v>4</v>
      </c>
    </row>
    <row r="333" spans="1:11" ht="21" customHeight="1" x14ac:dyDescent="0.25">
      <c r="A333" s="16" t="s">
        <v>78</v>
      </c>
      <c r="B333" s="17" t="s">
        <v>37</v>
      </c>
      <c r="C333" s="18" t="s">
        <v>16</v>
      </c>
      <c r="D333" s="15" t="s">
        <v>13</v>
      </c>
      <c r="E333" s="19">
        <v>40.700000000000003</v>
      </c>
      <c r="F333" s="19">
        <v>49.8</v>
      </c>
      <c r="G333" s="19">
        <v>31</v>
      </c>
      <c r="H333" s="19">
        <v>41.8</v>
      </c>
    </row>
    <row r="334" spans="1:11" ht="31.5" customHeight="1" x14ac:dyDescent="0.25">
      <c r="A334" s="16" t="s">
        <v>78</v>
      </c>
      <c r="B334" s="17" t="s">
        <v>30</v>
      </c>
      <c r="C334" s="18" t="s">
        <v>16</v>
      </c>
      <c r="D334" s="15" t="s">
        <v>13</v>
      </c>
      <c r="E334" s="20">
        <v>3.2</v>
      </c>
      <c r="F334" s="20">
        <v>2.2000000000000002</v>
      </c>
      <c r="G334" s="20">
        <v>2.9</v>
      </c>
      <c r="H334" s="20">
        <v>3.3</v>
      </c>
    </row>
    <row r="335" spans="1:11" ht="21" customHeight="1" x14ac:dyDescent="0.25">
      <c r="A335" s="16" t="s">
        <v>78</v>
      </c>
      <c r="B335" s="17" t="s">
        <v>31</v>
      </c>
      <c r="C335" s="18" t="s">
        <v>16</v>
      </c>
      <c r="D335" s="15" t="s">
        <v>13</v>
      </c>
      <c r="E335" s="19">
        <v>34</v>
      </c>
      <c r="F335" s="19">
        <v>42.9</v>
      </c>
      <c r="G335" s="19">
        <v>24.1</v>
      </c>
      <c r="H335" s="19">
        <v>35.299999999999997</v>
      </c>
    </row>
    <row r="336" spans="1:11" ht="13.5" x14ac:dyDescent="0.25">
      <c r="A336" s="16" t="s">
        <v>78</v>
      </c>
      <c r="B336" s="17"/>
      <c r="C336" s="18"/>
      <c r="D336" s="15"/>
      <c r="E336" s="19">
        <f>SUBTOTAL(9,E322:E335)</f>
        <v>308.39999999999998</v>
      </c>
      <c r="F336" s="19"/>
      <c r="G336" s="19"/>
      <c r="H336" s="19"/>
    </row>
    <row r="337" spans="1:11" ht="52.5" x14ac:dyDescent="0.25">
      <c r="A337" s="16" t="s">
        <v>80</v>
      </c>
      <c r="B337" s="17" t="s">
        <v>15</v>
      </c>
      <c r="C337" s="18" t="s">
        <v>16</v>
      </c>
      <c r="D337" s="15" t="s">
        <v>13</v>
      </c>
      <c r="E337" s="20">
        <v>10.199999999999999</v>
      </c>
      <c r="F337" s="20">
        <v>5.7</v>
      </c>
      <c r="G337" s="20">
        <v>10</v>
      </c>
      <c r="H337" s="20">
        <v>10.8</v>
      </c>
    </row>
    <row r="338" spans="1:11" ht="21" customHeight="1" x14ac:dyDescent="0.25">
      <c r="A338" s="16" t="s">
        <v>80</v>
      </c>
      <c r="B338" s="17" t="s">
        <v>20</v>
      </c>
      <c r="C338" s="18" t="s">
        <v>16</v>
      </c>
      <c r="D338" s="15" t="s">
        <v>13</v>
      </c>
      <c r="E338" s="19">
        <v>2</v>
      </c>
      <c r="F338" s="19">
        <v>0.5</v>
      </c>
      <c r="G338" s="19">
        <v>3.1</v>
      </c>
      <c r="H338" s="19">
        <v>2.2999999999999998</v>
      </c>
    </row>
    <row r="339" spans="1:11" ht="21" customHeight="1" x14ac:dyDescent="0.25">
      <c r="A339" s="16" t="s">
        <v>80</v>
      </c>
      <c r="B339" s="17" t="s">
        <v>21</v>
      </c>
      <c r="C339" s="18" t="s">
        <v>16</v>
      </c>
      <c r="D339" s="15" t="s">
        <v>13</v>
      </c>
      <c r="E339" s="20">
        <v>2.1</v>
      </c>
      <c r="F339" s="20">
        <v>0.5</v>
      </c>
      <c r="G339" s="20">
        <v>3.2</v>
      </c>
      <c r="H339" s="20">
        <v>2.4</v>
      </c>
    </row>
    <row r="340" spans="1:11" ht="94.5" x14ac:dyDescent="0.25">
      <c r="A340" s="16" t="s">
        <v>80</v>
      </c>
      <c r="B340" s="17" t="s">
        <v>22</v>
      </c>
      <c r="C340" s="18" t="s">
        <v>16</v>
      </c>
      <c r="D340" s="15" t="s">
        <v>13</v>
      </c>
      <c r="E340" s="19">
        <v>9.9</v>
      </c>
      <c r="F340" s="19">
        <v>5.9</v>
      </c>
      <c r="G340" s="19">
        <v>9.4</v>
      </c>
      <c r="H340" s="19">
        <v>10.5</v>
      </c>
    </row>
    <row r="341" spans="1:11" ht="21" customHeight="1" x14ac:dyDescent="0.25">
      <c r="A341" s="16" t="s">
        <v>80</v>
      </c>
      <c r="B341" s="17" t="s">
        <v>23</v>
      </c>
      <c r="C341" s="18" t="s">
        <v>16</v>
      </c>
      <c r="D341" s="15" t="s">
        <v>13</v>
      </c>
      <c r="E341" s="20">
        <v>97.8</v>
      </c>
      <c r="F341" s="20">
        <v>98.5</v>
      </c>
      <c r="G341" s="20">
        <v>98.2</v>
      </c>
      <c r="H341" s="20">
        <v>97.7</v>
      </c>
    </row>
    <row r="342" spans="1:11" ht="21" customHeight="1" x14ac:dyDescent="0.25">
      <c r="A342" s="16" t="s">
        <v>80</v>
      </c>
      <c r="B342" s="17" t="s">
        <v>24</v>
      </c>
      <c r="C342" s="18" t="s">
        <v>16</v>
      </c>
      <c r="D342" s="15" t="s">
        <v>13</v>
      </c>
      <c r="E342" s="19">
        <v>2.1</v>
      </c>
      <c r="F342" s="19">
        <v>0.5</v>
      </c>
      <c r="G342" s="19">
        <v>3.1</v>
      </c>
      <c r="H342" s="19">
        <v>2.4</v>
      </c>
      <c r="I342" s="21">
        <f>SUBTOTAL(9,E338:E342)</f>
        <v>113.89999999999999</v>
      </c>
      <c r="K342" s="21" t="s">
        <v>81</v>
      </c>
    </row>
    <row r="343" spans="1:11" ht="94.5" x14ac:dyDescent="0.25">
      <c r="A343" s="16" t="s">
        <v>80</v>
      </c>
      <c r="B343" s="17" t="s">
        <v>17</v>
      </c>
      <c r="C343" s="18" t="s">
        <v>16</v>
      </c>
      <c r="D343" s="15" t="s">
        <v>13</v>
      </c>
      <c r="E343" s="20">
        <v>8.9</v>
      </c>
      <c r="F343" s="20">
        <v>5.5</v>
      </c>
      <c r="G343" s="20">
        <v>8.4</v>
      </c>
      <c r="H343" s="20">
        <v>9.4</v>
      </c>
    </row>
    <row r="344" spans="1:11" ht="21" customHeight="1" x14ac:dyDescent="0.25">
      <c r="A344" s="16" t="s">
        <v>80</v>
      </c>
      <c r="B344" s="17" t="s">
        <v>26</v>
      </c>
      <c r="C344" s="18" t="s">
        <v>16</v>
      </c>
      <c r="D344" s="15" t="s">
        <v>13</v>
      </c>
      <c r="E344" s="19">
        <v>93.2</v>
      </c>
      <c r="F344" s="19">
        <v>95</v>
      </c>
      <c r="G344" s="19">
        <v>93</v>
      </c>
      <c r="H344" s="19">
        <v>93.2</v>
      </c>
    </row>
    <row r="345" spans="1:11" ht="31.5" customHeight="1" x14ac:dyDescent="0.25">
      <c r="A345" s="16" t="s">
        <v>80</v>
      </c>
      <c r="B345" s="17" t="s">
        <v>27</v>
      </c>
      <c r="C345" s="18" t="s">
        <v>16</v>
      </c>
      <c r="D345" s="15" t="s">
        <v>13</v>
      </c>
      <c r="E345" s="20">
        <v>8.5</v>
      </c>
      <c r="F345" s="20">
        <v>5.2</v>
      </c>
      <c r="G345" s="20">
        <v>7.7</v>
      </c>
      <c r="H345" s="20">
        <v>9.1</v>
      </c>
    </row>
    <row r="346" spans="1:11" ht="21" customHeight="1" x14ac:dyDescent="0.25">
      <c r="A346" s="16" t="s">
        <v>80</v>
      </c>
      <c r="B346" s="17" t="s">
        <v>28</v>
      </c>
      <c r="C346" s="18" t="s">
        <v>16</v>
      </c>
      <c r="D346" s="15" t="s">
        <v>13</v>
      </c>
      <c r="E346" s="19">
        <v>86.7</v>
      </c>
      <c r="F346" s="19">
        <v>89.7</v>
      </c>
      <c r="G346" s="19">
        <v>85.1</v>
      </c>
      <c r="H346" s="19">
        <v>86.8</v>
      </c>
    </row>
    <row r="347" spans="1:11" ht="21" customHeight="1" x14ac:dyDescent="0.25">
      <c r="A347" s="16" t="s">
        <v>82</v>
      </c>
      <c r="B347" s="17" t="s">
        <v>15</v>
      </c>
      <c r="C347" s="18" t="s">
        <v>16</v>
      </c>
      <c r="D347" s="15" t="s">
        <v>13</v>
      </c>
      <c r="E347" s="20">
        <v>5.2</v>
      </c>
      <c r="F347" s="20">
        <v>2.5</v>
      </c>
      <c r="G347" s="20">
        <v>5.3</v>
      </c>
      <c r="H347" s="20">
        <v>5.6</v>
      </c>
    </row>
    <row r="348" spans="1:11" ht="21" customHeight="1" x14ac:dyDescent="0.25">
      <c r="A348" s="16" t="s">
        <v>82</v>
      </c>
      <c r="B348" s="17" t="s">
        <v>20</v>
      </c>
      <c r="C348" s="18" t="s">
        <v>16</v>
      </c>
      <c r="D348" s="15" t="s">
        <v>13</v>
      </c>
      <c r="E348" s="19">
        <v>0.8</v>
      </c>
      <c r="F348" s="19">
        <v>0.2</v>
      </c>
      <c r="G348" s="19">
        <v>1.2</v>
      </c>
      <c r="H348" s="19">
        <v>0.9</v>
      </c>
    </row>
    <row r="349" spans="1:11" ht="21" x14ac:dyDescent="0.25">
      <c r="A349" s="16" t="s">
        <v>82</v>
      </c>
      <c r="B349" s="17"/>
      <c r="C349" s="18"/>
      <c r="D349" s="15"/>
      <c r="E349" s="19">
        <f>SUBTOTAL(9,E337:E348)</f>
        <v>327.39999999999998</v>
      </c>
      <c r="F349" s="19"/>
      <c r="G349" s="19"/>
      <c r="H349" s="19"/>
    </row>
    <row r="350" spans="1:11" ht="52.5" x14ac:dyDescent="0.25">
      <c r="A350" s="16" t="s">
        <v>83</v>
      </c>
      <c r="B350" s="17" t="s">
        <v>15</v>
      </c>
      <c r="C350" s="18" t="s">
        <v>16</v>
      </c>
      <c r="D350" s="15" t="s">
        <v>13</v>
      </c>
      <c r="E350" s="20">
        <v>13</v>
      </c>
      <c r="F350" s="20">
        <v>11.5</v>
      </c>
      <c r="G350" s="20">
        <v>14.9</v>
      </c>
      <c r="H350" s="20">
        <v>13.1</v>
      </c>
    </row>
    <row r="351" spans="1:11" ht="21" customHeight="1" x14ac:dyDescent="0.25">
      <c r="A351" s="16" t="s">
        <v>83</v>
      </c>
      <c r="B351" s="17" t="s">
        <v>20</v>
      </c>
      <c r="C351" s="18" t="s">
        <v>16</v>
      </c>
      <c r="D351" s="15" t="s">
        <v>13</v>
      </c>
      <c r="E351" s="19">
        <v>6.8</v>
      </c>
      <c r="F351" s="19">
        <v>4.0999999999999996</v>
      </c>
      <c r="G351" s="19">
        <v>9.4</v>
      </c>
      <c r="H351" s="19">
        <v>7.7</v>
      </c>
    </row>
    <row r="352" spans="1:11" ht="21" customHeight="1" x14ac:dyDescent="0.25">
      <c r="A352" s="16" t="s">
        <v>83</v>
      </c>
      <c r="B352" s="17" t="s">
        <v>21</v>
      </c>
      <c r="C352" s="18" t="s">
        <v>16</v>
      </c>
      <c r="D352" s="15" t="s">
        <v>13</v>
      </c>
      <c r="E352" s="20">
        <v>5.7</v>
      </c>
      <c r="F352" s="20">
        <v>3.9</v>
      </c>
      <c r="G352" s="20">
        <v>8.1999999999999993</v>
      </c>
      <c r="H352" s="20">
        <v>6.1</v>
      </c>
    </row>
    <row r="353" spans="1:11" ht="94.5" x14ac:dyDescent="0.25">
      <c r="A353" s="16" t="s">
        <v>83</v>
      </c>
      <c r="B353" s="17" t="s">
        <v>22</v>
      </c>
      <c r="C353" s="18" t="s">
        <v>16</v>
      </c>
      <c r="D353" s="15" t="s">
        <v>13</v>
      </c>
      <c r="E353" s="19">
        <v>10.7</v>
      </c>
      <c r="F353" s="19">
        <v>10.1</v>
      </c>
      <c r="G353" s="19">
        <v>11.9</v>
      </c>
      <c r="H353" s="19">
        <v>10.7</v>
      </c>
    </row>
    <row r="354" spans="1:11" ht="21" customHeight="1" x14ac:dyDescent="0.25">
      <c r="A354" s="16" t="s">
        <v>83</v>
      </c>
      <c r="B354" s="17" t="s">
        <v>23</v>
      </c>
      <c r="C354" s="18" t="s">
        <v>16</v>
      </c>
      <c r="D354" s="15" t="s">
        <v>13</v>
      </c>
      <c r="E354" s="20">
        <v>68.900000000000006</v>
      </c>
      <c r="F354" s="20">
        <v>74</v>
      </c>
      <c r="G354" s="20">
        <v>79.5</v>
      </c>
      <c r="H354" s="20">
        <v>66.2</v>
      </c>
    </row>
    <row r="355" spans="1:11" ht="21" customHeight="1" x14ac:dyDescent="0.25">
      <c r="A355" s="16" t="s">
        <v>83</v>
      </c>
      <c r="B355" s="17" t="s">
        <v>24</v>
      </c>
      <c r="C355" s="18" t="s">
        <v>16</v>
      </c>
      <c r="D355" s="15" t="s">
        <v>13</v>
      </c>
      <c r="E355" s="19">
        <v>3.9</v>
      </c>
      <c r="F355" s="19">
        <v>2.8</v>
      </c>
      <c r="G355" s="19">
        <v>7.7</v>
      </c>
      <c r="H355" s="19">
        <v>3.7</v>
      </c>
      <c r="I355" s="21">
        <f>SUBTOTAL(9,E351,E352,E355)</f>
        <v>16.399999999999999</v>
      </c>
      <c r="K355" s="21" t="s">
        <v>84</v>
      </c>
    </row>
    <row r="356" spans="1:11" ht="94.5" x14ac:dyDescent="0.25">
      <c r="A356" s="16" t="s">
        <v>83</v>
      </c>
      <c r="B356" s="17" t="s">
        <v>17</v>
      </c>
      <c r="C356" s="18" t="s">
        <v>16</v>
      </c>
      <c r="D356" s="15" t="s">
        <v>13</v>
      </c>
      <c r="E356" s="20">
        <v>8.1</v>
      </c>
      <c r="F356" s="20">
        <v>8.1999999999999993</v>
      </c>
      <c r="G356" s="20">
        <v>7.7</v>
      </c>
      <c r="H356" s="20">
        <v>8.1999999999999993</v>
      </c>
    </row>
    <row r="357" spans="1:11" ht="21" customHeight="1" x14ac:dyDescent="0.25">
      <c r="A357" s="16" t="s">
        <v>83</v>
      </c>
      <c r="B357" s="17" t="s">
        <v>26</v>
      </c>
      <c r="C357" s="18" t="s">
        <v>16</v>
      </c>
      <c r="D357" s="15" t="s">
        <v>13</v>
      </c>
      <c r="E357" s="19">
        <v>62.9</v>
      </c>
      <c r="F357" s="19">
        <v>62.3</v>
      </c>
      <c r="G357" s="19">
        <v>64.2</v>
      </c>
      <c r="H357" s="19">
        <v>62.8</v>
      </c>
    </row>
    <row r="358" spans="1:11" ht="31.5" customHeight="1" x14ac:dyDescent="0.25">
      <c r="A358" s="16" t="s">
        <v>83</v>
      </c>
      <c r="B358" s="17" t="s">
        <v>27</v>
      </c>
      <c r="C358" s="18" t="s">
        <v>16</v>
      </c>
      <c r="D358" s="15" t="s">
        <v>13</v>
      </c>
      <c r="E358" s="20">
        <v>13.1</v>
      </c>
      <c r="F358" s="20">
        <v>11.2</v>
      </c>
      <c r="G358" s="20">
        <v>7.7</v>
      </c>
      <c r="H358" s="20">
        <v>14.5</v>
      </c>
    </row>
    <row r="359" spans="1:11" ht="21" customHeight="1" x14ac:dyDescent="0.25">
      <c r="A359" s="16" t="s">
        <v>83</v>
      </c>
      <c r="B359" s="17" t="s">
        <v>28</v>
      </c>
      <c r="C359" s="18" t="s">
        <v>16</v>
      </c>
      <c r="D359" s="15" t="s">
        <v>13</v>
      </c>
      <c r="E359" s="19">
        <v>53.1</v>
      </c>
      <c r="F359" s="19">
        <v>51.7</v>
      </c>
      <c r="G359" s="19">
        <v>50.3</v>
      </c>
      <c r="H359" s="19">
        <v>53.7</v>
      </c>
    </row>
    <row r="360" spans="1:11" ht="31.5" customHeight="1" x14ac:dyDescent="0.25">
      <c r="A360" s="16" t="s">
        <v>83</v>
      </c>
      <c r="B360" s="17" t="s">
        <v>29</v>
      </c>
      <c r="C360" s="18" t="s">
        <v>16</v>
      </c>
      <c r="D360" s="15" t="s">
        <v>13</v>
      </c>
      <c r="E360" s="20">
        <v>7.8</v>
      </c>
      <c r="F360" s="20">
        <v>7.9</v>
      </c>
      <c r="G360" s="20">
        <v>8.4</v>
      </c>
      <c r="H360" s="20">
        <v>7.7</v>
      </c>
    </row>
    <row r="361" spans="1:11" ht="13.5" x14ac:dyDescent="0.25">
      <c r="A361" s="16" t="s">
        <v>83</v>
      </c>
      <c r="B361" s="17"/>
      <c r="C361" s="18"/>
      <c r="D361" s="15"/>
      <c r="E361" s="20">
        <f>SUBTOTAL(9,E350:E360)</f>
        <v>254</v>
      </c>
      <c r="F361" s="20"/>
      <c r="G361" s="20"/>
      <c r="H361" s="20"/>
    </row>
    <row r="362" spans="1:11" ht="52.5" x14ac:dyDescent="0.25">
      <c r="A362" s="16" t="s">
        <v>85</v>
      </c>
      <c r="B362" s="17" t="s">
        <v>15</v>
      </c>
      <c r="C362" s="18" t="s">
        <v>16</v>
      </c>
      <c r="D362" s="15" t="s">
        <v>13</v>
      </c>
      <c r="E362" s="19">
        <v>15.7</v>
      </c>
      <c r="F362" s="19">
        <v>13.1</v>
      </c>
      <c r="G362" s="19">
        <v>15</v>
      </c>
      <c r="H362" s="19">
        <v>16.100000000000001</v>
      </c>
    </row>
    <row r="363" spans="1:11" ht="21" customHeight="1" x14ac:dyDescent="0.25">
      <c r="A363" s="16" t="s">
        <v>85</v>
      </c>
      <c r="B363" s="17" t="s">
        <v>20</v>
      </c>
      <c r="C363" s="18" t="s">
        <v>16</v>
      </c>
      <c r="D363" s="15" t="s">
        <v>13</v>
      </c>
      <c r="E363" s="20">
        <v>3.9</v>
      </c>
      <c r="F363" s="20">
        <v>2</v>
      </c>
      <c r="G363" s="20">
        <v>5.8</v>
      </c>
      <c r="H363" s="20">
        <v>4.0999999999999996</v>
      </c>
    </row>
    <row r="364" spans="1:11" ht="21" customHeight="1" x14ac:dyDescent="0.25">
      <c r="A364" s="16" t="s">
        <v>85</v>
      </c>
      <c r="B364" s="17" t="s">
        <v>21</v>
      </c>
      <c r="C364" s="18" t="s">
        <v>16</v>
      </c>
      <c r="D364" s="15" t="s">
        <v>13</v>
      </c>
      <c r="E364" s="19">
        <v>4</v>
      </c>
      <c r="F364" s="19">
        <v>1.9</v>
      </c>
      <c r="G364" s="19">
        <v>6</v>
      </c>
      <c r="H364" s="19">
        <v>4.2</v>
      </c>
    </row>
    <row r="365" spans="1:11" ht="94.5" x14ac:dyDescent="0.25">
      <c r="A365" s="16" t="s">
        <v>85</v>
      </c>
      <c r="B365" s="17" t="s">
        <v>22</v>
      </c>
      <c r="C365" s="18" t="s">
        <v>16</v>
      </c>
      <c r="D365" s="15" t="s">
        <v>13</v>
      </c>
      <c r="E365" s="20">
        <v>13.3</v>
      </c>
      <c r="F365" s="20">
        <v>9.4</v>
      </c>
      <c r="G365" s="20">
        <v>11.7</v>
      </c>
      <c r="H365" s="20">
        <v>14</v>
      </c>
    </row>
    <row r="366" spans="1:11" ht="21" customHeight="1" x14ac:dyDescent="0.25">
      <c r="A366" s="16" t="s">
        <v>85</v>
      </c>
      <c r="B366" s="17" t="s">
        <v>23</v>
      </c>
      <c r="C366" s="18" t="s">
        <v>16</v>
      </c>
      <c r="D366" s="15" t="s">
        <v>13</v>
      </c>
      <c r="E366" s="19">
        <v>93.1</v>
      </c>
      <c r="F366" s="19">
        <v>90.3</v>
      </c>
      <c r="G366" s="19">
        <v>94.1</v>
      </c>
      <c r="H366" s="19">
        <v>93.1</v>
      </c>
    </row>
    <row r="367" spans="1:11" ht="21" customHeight="1" x14ac:dyDescent="0.25">
      <c r="A367" s="16" t="s">
        <v>85</v>
      </c>
      <c r="B367" s="17" t="s">
        <v>24</v>
      </c>
      <c r="C367" s="18" t="s">
        <v>16</v>
      </c>
      <c r="D367" s="15" t="s">
        <v>13</v>
      </c>
      <c r="E367" s="20">
        <v>3.6</v>
      </c>
      <c r="F367" s="20">
        <v>1.9</v>
      </c>
      <c r="G367" s="20">
        <v>5.0999999999999996</v>
      </c>
      <c r="H367" s="20">
        <v>3.8</v>
      </c>
      <c r="I367" s="21">
        <f>SUBTOTAL(9,E363:E367)</f>
        <v>117.89999999999999</v>
      </c>
      <c r="K367" s="21" t="s">
        <v>86</v>
      </c>
    </row>
    <row r="368" spans="1:11" ht="94.5" x14ac:dyDescent="0.25">
      <c r="A368" s="16" t="s">
        <v>85</v>
      </c>
      <c r="B368" s="17" t="s">
        <v>17</v>
      </c>
      <c r="C368" s="18" t="s">
        <v>16</v>
      </c>
      <c r="D368" s="15" t="s">
        <v>13</v>
      </c>
      <c r="E368" s="19">
        <v>10.7</v>
      </c>
      <c r="F368" s="19">
        <v>8.3000000000000007</v>
      </c>
      <c r="G368" s="19">
        <v>9.1999999999999993</v>
      </c>
      <c r="H368" s="19">
        <v>11.2</v>
      </c>
    </row>
    <row r="369" spans="1:21" ht="21" customHeight="1" x14ac:dyDescent="0.25">
      <c r="A369" s="16" t="s">
        <v>85</v>
      </c>
      <c r="B369" s="17" t="s">
        <v>26</v>
      </c>
      <c r="C369" s="18" t="s">
        <v>16</v>
      </c>
      <c r="D369" s="15" t="s">
        <v>13</v>
      </c>
      <c r="E369" s="20">
        <v>77.599999999999994</v>
      </c>
      <c r="F369" s="20">
        <v>75</v>
      </c>
      <c r="G369" s="20">
        <v>78.5</v>
      </c>
      <c r="H369" s="20">
        <v>77.7</v>
      </c>
    </row>
    <row r="370" spans="1:21" ht="31.5" customHeight="1" x14ac:dyDescent="0.25">
      <c r="A370" s="16" t="s">
        <v>85</v>
      </c>
      <c r="B370" s="17" t="s">
        <v>27</v>
      </c>
      <c r="C370" s="18" t="s">
        <v>16</v>
      </c>
      <c r="D370" s="15" t="s">
        <v>13</v>
      </c>
      <c r="E370" s="19">
        <v>6.7</v>
      </c>
      <c r="F370" s="19">
        <v>5.3</v>
      </c>
      <c r="G370" s="19">
        <v>5.7</v>
      </c>
      <c r="H370" s="19">
        <v>7</v>
      </c>
    </row>
    <row r="371" spans="1:21" ht="21" customHeight="1" x14ac:dyDescent="0.25">
      <c r="A371" s="16" t="s">
        <v>85</v>
      </c>
      <c r="B371" s="17" t="s">
        <v>28</v>
      </c>
      <c r="C371" s="18" t="s">
        <v>16</v>
      </c>
      <c r="D371" s="15" t="s">
        <v>13</v>
      </c>
      <c r="E371" s="20">
        <v>61.5</v>
      </c>
      <c r="F371" s="20">
        <v>60.3</v>
      </c>
      <c r="G371" s="20">
        <v>62.5</v>
      </c>
      <c r="H371" s="20">
        <v>61.5</v>
      </c>
    </row>
    <row r="372" spans="1:21" ht="12.75" customHeight="1" x14ac:dyDescent="0.2">
      <c r="A372" s="26" t="s">
        <v>87</v>
      </c>
    </row>
    <row r="373" spans="1:21" ht="12.75" customHeight="1" x14ac:dyDescent="0.2">
      <c r="A373" s="27" t="s">
        <v>88</v>
      </c>
    </row>
    <row r="374" spans="1:21" ht="12.75" customHeight="1" x14ac:dyDescent="0.2">
      <c r="A374" s="28" t="s">
        <v>89</v>
      </c>
      <c r="B374" s="27" t="s">
        <v>90</v>
      </c>
    </row>
    <row r="375" spans="1:21" ht="12.75" customHeight="1" x14ac:dyDescent="0.2">
      <c r="A375" s="28" t="s">
        <v>91</v>
      </c>
      <c r="B375" s="27" t="s">
        <v>92</v>
      </c>
    </row>
    <row r="376" spans="1:21" x14ac:dyDescent="0.2">
      <c r="E376" s="21">
        <f>SUBTOTAL(9,E362:E375)</f>
        <v>290.09999999999997</v>
      </c>
    </row>
    <row r="377" spans="1:21" x14ac:dyDescent="0.2">
      <c r="L377" s="29"/>
      <c r="M377" s="29"/>
      <c r="N377" s="29"/>
      <c r="O377" s="29"/>
      <c r="P377" s="29"/>
      <c r="Q377" s="29"/>
      <c r="R377" s="29"/>
      <c r="S377" s="29"/>
      <c r="T377" s="29"/>
      <c r="U377" s="29"/>
    </row>
    <row r="378" spans="1:21" x14ac:dyDescent="0.2">
      <c r="H378" s="21">
        <v>40.099999999999994</v>
      </c>
      <c r="I378" s="21" t="s">
        <v>47</v>
      </c>
      <c r="J378" s="21">
        <v>21.6</v>
      </c>
      <c r="L378" s="30"/>
      <c r="M378" s="30"/>
      <c r="N378" s="30"/>
      <c r="O378" s="30"/>
      <c r="P378" s="30"/>
      <c r="Q378" s="30"/>
      <c r="R378" s="30"/>
      <c r="S378" s="30"/>
      <c r="T378" s="29"/>
      <c r="U378" s="29"/>
    </row>
    <row r="379" spans="1:21" x14ac:dyDescent="0.2">
      <c r="H379" s="21">
        <v>39.700000000000003</v>
      </c>
      <c r="I379" s="21" t="s">
        <v>86</v>
      </c>
      <c r="J379" s="21">
        <v>11.5</v>
      </c>
      <c r="L379" s="30"/>
      <c r="M379" s="30"/>
      <c r="N379" s="30"/>
      <c r="O379" s="30"/>
      <c r="P379" s="30"/>
      <c r="Q379" s="30"/>
      <c r="R379" s="30"/>
      <c r="S379" s="30"/>
      <c r="T379" s="29"/>
      <c r="U379" s="29"/>
    </row>
    <row r="380" spans="1:21" x14ac:dyDescent="0.2">
      <c r="B380" s="9"/>
      <c r="C380" s="9"/>
      <c r="D380" s="9"/>
      <c r="E380" s="9"/>
      <c r="F380" s="9"/>
      <c r="G380" s="31"/>
      <c r="H380" s="21">
        <v>38.300000000000004</v>
      </c>
      <c r="I380" s="21" t="s">
        <v>71</v>
      </c>
      <c r="J380" s="21">
        <v>11.399999999999999</v>
      </c>
      <c r="L380" s="30"/>
      <c r="M380" s="30"/>
      <c r="N380" s="30"/>
      <c r="O380" s="30"/>
      <c r="P380" s="30"/>
      <c r="Q380" s="30"/>
      <c r="R380" s="30"/>
      <c r="S380" s="30"/>
      <c r="T380" s="29"/>
      <c r="U380" s="29"/>
    </row>
    <row r="381" spans="1:21" x14ac:dyDescent="0.2">
      <c r="B381" s="9"/>
      <c r="C381" s="9"/>
      <c r="D381" s="9"/>
      <c r="E381" s="9"/>
      <c r="F381" s="9"/>
      <c r="G381" s="31"/>
      <c r="H381" s="21">
        <v>38.299999999999997</v>
      </c>
      <c r="I381" s="21" t="s">
        <v>49</v>
      </c>
      <c r="J381" s="21">
        <v>13.799999999999999</v>
      </c>
      <c r="L381" s="30"/>
      <c r="M381" s="30"/>
      <c r="N381" s="30"/>
      <c r="O381" s="30"/>
      <c r="P381" s="30"/>
      <c r="Q381" s="30"/>
      <c r="R381" s="30"/>
      <c r="S381" s="30"/>
      <c r="T381" s="29"/>
      <c r="U381" s="29"/>
    </row>
    <row r="382" spans="1:21" x14ac:dyDescent="0.2">
      <c r="B382" s="9"/>
      <c r="C382" s="9"/>
      <c r="D382" s="9"/>
      <c r="E382" s="9"/>
      <c r="F382" s="9"/>
      <c r="G382" s="31"/>
      <c r="H382" s="21">
        <v>32.200000000000003</v>
      </c>
      <c r="I382" s="32" t="s">
        <v>51</v>
      </c>
      <c r="J382" s="21">
        <v>8.1000000000000014</v>
      </c>
      <c r="L382" s="30"/>
      <c r="M382" s="30"/>
      <c r="N382" s="30"/>
      <c r="O382" s="30"/>
      <c r="P382" s="30"/>
      <c r="Q382" s="30"/>
      <c r="R382" s="30"/>
      <c r="S382" s="30"/>
      <c r="T382" s="29"/>
      <c r="U382" s="29"/>
    </row>
    <row r="383" spans="1:21" x14ac:dyDescent="0.2">
      <c r="B383" s="9"/>
      <c r="C383" s="9"/>
      <c r="D383" s="9"/>
      <c r="E383" s="9"/>
      <c r="F383" s="9"/>
      <c r="G383" s="31"/>
      <c r="H383" s="21">
        <v>32.1</v>
      </c>
      <c r="I383" s="21" t="s">
        <v>39</v>
      </c>
      <c r="J383" s="21">
        <v>9.4</v>
      </c>
      <c r="L383" s="30"/>
      <c r="M383" s="30"/>
      <c r="N383" s="30"/>
      <c r="O383" s="30"/>
      <c r="P383" s="30"/>
      <c r="Q383" s="30"/>
      <c r="R383" s="30"/>
      <c r="S383" s="30"/>
      <c r="T383" s="29"/>
      <c r="U383" s="29"/>
    </row>
    <row r="384" spans="1:21" x14ac:dyDescent="0.2">
      <c r="B384" s="9"/>
      <c r="C384" s="9"/>
      <c r="D384" s="9"/>
      <c r="E384" s="9"/>
      <c r="F384" s="9"/>
      <c r="G384" s="31"/>
      <c r="H384" s="21">
        <v>31.799999999999997</v>
      </c>
      <c r="I384" s="21" t="s">
        <v>84</v>
      </c>
      <c r="J384" s="21">
        <v>16.399999999999999</v>
      </c>
      <c r="L384" s="30"/>
      <c r="M384" s="30"/>
      <c r="N384" s="30"/>
      <c r="O384" s="30"/>
      <c r="P384" s="30"/>
      <c r="Q384" s="30"/>
      <c r="R384" s="30"/>
      <c r="S384" s="30"/>
      <c r="T384" s="29"/>
      <c r="U384" s="29"/>
    </row>
    <row r="385" spans="2:21" x14ac:dyDescent="0.2">
      <c r="B385" s="9"/>
      <c r="C385" s="9"/>
      <c r="D385" s="9"/>
      <c r="E385" s="9"/>
      <c r="F385" s="9"/>
      <c r="G385" s="31"/>
      <c r="H385" s="21">
        <v>29</v>
      </c>
      <c r="I385" s="21" t="s">
        <v>81</v>
      </c>
      <c r="J385" s="21">
        <v>6.1999999999999993</v>
      </c>
      <c r="L385" s="30"/>
      <c r="M385" s="30"/>
      <c r="N385" s="30"/>
      <c r="O385" s="30"/>
      <c r="P385" s="30"/>
      <c r="Q385" s="30"/>
      <c r="R385" s="30"/>
      <c r="S385" s="30"/>
      <c r="T385" s="29"/>
      <c r="U385" s="29"/>
    </row>
    <row r="386" spans="2:21" x14ac:dyDescent="0.2">
      <c r="B386" s="9"/>
      <c r="C386" s="9"/>
      <c r="D386" s="9"/>
      <c r="E386" s="9"/>
      <c r="F386" s="9"/>
      <c r="G386" s="31"/>
      <c r="H386" s="21">
        <v>28</v>
      </c>
      <c r="I386" s="21" t="s">
        <v>43</v>
      </c>
      <c r="J386" s="21">
        <v>8.6999999999999993</v>
      </c>
      <c r="L386" s="30"/>
      <c r="M386" s="30"/>
      <c r="N386" s="30"/>
      <c r="O386" s="30"/>
      <c r="P386" s="30"/>
      <c r="Q386" s="30"/>
      <c r="R386" s="30"/>
      <c r="S386" s="30"/>
      <c r="T386" s="29"/>
      <c r="U386" s="29"/>
    </row>
    <row r="387" spans="2:21" x14ac:dyDescent="0.2">
      <c r="B387" s="9"/>
      <c r="C387" s="9"/>
      <c r="D387" s="9"/>
      <c r="E387" s="9"/>
      <c r="F387" s="9"/>
      <c r="G387" s="31"/>
      <c r="H387" s="21">
        <v>27.2</v>
      </c>
      <c r="I387" s="21" t="s">
        <v>67</v>
      </c>
      <c r="J387" s="21">
        <v>9</v>
      </c>
      <c r="L387" s="30"/>
      <c r="M387" s="30"/>
      <c r="N387" s="30"/>
      <c r="O387" s="30"/>
      <c r="P387" s="30"/>
      <c r="Q387" s="30"/>
      <c r="R387" s="30"/>
      <c r="S387" s="30"/>
      <c r="T387" s="29"/>
      <c r="U387" s="29"/>
    </row>
    <row r="388" spans="2:21" x14ac:dyDescent="0.2">
      <c r="B388" s="9"/>
      <c r="C388" s="9"/>
      <c r="D388" s="9"/>
      <c r="E388" s="9"/>
      <c r="F388" s="9"/>
      <c r="G388" s="31"/>
      <c r="H388" s="21">
        <f>AVERAGE(H377:H387,H389:H403)</f>
        <v>26.411999999999988</v>
      </c>
      <c r="I388" s="21" t="s">
        <v>93</v>
      </c>
      <c r="J388" s="21">
        <f>AVERAGE(J384:J387,J377:J387,J389:J403)</f>
        <v>8.9206896551724135</v>
      </c>
      <c r="L388" s="30"/>
      <c r="M388" s="30"/>
      <c r="N388" s="30"/>
      <c r="O388" s="30"/>
      <c r="P388" s="30"/>
      <c r="Q388" s="30"/>
      <c r="R388" s="30"/>
      <c r="S388" s="30"/>
      <c r="T388" s="29"/>
      <c r="U388" s="29"/>
    </row>
    <row r="389" spans="2:21" x14ac:dyDescent="0.2">
      <c r="B389" s="9"/>
      <c r="C389" s="9"/>
      <c r="D389" s="9"/>
      <c r="E389" s="9"/>
      <c r="F389" s="9"/>
      <c r="G389" s="31"/>
      <c r="H389" s="21">
        <v>26.4</v>
      </c>
      <c r="I389" s="21" t="s">
        <v>73</v>
      </c>
      <c r="J389" s="21">
        <v>10.199999999999999</v>
      </c>
      <c r="L389" s="30"/>
      <c r="M389" s="30"/>
      <c r="N389" s="30"/>
      <c r="O389" s="30"/>
      <c r="P389" s="30"/>
      <c r="Q389" s="30"/>
      <c r="R389" s="30"/>
      <c r="S389" s="30"/>
      <c r="T389" s="29"/>
      <c r="U389" s="29"/>
    </row>
    <row r="390" spans="2:21" x14ac:dyDescent="0.2">
      <c r="B390" s="9"/>
      <c r="C390" s="9"/>
      <c r="D390" s="9"/>
      <c r="E390" s="9"/>
      <c r="F390" s="9"/>
      <c r="G390" s="31"/>
      <c r="H390" s="21">
        <v>26.1</v>
      </c>
      <c r="I390" s="21" t="s">
        <v>63</v>
      </c>
      <c r="J390" s="21">
        <v>6.2</v>
      </c>
      <c r="L390" s="30"/>
      <c r="M390" s="30"/>
      <c r="N390" s="30"/>
      <c r="O390" s="30"/>
      <c r="P390" s="30"/>
      <c r="Q390" s="30"/>
      <c r="R390" s="30"/>
      <c r="S390" s="30"/>
      <c r="T390" s="29"/>
      <c r="U390" s="29"/>
    </row>
    <row r="391" spans="2:21" x14ac:dyDescent="0.2">
      <c r="B391" s="9"/>
      <c r="C391" s="9"/>
      <c r="D391" s="9"/>
      <c r="E391" s="9"/>
      <c r="F391" s="9"/>
      <c r="G391" s="31"/>
      <c r="H391" s="21">
        <v>25</v>
      </c>
      <c r="I391" s="21" t="s">
        <v>77</v>
      </c>
      <c r="J391" s="21">
        <v>7.1000000000000005</v>
      </c>
      <c r="L391" s="30"/>
      <c r="M391" s="30"/>
      <c r="N391" s="30"/>
      <c r="O391" s="30"/>
      <c r="P391" s="30"/>
      <c r="Q391" s="30"/>
      <c r="R391" s="30"/>
      <c r="S391" s="30"/>
      <c r="T391" s="29"/>
      <c r="U391" s="29"/>
    </row>
    <row r="392" spans="2:21" x14ac:dyDescent="0.2">
      <c r="B392" s="9"/>
      <c r="C392" s="9"/>
      <c r="D392" s="9"/>
      <c r="E392" s="9"/>
      <c r="F392" s="9"/>
      <c r="G392" s="31"/>
      <c r="H392" s="21">
        <v>24.200000000000003</v>
      </c>
      <c r="I392" s="21" t="s">
        <v>61</v>
      </c>
      <c r="J392" s="21">
        <v>9.1</v>
      </c>
      <c r="L392" s="30"/>
      <c r="M392" s="30"/>
      <c r="N392" s="30"/>
      <c r="O392" s="30"/>
      <c r="P392" s="30"/>
      <c r="Q392" s="30"/>
      <c r="R392" s="30"/>
      <c r="S392" s="30"/>
      <c r="T392" s="29"/>
      <c r="U392" s="29"/>
    </row>
    <row r="393" spans="2:21" x14ac:dyDescent="0.2">
      <c r="B393" s="9"/>
      <c r="C393" s="9"/>
      <c r="D393" s="9"/>
      <c r="E393" s="9"/>
      <c r="F393" s="9"/>
      <c r="G393" s="31"/>
      <c r="H393" s="21">
        <v>24.200000000000003</v>
      </c>
      <c r="I393" s="21" t="s">
        <v>75</v>
      </c>
      <c r="J393" s="21">
        <v>8.3000000000000007</v>
      </c>
      <c r="L393" s="30"/>
      <c r="M393" s="30"/>
      <c r="N393" s="30"/>
      <c r="O393" s="30"/>
      <c r="P393" s="30"/>
      <c r="Q393" s="30"/>
      <c r="R393" s="30"/>
      <c r="S393" s="30"/>
      <c r="T393" s="29"/>
      <c r="U393" s="29"/>
    </row>
    <row r="394" spans="2:21" x14ac:dyDescent="0.2">
      <c r="B394" s="9"/>
      <c r="C394" s="9"/>
      <c r="D394" s="9"/>
      <c r="E394" s="9"/>
      <c r="F394" s="9"/>
      <c r="G394" s="31"/>
      <c r="H394" s="21">
        <v>24.2</v>
      </c>
      <c r="I394" s="21" t="s">
        <v>41</v>
      </c>
      <c r="J394" s="21">
        <v>8.6</v>
      </c>
      <c r="L394" s="30"/>
      <c r="M394" s="30"/>
      <c r="N394" s="30"/>
      <c r="O394" s="30"/>
      <c r="P394" s="30"/>
      <c r="Q394" s="30"/>
      <c r="R394" s="30"/>
      <c r="S394" s="30"/>
      <c r="T394" s="29"/>
      <c r="U394" s="29"/>
    </row>
    <row r="395" spans="2:21" x14ac:dyDescent="0.2">
      <c r="B395" s="9"/>
      <c r="C395" s="9"/>
      <c r="D395" s="9"/>
      <c r="E395" s="9"/>
      <c r="F395" s="9"/>
      <c r="G395" s="31"/>
      <c r="H395" s="21">
        <v>24.2</v>
      </c>
      <c r="I395" s="21" t="s">
        <v>79</v>
      </c>
      <c r="J395" s="21">
        <v>9.5</v>
      </c>
      <c r="L395" s="29"/>
      <c r="M395" s="29"/>
      <c r="N395" s="29"/>
      <c r="O395" s="29"/>
      <c r="P395" s="29"/>
      <c r="Q395" s="29"/>
      <c r="R395" s="29"/>
      <c r="S395" s="29"/>
      <c r="T395" s="29"/>
      <c r="U395" s="29"/>
    </row>
    <row r="396" spans="2:21" x14ac:dyDescent="0.2">
      <c r="B396" s="9"/>
      <c r="C396" s="9"/>
      <c r="D396" s="9"/>
      <c r="E396" s="9"/>
      <c r="F396" s="9"/>
      <c r="H396" s="21">
        <v>22.9</v>
      </c>
      <c r="I396" s="21" t="s">
        <v>56</v>
      </c>
      <c r="J396" s="21">
        <v>8.6000000000000014</v>
      </c>
      <c r="L396" s="29"/>
      <c r="M396" s="29"/>
      <c r="N396" s="29"/>
      <c r="O396" s="29"/>
      <c r="P396" s="29"/>
      <c r="Q396" s="29"/>
      <c r="R396" s="29"/>
      <c r="S396" s="29"/>
      <c r="T396" s="29"/>
      <c r="U396" s="29"/>
    </row>
    <row r="397" spans="2:21" x14ac:dyDescent="0.2">
      <c r="H397" s="21">
        <v>22.8</v>
      </c>
      <c r="I397" s="21" t="s">
        <v>69</v>
      </c>
      <c r="J397" s="21">
        <v>4.3</v>
      </c>
      <c r="L397" s="29"/>
      <c r="M397" s="29"/>
      <c r="N397" s="29"/>
      <c r="O397" s="29"/>
      <c r="P397" s="29"/>
      <c r="Q397" s="29"/>
      <c r="R397" s="29"/>
      <c r="S397" s="29"/>
    </row>
    <row r="398" spans="2:21" x14ac:dyDescent="0.2">
      <c r="H398" s="21">
        <v>22.3</v>
      </c>
      <c r="I398" s="21" t="s">
        <v>65</v>
      </c>
      <c r="J398" s="21">
        <v>8.5</v>
      </c>
      <c r="L398" s="29"/>
      <c r="M398" s="29"/>
      <c r="N398" s="29"/>
      <c r="O398" s="29"/>
      <c r="P398" s="29"/>
      <c r="Q398" s="29"/>
      <c r="R398" s="29"/>
      <c r="S398" s="29"/>
    </row>
    <row r="399" spans="2:21" x14ac:dyDescent="0.2">
      <c r="H399" s="21">
        <v>21.9</v>
      </c>
      <c r="I399" s="21" t="s">
        <v>25</v>
      </c>
      <c r="J399" s="21">
        <v>6.5</v>
      </c>
      <c r="L399" s="29"/>
      <c r="M399" s="29"/>
      <c r="N399" s="29"/>
      <c r="O399" s="29"/>
      <c r="P399" s="29"/>
      <c r="Q399" s="29"/>
      <c r="R399" s="29"/>
      <c r="S399" s="29"/>
    </row>
    <row r="400" spans="2:21" x14ac:dyDescent="0.2">
      <c r="H400" s="21">
        <v>21.9</v>
      </c>
      <c r="I400" s="21" t="s">
        <v>36</v>
      </c>
      <c r="J400" s="21">
        <v>5.2</v>
      </c>
      <c r="L400" s="29"/>
      <c r="M400" s="29"/>
      <c r="N400" s="29"/>
      <c r="O400" s="29"/>
      <c r="P400" s="29"/>
      <c r="Q400" s="29"/>
      <c r="R400" s="29"/>
      <c r="S400" s="29"/>
    </row>
    <row r="401" spans="8:19" x14ac:dyDescent="0.2">
      <c r="H401" s="21">
        <v>18.5</v>
      </c>
      <c r="I401" s="21" t="s">
        <v>45</v>
      </c>
      <c r="J401" s="21">
        <v>4</v>
      </c>
      <c r="L401" s="30"/>
      <c r="M401" s="30"/>
      <c r="N401" s="30"/>
      <c r="O401" s="30"/>
      <c r="P401" s="30"/>
      <c r="Q401" s="30"/>
      <c r="R401" s="30"/>
      <c r="S401" s="30"/>
    </row>
    <row r="402" spans="8:19" x14ac:dyDescent="0.2">
      <c r="H402" s="21">
        <v>10</v>
      </c>
      <c r="I402" s="21" t="s">
        <v>53</v>
      </c>
      <c r="J402" s="21">
        <v>3.5</v>
      </c>
      <c r="L402" s="30"/>
      <c r="M402" s="30"/>
      <c r="N402" s="30"/>
      <c r="O402" s="30"/>
      <c r="P402" s="30"/>
      <c r="Q402" s="30"/>
      <c r="R402" s="30"/>
      <c r="S402" s="30"/>
    </row>
    <row r="403" spans="8:19" x14ac:dyDescent="0.2">
      <c r="H403" s="21">
        <v>9</v>
      </c>
      <c r="I403" s="21" t="s">
        <v>33</v>
      </c>
      <c r="J403" s="21">
        <v>2.7</v>
      </c>
      <c r="L403" s="30"/>
      <c r="M403" s="30"/>
      <c r="N403" s="30"/>
      <c r="O403" s="30"/>
      <c r="P403" s="30"/>
      <c r="Q403" s="30"/>
      <c r="R403" s="30"/>
      <c r="S403" s="30"/>
    </row>
    <row r="404" spans="8:19" x14ac:dyDescent="0.2">
      <c r="L404" s="30"/>
      <c r="M404" s="30"/>
      <c r="N404" s="30"/>
      <c r="O404" s="30"/>
      <c r="P404" s="30"/>
      <c r="Q404" s="30"/>
      <c r="R404" s="30"/>
      <c r="S404" s="30"/>
    </row>
    <row r="405" spans="8:19" x14ac:dyDescent="0.2">
      <c r="L405" s="30"/>
      <c r="M405" s="30"/>
      <c r="N405" s="30"/>
      <c r="O405" s="30"/>
      <c r="P405" s="30"/>
      <c r="Q405" s="30"/>
      <c r="R405" s="30"/>
      <c r="S405" s="30"/>
    </row>
    <row r="406" spans="8:19" x14ac:dyDescent="0.2">
      <c r="L406" s="30"/>
      <c r="M406" s="30"/>
      <c r="N406" s="30"/>
      <c r="O406" s="30"/>
      <c r="P406" s="30"/>
      <c r="Q406" s="30"/>
      <c r="R406" s="30"/>
      <c r="S406" s="30"/>
    </row>
    <row r="407" spans="8:19" x14ac:dyDescent="0.2">
      <c r="L407" s="30"/>
      <c r="M407" s="30"/>
      <c r="N407" s="30"/>
      <c r="O407" s="30"/>
      <c r="P407" s="30"/>
      <c r="Q407" s="30"/>
      <c r="R407" s="30"/>
      <c r="S407" s="30"/>
    </row>
    <row r="408" spans="8:19" x14ac:dyDescent="0.2">
      <c r="L408" s="30"/>
      <c r="M408" s="30"/>
      <c r="N408" s="30"/>
      <c r="O408" s="30"/>
      <c r="P408" s="30"/>
      <c r="Q408" s="30"/>
      <c r="R408" s="30"/>
      <c r="S408" s="30"/>
    </row>
    <row r="409" spans="8:19" x14ac:dyDescent="0.2">
      <c r="L409" s="30"/>
      <c r="M409" s="30"/>
      <c r="N409" s="30"/>
      <c r="O409" s="30"/>
      <c r="P409" s="30"/>
      <c r="Q409" s="30"/>
      <c r="R409" s="30"/>
      <c r="S409" s="30"/>
    </row>
    <row r="410" spans="8:19" x14ac:dyDescent="0.2">
      <c r="L410" s="30"/>
      <c r="M410" s="30"/>
      <c r="N410" s="30"/>
      <c r="O410" s="30"/>
      <c r="P410" s="30"/>
      <c r="Q410" s="30"/>
      <c r="R410" s="30"/>
      <c r="S410" s="30"/>
    </row>
    <row r="411" spans="8:19" x14ac:dyDescent="0.2">
      <c r="L411" s="30"/>
      <c r="M411" s="30"/>
      <c r="N411" s="30"/>
      <c r="O411" s="30"/>
      <c r="P411" s="30"/>
      <c r="Q411" s="30"/>
      <c r="R411" s="30"/>
      <c r="S411" s="30"/>
    </row>
    <row r="412" spans="8:19" x14ac:dyDescent="0.2">
      <c r="L412" s="30"/>
      <c r="M412" s="30"/>
      <c r="N412" s="30"/>
      <c r="O412" s="30"/>
      <c r="P412" s="30"/>
      <c r="Q412" s="30"/>
      <c r="R412" s="30"/>
      <c r="S412" s="30"/>
    </row>
    <row r="413" spans="8:19" x14ac:dyDescent="0.2">
      <c r="L413" s="30"/>
      <c r="M413" s="30"/>
      <c r="N413" s="30"/>
      <c r="O413" s="30"/>
      <c r="P413" s="30"/>
      <c r="Q413" s="30"/>
      <c r="R413" s="30"/>
      <c r="S413" s="30"/>
    </row>
    <row r="414" spans="8:19" x14ac:dyDescent="0.2">
      <c r="L414" s="30"/>
      <c r="M414" s="30"/>
      <c r="N414" s="30"/>
      <c r="O414" s="30"/>
      <c r="P414" s="30"/>
      <c r="Q414" s="30"/>
      <c r="R414" s="30"/>
      <c r="S414" s="30"/>
    </row>
    <row r="415" spans="8:19" x14ac:dyDescent="0.2">
      <c r="L415" s="30"/>
      <c r="M415" s="30"/>
      <c r="N415" s="30"/>
      <c r="O415" s="30"/>
      <c r="P415" s="30"/>
      <c r="Q415" s="30"/>
      <c r="R415" s="30"/>
      <c r="S415" s="30"/>
    </row>
    <row r="416" spans="8:19" x14ac:dyDescent="0.2">
      <c r="L416" s="30"/>
      <c r="M416" s="30"/>
      <c r="N416" s="30"/>
      <c r="O416" s="30"/>
      <c r="P416" s="30"/>
      <c r="Q416" s="30"/>
      <c r="R416" s="30"/>
      <c r="S416" s="30"/>
    </row>
    <row r="417" spans="12:19" x14ac:dyDescent="0.2">
      <c r="L417" s="30"/>
      <c r="M417" s="30"/>
      <c r="N417" s="30"/>
      <c r="O417" s="30"/>
      <c r="P417" s="30"/>
      <c r="Q417" s="30"/>
      <c r="R417" s="30"/>
      <c r="S417" s="30"/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189C5819-D2B6-4047-9F6D-1ED07CB78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30F85-C7CF-456C-B2E2-047F944CBF8C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c0e75541-f54f-401c-9a34-cb7fded40982"/>
    <ds:schemaRef ds:uri="bbc7a7a3-1361-4a32-9a19-e150eb4da2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E4610D-E79A-4081-B456-88F026DB2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93BCC5-3ED1-470E-826F-FBA05A5DBFD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EBE4FE4-C1F6-4A7A-BAD1-9B93754BDC5B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Sheet1!_Ref527623249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2019-08-28T13:59:22Z</cp:lastPrinted>
  <dcterms:created xsi:type="dcterms:W3CDTF">2019-07-22T09:28:24Z</dcterms:created>
  <dcterms:modified xsi:type="dcterms:W3CDTF">2019-09-23T13:09:06Z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