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4915" windowHeight="11820" activeTab="0"/>
  </bookViews>
  <sheets>
    <sheet name="8.3 EN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<sst xmlns="http://schemas.openxmlformats.org/spreadsheetml/2006/main" count="49" uniqueCount="48">
  <si>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OECD Journal, Financial Market Trends, vol. 2008, n° 94, p.121, OCDE, Paris.</t>
  </si>
  <si>
    <t>Source :</t>
  </si>
  <si>
    <t>In February 2008, the Stabilisation Fund of the Russian Federation was split into two separate funds (i.e. the Reserve Fund and the National Wealth Fund) while at the same time a portion of this Fund was transferred to the Federal budget.</t>
  </si>
  <si>
    <t>Private sector market sources, central bank balance sheets.</t>
  </si>
  <si>
    <t>Notes:</t>
  </si>
  <si>
    <t>66 to 100</t>
  </si>
  <si>
    <t>China</t>
  </si>
  <si>
    <t>deleted:</t>
  </si>
  <si>
    <t>Total</t>
  </si>
  <si>
    <t>Other</t>
  </si>
  <si>
    <t>8 to 15</t>
  </si>
  <si>
    <t>Iran</t>
  </si>
  <si>
    <t>USA New Mex.</t>
  </si>
  <si>
    <t>Chin. Taipei</t>
  </si>
  <si>
    <t>13 to 17</t>
  </si>
  <si>
    <t>Canada</t>
  </si>
  <si>
    <t>Malaysia</t>
  </si>
  <si>
    <t>Kazakhstan</t>
  </si>
  <si>
    <t>Korea</t>
  </si>
  <si>
    <t>30 to 35</t>
  </si>
  <si>
    <t>Brunei</t>
  </si>
  <si>
    <t>39 to 40</t>
  </si>
  <si>
    <t>USA(Alaska)</t>
  </si>
  <si>
    <t>25 to 43</t>
  </si>
  <si>
    <t>Qatar</t>
  </si>
  <si>
    <t>40 to 50</t>
  </si>
  <si>
    <t>Algeria</t>
  </si>
  <si>
    <t>Libya</t>
  </si>
  <si>
    <t>100 to 108</t>
  </si>
  <si>
    <t>Sing.(Temasek)</t>
  </si>
  <si>
    <t>32 to 127</t>
  </si>
  <si>
    <t>Russa</t>
  </si>
  <si>
    <t>225 to 300</t>
  </si>
  <si>
    <t>Saudi Arabia</t>
  </si>
  <si>
    <t>70 to 250</t>
  </si>
  <si>
    <t>Kuwait</t>
  </si>
  <si>
    <t>100 to 330</t>
  </si>
  <si>
    <t>Sing.(GIC)</t>
  </si>
  <si>
    <t>Norway</t>
  </si>
  <si>
    <t>500 to 875</t>
  </si>
  <si>
    <t>UAE</t>
  </si>
  <si>
    <t>Sovereign wealth fund point estimate</t>
  </si>
  <si>
    <t>Sovereign wealth funds by size, billion USD</t>
  </si>
  <si>
    <t>Figure 8.3.</t>
  </si>
  <si>
    <t>OECD Insights - Economic Globalisation: Origins and Consequences - © OECD 2013</t>
  </si>
  <si>
    <t>Chapter 8</t>
  </si>
  <si>
    <t>Figure 8.3. Sovereign wealth funds by size, billion USD</t>
  </si>
  <si>
    <t>Version 1 - Last updated: 01/02/2013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</si>
</sst>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wrapText="1"/>
    </xf>
    <xf numFmtId="1" fontId="0" fillId="33" borderId="15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 horizontal="right" wrapText="1"/>
    </xf>
    <xf numFmtId="0" fontId="1" fillId="33" borderId="16" xfId="0" applyFont="1" applyFill="1" applyBorder="1" applyAlignment="1">
      <alignment horizontal="left"/>
    </xf>
    <xf numFmtId="17" fontId="3" fillId="33" borderId="15" xfId="0" applyNumberFormat="1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 wrapText="1"/>
    </xf>
    <xf numFmtId="0" fontId="1" fillId="33" borderId="16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33" borderId="16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1" fillId="33" borderId="18" xfId="0" applyFont="1" applyFill="1" applyBorder="1" applyAlignment="1">
      <alignment horizontal="right" wrapText="1"/>
    </xf>
    <xf numFmtId="0" fontId="1" fillId="33" borderId="19" xfId="0" applyFont="1" applyFill="1" applyBorder="1" applyAlignment="1">
      <alignment wrapText="1"/>
    </xf>
    <xf numFmtId="0" fontId="38" fillId="0" borderId="0" xfId="0" applyFont="1" applyAlignment="1">
      <alignment horizontal="center"/>
    </xf>
    <xf numFmtId="0" fontId="32" fillId="0" borderId="0" xfId="52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o155x_入力訂正84_入力訂正84_入力訂正84_入力訂正86_入力訂正84_TMSシステム（２係用）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075"/>
          <c:w val="0.975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'8.3 EN'!$C$7</c:f>
              <c:strCache>
                <c:ptCount val="1"/>
                <c:pt idx="0">
                  <c:v>Sovereign wealth fund point estimate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'8.3 EN'!$B$8:$B$28</c:f>
              <c:strCache/>
            </c:strRef>
          </c:cat>
          <c:val>
            <c:numRef>
              <c:f>'8.3 EN'!$C$8:$C$28</c:f>
              <c:numCache/>
            </c:numRef>
          </c:val>
        </c:ser>
        <c:axId val="42070973"/>
        <c:axId val="43094438"/>
      </c:barChart>
      <c:catAx>
        <c:axId val="42070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438"/>
        <c:crosses val="autoZero"/>
        <c:auto val="1"/>
        <c:lblOffset val="100"/>
        <c:tickLblSkip val="1"/>
        <c:noMultiLvlLbl val="0"/>
      </c:catAx>
      <c:valAx>
        <c:axId val="43094438"/>
        <c:scaling>
          <c:orientation val="minMax"/>
          <c:max val="7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70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-0.01425</cdr:y>
    </cdr:from>
    <cdr:to>
      <cdr:x>0.21725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-47624"/>
          <a:ext cx="762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28575</xdr:rowOff>
    </xdr:from>
    <xdr:to>
      <xdr:col>5</xdr:col>
      <xdr:colOff>600075</xdr:colOff>
      <xdr:row>57</xdr:row>
      <xdr:rowOff>19050</xdr:rowOff>
    </xdr:to>
    <xdr:graphicFrame>
      <xdr:nvGraphicFramePr>
        <xdr:cNvPr id="1" name="Chart 92"/>
        <xdr:cNvGraphicFramePr/>
      </xdr:nvGraphicFramePr>
      <xdr:xfrm>
        <a:off x="19050" y="6019800"/>
        <a:ext cx="56197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111905-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28.140625" style="1" customWidth="1"/>
    <col min="3" max="3" width="14.00390625" style="1" customWidth="1"/>
    <col min="4" max="4" width="3.7109375" style="1" customWidth="1"/>
    <col min="5" max="5" width="17.00390625" style="1" customWidth="1"/>
    <col min="6" max="8" width="9.140625" style="1" customWidth="1"/>
    <col min="9" max="9" width="10.57421875" style="1" customWidth="1"/>
    <col min="10" max="16384" width="9.140625" style="1" customWidth="1"/>
  </cols>
  <sheetData>
    <row r="1" ht="12.75">
      <c r="A1" s="29" t="s">
        <v>44</v>
      </c>
    </row>
    <row r="2" spans="1:2" ht="12.75">
      <c r="A2" s="1" t="s">
        <v>45</v>
      </c>
      <c r="B2" s="1" t="s">
        <v>46</v>
      </c>
    </row>
    <row r="3" ht="12.75">
      <c r="A3" s="1" t="s">
        <v>47</v>
      </c>
    </row>
    <row r="5" spans="1:2" s="2" customFormat="1" ht="12.75">
      <c r="A5" s="2" t="s">
        <v>43</v>
      </c>
      <c r="B5" s="2" t="s">
        <v>42</v>
      </c>
    </row>
    <row r="6" s="2" customFormat="1" ht="12.75"/>
    <row r="7" ht="12.75">
      <c r="C7" s="28" t="s">
        <v>41</v>
      </c>
    </row>
    <row r="8" spans="2:6" ht="12.75">
      <c r="B8" s="27" t="s">
        <v>40</v>
      </c>
      <c r="C8" s="26">
        <v>688</v>
      </c>
      <c r="D8" s="25"/>
      <c r="E8" s="24" t="s">
        <v>39</v>
      </c>
      <c r="F8" s="5">
        <f aca="true" t="shared" si="0" ref="F8:F28">C8/$C$29*100</f>
        <v>26.26956853760977</v>
      </c>
    </row>
    <row r="9" spans="2:6" ht="12.75">
      <c r="B9" s="21" t="s">
        <v>38</v>
      </c>
      <c r="C9" s="20">
        <v>357</v>
      </c>
      <c r="D9" s="13"/>
      <c r="E9" s="19"/>
      <c r="F9" s="5">
        <f t="shared" si="0"/>
        <v>13.631156930126002</v>
      </c>
    </row>
    <row r="10" spans="2:6" ht="12.75">
      <c r="B10" s="23" t="s">
        <v>37</v>
      </c>
      <c r="C10" s="20">
        <v>325</v>
      </c>
      <c r="D10" s="13"/>
      <c r="E10" s="19" t="s">
        <v>36</v>
      </c>
      <c r="F10" s="5">
        <f t="shared" si="0"/>
        <v>12.409316533027873</v>
      </c>
    </row>
    <row r="11" spans="2:6" ht="12.75">
      <c r="B11" s="21" t="s">
        <v>35</v>
      </c>
      <c r="C11" s="20">
        <v>250</v>
      </c>
      <c r="D11" s="13"/>
      <c r="E11" s="19" t="s">
        <v>34</v>
      </c>
      <c r="F11" s="5">
        <f t="shared" si="0"/>
        <v>9.545628102329133</v>
      </c>
    </row>
    <row r="12" spans="2:6" ht="12.75">
      <c r="B12" s="21" t="s">
        <v>33</v>
      </c>
      <c r="C12" s="20">
        <v>225</v>
      </c>
      <c r="D12" s="13"/>
      <c r="E12" s="19" t="s">
        <v>32</v>
      </c>
      <c r="F12" s="5">
        <f t="shared" si="0"/>
        <v>8.59106529209622</v>
      </c>
    </row>
    <row r="13" spans="2:6" ht="12.75">
      <c r="B13" s="21" t="s">
        <v>6</v>
      </c>
      <c r="C13" s="20">
        <v>200</v>
      </c>
      <c r="D13" s="13"/>
      <c r="E13" s="19">
        <v>200</v>
      </c>
      <c r="F13" s="5">
        <f t="shared" si="0"/>
        <v>7.636502481863307</v>
      </c>
    </row>
    <row r="14" spans="2:10" ht="12.75">
      <c r="B14" s="21" t="s">
        <v>31</v>
      </c>
      <c r="C14" s="20">
        <v>108</v>
      </c>
      <c r="D14" s="13"/>
      <c r="E14" s="19" t="s">
        <v>30</v>
      </c>
      <c r="F14" s="5">
        <f t="shared" si="0"/>
        <v>4.123711340206185</v>
      </c>
      <c r="I14" s="22"/>
      <c r="J14" s="22"/>
    </row>
    <row r="15" spans="2:6" ht="12.75">
      <c r="B15" s="21" t="s">
        <v>29</v>
      </c>
      <c r="C15" s="20">
        <v>100</v>
      </c>
      <c r="D15" s="13"/>
      <c r="E15" s="19" t="s">
        <v>28</v>
      </c>
      <c r="F15" s="5">
        <f t="shared" si="0"/>
        <v>3.8182512409316534</v>
      </c>
    </row>
    <row r="16" spans="2:6" ht="12.75">
      <c r="B16" s="21" t="s">
        <v>27</v>
      </c>
      <c r="C16" s="20">
        <v>50</v>
      </c>
      <c r="D16" s="13"/>
      <c r="E16" s="19">
        <v>50</v>
      </c>
      <c r="F16" s="5">
        <f t="shared" si="0"/>
        <v>1.9091256204658267</v>
      </c>
    </row>
    <row r="17" spans="2:6" ht="12.75">
      <c r="B17" s="21" t="s">
        <v>26</v>
      </c>
      <c r="C17" s="20">
        <v>43</v>
      </c>
      <c r="D17" s="13"/>
      <c r="E17" s="19" t="s">
        <v>25</v>
      </c>
      <c r="F17" s="5">
        <f t="shared" si="0"/>
        <v>1.6418480336006107</v>
      </c>
    </row>
    <row r="18" spans="2:6" ht="12.75">
      <c r="B18" s="21" t="s">
        <v>24</v>
      </c>
      <c r="C18" s="20">
        <v>40</v>
      </c>
      <c r="D18" s="13"/>
      <c r="E18" s="19" t="s">
        <v>23</v>
      </c>
      <c r="F18" s="5">
        <f t="shared" si="0"/>
        <v>1.5273004963726613</v>
      </c>
    </row>
    <row r="19" spans="2:6" ht="12.75">
      <c r="B19" s="21" t="s">
        <v>22</v>
      </c>
      <c r="C19" s="20">
        <v>39</v>
      </c>
      <c r="D19" s="13"/>
      <c r="E19" s="19" t="s">
        <v>21</v>
      </c>
      <c r="F19" s="5">
        <f t="shared" si="0"/>
        <v>1.4891179839633446</v>
      </c>
    </row>
    <row r="20" spans="2:6" ht="12.75">
      <c r="B20" s="21" t="s">
        <v>20</v>
      </c>
      <c r="C20" s="20">
        <v>30</v>
      </c>
      <c r="D20" s="13"/>
      <c r="E20" s="19" t="s">
        <v>19</v>
      </c>
      <c r="F20" s="5">
        <f t="shared" si="0"/>
        <v>1.145475372279496</v>
      </c>
    </row>
    <row r="21" spans="2:6" ht="12.75">
      <c r="B21" s="15" t="s">
        <v>18</v>
      </c>
      <c r="C21" s="14">
        <v>18</v>
      </c>
      <c r="D21" s="13"/>
      <c r="E21" s="18">
        <v>20</v>
      </c>
      <c r="F21" s="5">
        <f t="shared" si="0"/>
        <v>0.6872852233676976</v>
      </c>
    </row>
    <row r="22" spans="2:6" ht="12.75">
      <c r="B22" s="15" t="s">
        <v>17</v>
      </c>
      <c r="C22" s="14">
        <v>18</v>
      </c>
      <c r="D22" s="13"/>
      <c r="E22" s="18">
        <v>18</v>
      </c>
      <c r="F22" s="5">
        <f t="shared" si="0"/>
        <v>0.6872852233676976</v>
      </c>
    </row>
    <row r="23" spans="2:6" ht="12.75">
      <c r="B23" s="15" t="s">
        <v>16</v>
      </c>
      <c r="C23" s="14">
        <v>18</v>
      </c>
      <c r="D23" s="13"/>
      <c r="E23" s="18">
        <v>18</v>
      </c>
      <c r="F23" s="5">
        <f t="shared" si="0"/>
        <v>0.6872852233676976</v>
      </c>
    </row>
    <row r="24" spans="2:6" ht="12.75">
      <c r="B24" s="15" t="s">
        <v>15</v>
      </c>
      <c r="C24" s="14">
        <v>15</v>
      </c>
      <c r="D24" s="13"/>
      <c r="E24" s="18" t="s">
        <v>14</v>
      </c>
      <c r="F24" s="5">
        <f t="shared" si="0"/>
        <v>0.572737686139748</v>
      </c>
    </row>
    <row r="25" spans="2:6" ht="12.75">
      <c r="B25" s="15" t="s">
        <v>13</v>
      </c>
      <c r="C25" s="14">
        <v>15</v>
      </c>
      <c r="D25" s="13"/>
      <c r="E25" s="18">
        <v>15</v>
      </c>
      <c r="F25" s="5">
        <f t="shared" si="0"/>
        <v>0.572737686139748</v>
      </c>
    </row>
    <row r="26" spans="2:6" ht="12.75">
      <c r="B26" s="15" t="s">
        <v>12</v>
      </c>
      <c r="C26" s="14">
        <v>15</v>
      </c>
      <c r="D26" s="13"/>
      <c r="E26" s="17">
        <v>15</v>
      </c>
      <c r="F26" s="5">
        <f t="shared" si="0"/>
        <v>0.572737686139748</v>
      </c>
    </row>
    <row r="27" spans="2:6" ht="12.75">
      <c r="B27" s="15" t="s">
        <v>11</v>
      </c>
      <c r="C27" s="14">
        <v>15</v>
      </c>
      <c r="D27" s="13"/>
      <c r="E27" s="16" t="s">
        <v>10</v>
      </c>
      <c r="F27" s="5">
        <f t="shared" si="0"/>
        <v>0.572737686139748</v>
      </c>
    </row>
    <row r="28" spans="2:6" ht="12.75">
      <c r="B28" s="15" t="s">
        <v>9</v>
      </c>
      <c r="C28" s="14">
        <v>50</v>
      </c>
      <c r="D28" s="13"/>
      <c r="E28" s="12">
        <f>A28</f>
        <v>0</v>
      </c>
      <c r="F28" s="5">
        <f t="shared" si="0"/>
        <v>1.9091256204658267</v>
      </c>
    </row>
    <row r="29" spans="2:6" s="2" customFormat="1" ht="12.75">
      <c r="B29" s="11" t="s">
        <v>8</v>
      </c>
      <c r="C29" s="10">
        <f>SUM(C8:C28)</f>
        <v>2619</v>
      </c>
      <c r="D29" s="9"/>
      <c r="E29" s="8"/>
      <c r="F29" s="5">
        <f>SUM(F8:F28)</f>
        <v>99.99999999999997</v>
      </c>
    </row>
    <row r="30" ht="12.75">
      <c r="F30" s="5"/>
    </row>
    <row r="31" spans="1:6" ht="12.75">
      <c r="A31" s="2" t="s">
        <v>7</v>
      </c>
      <c r="B31" s="7" t="s">
        <v>6</v>
      </c>
      <c r="C31" s="6">
        <v>100</v>
      </c>
      <c r="E31" s="6" t="s">
        <v>5</v>
      </c>
      <c r="F31" s="5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6" s="2" customFormat="1" ht="12.75">
      <c r="A33" s="2" t="s">
        <v>4</v>
      </c>
      <c r="B33" s="2" t="s">
        <v>3</v>
      </c>
      <c r="C33" s="4"/>
      <c r="F33" s="3"/>
    </row>
    <row r="34" spans="2:6" s="2" customFormat="1" ht="12.75">
      <c r="B34" s="2" t="s">
        <v>2</v>
      </c>
      <c r="C34" s="4"/>
      <c r="F34" s="3"/>
    </row>
    <row r="35" spans="3:6" s="2" customFormat="1" ht="12.75">
      <c r="C35" s="4"/>
      <c r="F35" s="3"/>
    </row>
    <row r="36" spans="1:6" s="2" customFormat="1" ht="12.75">
      <c r="A36" s="2" t="s">
        <v>1</v>
      </c>
      <c r="B36" s="2" t="s">
        <v>0</v>
      </c>
      <c r="C36" s="4"/>
      <c r="F36" s="3"/>
    </row>
    <row r="37" spans="3:6" s="2" customFormat="1" ht="12.75">
      <c r="C37" s="4"/>
      <c r="F37" s="3"/>
    </row>
    <row r="38" s="2" customFormat="1" ht="12.75"/>
    <row r="39" s="2" customFormat="1" ht="12.75"/>
    <row r="51" ht="36" customHeight="1"/>
    <row r="53" ht="14.25" customHeight="1"/>
    <row r="54" ht="13.5" customHeight="1"/>
    <row r="55" ht="15" customHeight="1"/>
    <row r="56" ht="14.25" customHeight="1"/>
    <row r="57" ht="15.75" customHeight="1"/>
    <row r="58" ht="16.5" customHeight="1"/>
    <row r="59" ht="13.5" customHeight="1"/>
    <row r="60" ht="13.5" customHeight="1"/>
    <row r="61" ht="15" customHeight="1"/>
    <row r="62" ht="15" customHeight="1"/>
    <row r="63" ht="13.5" customHeight="1"/>
    <row r="64" ht="13.5" customHeight="1"/>
    <row r="65" ht="13.5" customHeight="1"/>
    <row r="66" ht="13.5" customHeight="1"/>
    <row r="67" ht="12.75" customHeight="1"/>
    <row r="77" ht="36.75" customHeight="1"/>
    <row r="79" ht="33.75" customHeight="1"/>
  </sheetData>
  <sheetProtection/>
  <hyperlinks>
    <hyperlink ref="A1" r:id="rId1" display="http://dx.doi.org/10.1787/9789264111905-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GARNYS</dc:creator>
  <cp:keywords/>
  <dc:description/>
  <cp:lastModifiedBy>Damian GARNYS</cp:lastModifiedBy>
  <dcterms:created xsi:type="dcterms:W3CDTF">2013-02-01T11:33:48Z</dcterms:created>
  <dcterms:modified xsi:type="dcterms:W3CDTF">2013-02-01T18:00:25Z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