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385" activeTab="1"/>
  </bookViews>
  <sheets>
    <sheet name="Fig 5.2.1 Eng" sheetId="1" r:id="rId1"/>
    <sheet name="Fig 5.2.1 fr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thoreau_c</author>
  </authors>
  <commentList>
    <comment ref="B64" authorId="0">
      <text>
        <r>
          <rPr>
            <b/>
            <sz val="8"/>
            <rFont val="Tahoma"/>
            <family val="2"/>
          </rPr>
          <t>thoreau_c:</t>
        </r>
        <r>
          <rPr>
            <sz val="8"/>
            <rFont val="Tahoma"/>
            <family val="2"/>
          </rPr>
          <t xml:space="preserve">
2010</t>
        </r>
      </text>
    </comment>
  </commentList>
</comments>
</file>

<file path=xl/comments2.xml><?xml version="1.0" encoding="utf-8"?>
<comments xmlns="http://schemas.openxmlformats.org/spreadsheetml/2006/main">
  <authors>
    <author>thoreau_c</author>
  </authors>
  <commentList>
    <comment ref="B64" authorId="0">
      <text>
        <r>
          <rPr>
            <b/>
            <sz val="8"/>
            <rFont val="Tahoma"/>
            <family val="2"/>
          </rPr>
          <t>thoreau_c:</t>
        </r>
        <r>
          <rPr>
            <sz val="8"/>
            <rFont val="Tahoma"/>
            <family val="2"/>
          </rPr>
          <t xml:space="preserve">
2010</t>
        </r>
      </text>
    </comment>
  </commentList>
</comments>
</file>

<file path=xl/sharedStrings.xml><?xml version="1.0" encoding="utf-8"?>
<sst xmlns="http://schemas.openxmlformats.org/spreadsheetml/2006/main" count="269" uniqueCount="107">
  <si>
    <t>Foreign-born</t>
  </si>
  <si>
    <t>Native-born</t>
  </si>
  <si>
    <t>Total</t>
  </si>
  <si>
    <t>15-24</t>
  </si>
  <si>
    <t>Low-educated</t>
  </si>
  <si>
    <t>Highly-educated</t>
  </si>
  <si>
    <t>Lower income countries</t>
  </si>
  <si>
    <t>List of countries</t>
  </si>
  <si>
    <t xml:space="preserve">Foreign-born </t>
  </si>
  <si>
    <t>ES</t>
  </si>
  <si>
    <t>EE</t>
  </si>
  <si>
    <t>-</t>
  </si>
  <si>
    <t>BE</t>
  </si>
  <si>
    <t>FI</t>
  </si>
  <si>
    <t>IE</t>
  </si>
  <si>
    <t>SE</t>
  </si>
  <si>
    <t>FR</t>
  </si>
  <si>
    <t>GR</t>
  </si>
  <si>
    <t>PT</t>
  </si>
  <si>
    <t>TR</t>
  </si>
  <si>
    <t>IS</t>
  </si>
  <si>
    <t>DE</t>
  </si>
  <si>
    <t>DK</t>
  </si>
  <si>
    <t>IT</t>
  </si>
  <si>
    <t>United States</t>
  </si>
  <si>
    <t>US</t>
  </si>
  <si>
    <t>CA</t>
  </si>
  <si>
    <t>UK</t>
  </si>
  <si>
    <t>AT</t>
  </si>
  <si>
    <t>SI</t>
  </si>
  <si>
    <t>CZ</t>
  </si>
  <si>
    <t>HU</t>
  </si>
  <si>
    <t>NO</t>
  </si>
  <si>
    <t>NL</t>
  </si>
  <si>
    <t>CH</t>
  </si>
  <si>
    <t>New Zealand</t>
  </si>
  <si>
    <t>NZ</t>
  </si>
  <si>
    <t>LU</t>
  </si>
  <si>
    <t>AU</t>
  </si>
  <si>
    <t>OECD average</t>
  </si>
  <si>
    <t>Low educated</t>
  </si>
  <si>
    <t>Highly educated</t>
  </si>
  <si>
    <t>5.2.1. Unemployment rates by country of birth and selected characteristics, aged 15 to 64, 2009-10</t>
  </si>
  <si>
    <t>Source: European Union Labour Force Surveys (Eurostat); Australian, Canadian, Israeli and New Zealand Labour Force Surveys; US Current Population Surveys.</t>
  </si>
  <si>
    <t>Nés à l'étranger</t>
  </si>
  <si>
    <t>Nés dans le pays</t>
  </si>
  <si>
    <t>Pourcentage de la population active</t>
  </si>
  <si>
    <t>Faiblement éduqués</t>
  </si>
  <si>
    <t>Niveau d'éducation tertiaire</t>
  </si>
  <si>
    <r>
      <t xml:space="preserve">Source : Enquête européenne sur les forces de travail (Eurostat);  États-Unis </t>
    </r>
    <r>
      <rPr>
        <i/>
        <sz val="10"/>
        <color indexed="8"/>
        <rFont val="Arial Narrow"/>
        <family val="2"/>
      </rPr>
      <t>Current Population Surveys;</t>
    </r>
    <r>
      <rPr>
        <sz val="10"/>
        <color indexed="8"/>
        <rFont val="Arial Narrow"/>
        <family val="2"/>
      </rPr>
      <t xml:space="preserve"> Enquête sur les forces de travail australiennes, canadiennes et néo-zélandaise.</t>
    </r>
  </si>
  <si>
    <t>15-64</t>
  </si>
  <si>
    <t>Faiblement éduqués
(15-64)</t>
  </si>
  <si>
    <t>Niveau d'éducation tertiaire (15-64)</t>
  </si>
  <si>
    <t>6.10. Taux de chômage selon le pays de naissance et différentes caractéristiques, 2009-10</t>
  </si>
  <si>
    <t>Spain</t>
  </si>
  <si>
    <t>Estonia</t>
  </si>
  <si>
    <t>Belgium</t>
  </si>
  <si>
    <t>Finland</t>
  </si>
  <si>
    <t>Ireland</t>
  </si>
  <si>
    <t>Sweden</t>
  </si>
  <si>
    <t>France</t>
  </si>
  <si>
    <t>Greece</t>
  </si>
  <si>
    <t>Portugal</t>
  </si>
  <si>
    <t>Turkey</t>
  </si>
  <si>
    <t>Iceland</t>
  </si>
  <si>
    <t>Germany</t>
  </si>
  <si>
    <t>Denmark</t>
  </si>
  <si>
    <t>Italy</t>
  </si>
  <si>
    <t>Canada</t>
  </si>
  <si>
    <t>United Kingdom</t>
  </si>
  <si>
    <t>Austria</t>
  </si>
  <si>
    <t>Slovenia</t>
  </si>
  <si>
    <t>Czech Republic</t>
  </si>
  <si>
    <t>Hungary</t>
  </si>
  <si>
    <t>Norway</t>
  </si>
  <si>
    <t>Netherlands</t>
  </si>
  <si>
    <t>Switzerland</t>
  </si>
  <si>
    <t>Luxembourg</t>
  </si>
  <si>
    <t>Australia</t>
  </si>
  <si>
    <t>Espagne</t>
  </si>
  <si>
    <t>Estonie</t>
  </si>
  <si>
    <t>Belgique</t>
  </si>
  <si>
    <t>Finlande</t>
  </si>
  <si>
    <t>Irlande</t>
  </si>
  <si>
    <t>Suède</t>
  </si>
  <si>
    <t>Grèce</t>
  </si>
  <si>
    <t>Turquie</t>
  </si>
  <si>
    <t>Islande</t>
  </si>
  <si>
    <t>Allemagne</t>
  </si>
  <si>
    <t>Moyenne OCDE</t>
  </si>
  <si>
    <t>Danemark</t>
  </si>
  <si>
    <t>Italie</t>
  </si>
  <si>
    <t>États-Unis</t>
  </si>
  <si>
    <t>Royaume-Uni</t>
  </si>
  <si>
    <t>Autriche</t>
  </si>
  <si>
    <t>Slovénie</t>
  </si>
  <si>
    <t>République tchèque</t>
  </si>
  <si>
    <t>Hongrie</t>
  </si>
  <si>
    <t>Norvège</t>
  </si>
  <si>
    <t>Pays-Bas</t>
  </si>
  <si>
    <t>Suisse</t>
  </si>
  <si>
    <t>Nouvelle-Zélande</t>
  </si>
  <si>
    <t>Australie</t>
  </si>
  <si>
    <t>Trouver ses marques : Les indicateurs de l'OCDE sur l'intégration des immigrés 2012 - © OECD 2012</t>
  </si>
  <si>
    <t>Chapter 6</t>
  </si>
  <si>
    <t>Graphique 6.10. Taux de chômage selon le pays de naissance et différentes caractéristiques, 2009-10</t>
  </si>
  <si>
    <t>Version 1 - Last updated: 12-Nov-2012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</si>
</sst>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/>
      <bottom style="thin">
        <color theme="3"/>
      </bottom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 style="thin"/>
      <right/>
      <top/>
      <bottom/>
    </border>
    <border>
      <left style="thin"/>
      <right/>
      <top/>
      <bottom style="thin">
        <color theme="3"/>
      </bottom>
    </border>
    <border>
      <left/>
      <right style="thin">
        <color theme="3"/>
      </right>
      <top/>
      <bottom/>
    </border>
    <border>
      <left/>
      <right/>
      <top style="thin">
        <color theme="3"/>
      </top>
      <bottom/>
    </border>
    <border>
      <left style="thin">
        <color theme="3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2" borderId="0" xfId="0" applyFont="1" applyFill="1" applyBorder="1" applyAlignment="1">
      <alignment/>
    </xf>
    <xf numFmtId="0" fontId="47" fillId="2" borderId="0" xfId="56" applyFont="1" applyFill="1" applyBorder="1" applyAlignment="1">
      <alignment horizontal="centerContinuous" vertical="center" wrapText="1"/>
      <protection/>
    </xf>
    <xf numFmtId="0" fontId="47" fillId="2" borderId="10" xfId="56" applyFont="1" applyFill="1" applyBorder="1" applyAlignment="1">
      <alignment horizontal="centerContinuous" vertical="center" wrapText="1"/>
      <protection/>
    </xf>
    <xf numFmtId="0" fontId="47" fillId="2" borderId="11" xfId="56" applyFont="1" applyFill="1" applyBorder="1" applyAlignment="1">
      <alignment horizontal="centerContinuous" vertical="center" wrapText="1"/>
      <protection/>
    </xf>
    <xf numFmtId="0" fontId="47" fillId="2" borderId="12" xfId="56" applyFont="1" applyFill="1" applyBorder="1" applyAlignment="1">
      <alignment horizontal="centerContinuous" vertical="center" wrapText="1"/>
      <protection/>
    </xf>
    <xf numFmtId="0" fontId="47" fillId="2" borderId="13" xfId="56" applyFont="1" applyFill="1" applyBorder="1" applyAlignment="1">
      <alignment horizontal="centerContinuous" vertical="center" wrapText="1"/>
      <protection/>
    </xf>
    <xf numFmtId="0" fontId="47" fillId="2" borderId="14" xfId="56" applyFont="1" applyFill="1" applyBorder="1" applyAlignment="1">
      <alignment horizontal="centerContinuous" vertical="center" wrapText="1"/>
      <protection/>
    </xf>
    <xf numFmtId="0" fontId="47" fillId="0" borderId="15" xfId="56" applyFont="1" applyFill="1" applyBorder="1">
      <alignment/>
      <protection/>
    </xf>
    <xf numFmtId="164" fontId="4" fillId="0" borderId="0" xfId="56" applyNumberFormat="1" applyFont="1" applyFill="1" applyBorder="1" applyAlignment="1">
      <alignment horizontal="right" indent="2"/>
      <protection/>
    </xf>
    <xf numFmtId="164" fontId="4" fillId="0" borderId="16" xfId="56" applyNumberFormat="1" applyFont="1" applyFill="1" applyBorder="1" applyAlignment="1">
      <alignment horizontal="right" indent="2"/>
      <protection/>
    </xf>
    <xf numFmtId="164" fontId="47" fillId="0" borderId="0" xfId="56" applyNumberFormat="1" applyFont="1" applyFill="1" applyBorder="1" applyAlignment="1">
      <alignment horizontal="right" indent="2"/>
      <protection/>
    </xf>
    <xf numFmtId="0" fontId="47" fillId="0" borderId="0" xfId="0" applyFont="1" applyFill="1" applyAlignment="1">
      <alignment/>
    </xf>
    <xf numFmtId="0" fontId="4" fillId="0" borderId="15" xfId="56" applyFont="1" applyFill="1" applyBorder="1">
      <alignment/>
      <protection/>
    </xf>
    <xf numFmtId="164" fontId="47" fillId="0" borderId="0" xfId="0" applyNumberFormat="1" applyFont="1" applyFill="1" applyBorder="1" applyAlignment="1">
      <alignment horizontal="right" vertical="center" indent="2"/>
    </xf>
    <xf numFmtId="0" fontId="47" fillId="0" borderId="15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5" xfId="56" applyFont="1" applyBorder="1">
      <alignment/>
      <protection/>
    </xf>
    <xf numFmtId="164" fontId="4" fillId="0" borderId="0" xfId="56" applyNumberFormat="1" applyFont="1" applyBorder="1" applyAlignment="1">
      <alignment horizontal="right" indent="2"/>
      <protection/>
    </xf>
    <xf numFmtId="164" fontId="4" fillId="0" borderId="16" xfId="56" applyNumberFormat="1" applyFont="1" applyBorder="1" applyAlignment="1">
      <alignment horizontal="right" indent="2"/>
      <protection/>
    </xf>
    <xf numFmtId="164" fontId="47" fillId="0" borderId="0" xfId="56" applyNumberFormat="1" applyFont="1" applyBorder="1" applyAlignment="1">
      <alignment horizontal="right" indent="2"/>
      <protection/>
    </xf>
    <xf numFmtId="0" fontId="47" fillId="0" borderId="16" xfId="0" applyFont="1" applyBorder="1" applyAlignment="1">
      <alignment/>
    </xf>
    <xf numFmtId="0" fontId="4" fillId="0" borderId="15" xfId="56" applyFont="1" applyBorder="1">
      <alignment/>
      <protection/>
    </xf>
    <xf numFmtId="0" fontId="49" fillId="0" borderId="0" xfId="0" applyFont="1" applyAlignment="1">
      <alignment/>
    </xf>
    <xf numFmtId="0" fontId="4" fillId="0" borderId="0" xfId="56" applyFont="1" applyFill="1" applyBorder="1" applyAlignment="1">
      <alignment horizontal="left" vertical="center"/>
      <protection/>
    </xf>
    <xf numFmtId="164" fontId="4" fillId="0" borderId="17" xfId="56" applyNumberFormat="1" applyFont="1" applyBorder="1" applyAlignment="1">
      <alignment horizontal="right" indent="2"/>
      <protection/>
    </xf>
    <xf numFmtId="1" fontId="8" fillId="0" borderId="0" xfId="56" applyNumberFormat="1" applyFont="1" applyFill="1" applyBorder="1" applyAlignment="1">
      <alignment horizontal="left" vertical="center"/>
      <protection/>
    </xf>
    <xf numFmtId="0" fontId="0" fillId="33" borderId="0" xfId="0" applyFont="1" applyFill="1" applyAlignment="1">
      <alignment/>
    </xf>
    <xf numFmtId="1" fontId="8" fillId="33" borderId="0" xfId="56" applyNumberFormat="1" applyFont="1" applyFill="1" applyBorder="1" applyAlignment="1">
      <alignment horizontal="right" vertical="center"/>
      <protection/>
    </xf>
    <xf numFmtId="0" fontId="45" fillId="33" borderId="0" xfId="0" applyFont="1" applyFill="1" applyAlignment="1">
      <alignment horizontal="right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/>
    </xf>
    <xf numFmtId="1" fontId="10" fillId="0" borderId="0" xfId="56" applyNumberFormat="1" applyFont="1" applyFill="1" applyBorder="1" applyAlignment="1">
      <alignment horizontal="left" vertical="center"/>
      <protection/>
    </xf>
    <xf numFmtId="0" fontId="50" fillId="0" borderId="0" xfId="0" applyFont="1" applyAlignment="1">
      <alignment vertical="center"/>
    </xf>
    <xf numFmtId="0" fontId="50" fillId="33" borderId="0" xfId="0" applyFont="1" applyFill="1" applyAlignment="1">
      <alignment/>
    </xf>
    <xf numFmtId="1" fontId="10" fillId="33" borderId="0" xfId="56" applyNumberFormat="1" applyFont="1" applyFill="1" applyBorder="1" applyAlignment="1">
      <alignment horizontal="right" vertical="center" wrapText="1"/>
      <protection/>
    </xf>
    <xf numFmtId="0" fontId="51" fillId="33" borderId="0" xfId="0" applyFont="1" applyFill="1" applyAlignment="1">
      <alignment horizontal="right" vertical="center" wrapText="1"/>
    </xf>
    <xf numFmtId="0" fontId="51" fillId="33" borderId="0" xfId="0" applyFont="1" applyFill="1" applyAlignment="1">
      <alignment vertical="center" wrapText="1"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2" borderId="0" xfId="0" applyFont="1" applyFill="1" applyBorder="1" applyAlignment="1">
      <alignment/>
    </xf>
    <xf numFmtId="0" fontId="50" fillId="2" borderId="0" xfId="56" applyFont="1" applyFill="1" applyBorder="1" applyAlignment="1">
      <alignment horizontal="centerContinuous" vertical="center" wrapText="1"/>
      <protection/>
    </xf>
    <xf numFmtId="0" fontId="50" fillId="2" borderId="10" xfId="56" applyFont="1" applyFill="1" applyBorder="1" applyAlignment="1">
      <alignment horizontal="centerContinuous" vertical="center" wrapText="1"/>
      <protection/>
    </xf>
    <xf numFmtId="0" fontId="50" fillId="2" borderId="11" xfId="56" applyFont="1" applyFill="1" applyBorder="1" applyAlignment="1">
      <alignment horizontal="centerContinuous" vertical="center" wrapText="1"/>
      <protection/>
    </xf>
    <xf numFmtId="0" fontId="50" fillId="2" borderId="12" xfId="56" applyFont="1" applyFill="1" applyBorder="1" applyAlignment="1">
      <alignment horizontal="centerContinuous" vertical="center" wrapText="1"/>
      <protection/>
    </xf>
    <xf numFmtId="0" fontId="50" fillId="2" borderId="13" xfId="56" applyFont="1" applyFill="1" applyBorder="1" applyAlignment="1">
      <alignment horizontal="centerContinuous" vertical="center" wrapText="1"/>
      <protection/>
    </xf>
    <xf numFmtId="0" fontId="50" fillId="2" borderId="14" xfId="56" applyFont="1" applyFill="1" applyBorder="1" applyAlignment="1">
      <alignment horizontal="centerContinuous" vertical="center" wrapText="1"/>
      <protection/>
    </xf>
    <xf numFmtId="0" fontId="50" fillId="0" borderId="15" xfId="56" applyFont="1" applyFill="1" applyBorder="1">
      <alignment/>
      <protection/>
    </xf>
    <xf numFmtId="164" fontId="12" fillId="0" borderId="0" xfId="56" applyNumberFormat="1" applyFont="1" applyFill="1" applyBorder="1" applyAlignment="1">
      <alignment horizontal="right" indent="2"/>
      <protection/>
    </xf>
    <xf numFmtId="164" fontId="12" fillId="0" borderId="16" xfId="56" applyNumberFormat="1" applyFont="1" applyFill="1" applyBorder="1" applyAlignment="1">
      <alignment horizontal="right" indent="2"/>
      <protection/>
    </xf>
    <xf numFmtId="164" fontId="50" fillId="0" borderId="0" xfId="56" applyNumberFormat="1" applyFont="1" applyFill="1" applyBorder="1" applyAlignment="1">
      <alignment horizontal="right" indent="2"/>
      <protection/>
    </xf>
    <xf numFmtId="0" fontId="50" fillId="0" borderId="0" xfId="0" applyFont="1" applyFill="1" applyAlignment="1">
      <alignment/>
    </xf>
    <xf numFmtId="0" fontId="12" fillId="0" borderId="15" xfId="56" applyFont="1" applyFill="1" applyBorder="1">
      <alignment/>
      <protection/>
    </xf>
    <xf numFmtId="164" fontId="50" fillId="0" borderId="0" xfId="0" applyNumberFormat="1" applyFont="1" applyFill="1" applyBorder="1" applyAlignment="1">
      <alignment horizontal="right" vertical="center" indent="2"/>
    </xf>
    <xf numFmtId="0" fontId="50" fillId="0" borderId="15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5" xfId="56" applyFont="1" applyBorder="1">
      <alignment/>
      <protection/>
    </xf>
    <xf numFmtId="164" fontId="12" fillId="0" borderId="0" xfId="56" applyNumberFormat="1" applyFont="1" applyBorder="1" applyAlignment="1">
      <alignment horizontal="right" indent="2"/>
      <protection/>
    </xf>
    <xf numFmtId="164" fontId="12" fillId="0" borderId="16" xfId="56" applyNumberFormat="1" applyFont="1" applyBorder="1" applyAlignment="1">
      <alignment horizontal="right" indent="2"/>
      <protection/>
    </xf>
    <xf numFmtId="164" fontId="50" fillId="0" borderId="0" xfId="56" applyNumberFormat="1" applyFont="1" applyBorder="1" applyAlignment="1">
      <alignment horizontal="right" indent="2"/>
      <protection/>
    </xf>
    <xf numFmtId="0" fontId="50" fillId="0" borderId="16" xfId="0" applyFont="1" applyBorder="1" applyAlignment="1">
      <alignment/>
    </xf>
    <xf numFmtId="0" fontId="12" fillId="0" borderId="15" xfId="56" applyFont="1" applyBorder="1">
      <alignment/>
      <protection/>
    </xf>
    <xf numFmtId="0" fontId="52" fillId="0" borderId="0" xfId="0" applyFont="1" applyAlignment="1">
      <alignment/>
    </xf>
    <xf numFmtId="0" fontId="12" fillId="0" borderId="0" xfId="56" applyFont="1" applyFill="1" applyBorder="1" applyAlignment="1">
      <alignment horizontal="left" vertical="center"/>
      <protection/>
    </xf>
    <xf numFmtId="164" fontId="12" fillId="0" borderId="17" xfId="56" applyNumberFormat="1" applyFont="1" applyBorder="1" applyAlignment="1">
      <alignment horizontal="right" indent="2"/>
      <protection/>
    </xf>
    <xf numFmtId="0" fontId="45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1" fillId="33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  <xf numFmtId="0" fontId="39" fillId="0" borderId="0" xfId="52" applyAlignment="1" applyProtection="1">
      <alignment/>
      <protection/>
    </xf>
    <xf numFmtId="0" fontId="47" fillId="0" borderId="0" xfId="0" applyFont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"/>
          <c:w val="0.9875"/>
          <c:h val="0.98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5.2.1 Eng'!$C$47</c:f>
              <c:strCache>
                <c:ptCount val="1"/>
                <c:pt idx="0">
                  <c:v>Foreign-born 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5.2.1 Eng'!$A$48:$A$75</c:f>
              <c:strCache/>
            </c:strRef>
          </c:cat>
          <c:val>
            <c:numRef>
              <c:f>'Fig 5.2.1 Eng'!$C$48:$C$75</c:f>
              <c:numCache/>
            </c:numRef>
          </c:val>
        </c:ser>
        <c:ser>
          <c:idx val="1"/>
          <c:order val="1"/>
          <c:tx>
            <c:strRef>
              <c:f>'Fig 5.2.1 Eng'!$D$47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5.2.1 Eng'!$A$48:$A$75</c:f>
              <c:strCache/>
            </c:strRef>
          </c:cat>
          <c:val>
            <c:numRef>
              <c:f>'Fig 5.2.1 Eng'!$D$48:$D$75</c:f>
              <c:numCache/>
            </c:numRef>
          </c:val>
        </c:ser>
        <c:overlap val="100"/>
        <c:axId val="19333682"/>
        <c:axId val="39785411"/>
      </c:barChart>
      <c:catAx>
        <c:axId val="19333682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785411"/>
        <c:crosses val="autoZero"/>
        <c:auto val="1"/>
        <c:lblOffset val="0"/>
        <c:tickLblSkip val="1"/>
        <c:noMultiLvlLbl val="0"/>
      </c:catAx>
      <c:valAx>
        <c:axId val="39785411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9333682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5"/>
          <c:y val="0.02375"/>
          <c:w val="0.80175"/>
          <c:h val="0.9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5.2.1 Eng'!$I$47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5.2.1 Eng'!$B$48:$B$75</c:f>
              <c:strCache/>
            </c:strRef>
          </c:cat>
          <c:val>
            <c:numRef>
              <c:f>'Fig 5.2.1 Eng'!$I$48:$I$75</c:f>
              <c:numCache/>
            </c:numRef>
          </c:val>
        </c:ser>
        <c:ser>
          <c:idx val="1"/>
          <c:order val="1"/>
          <c:tx>
            <c:strRef>
              <c:f>'Fig 5.2.1 Eng'!$J$47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5.2.1 Eng'!$B$48:$B$75</c:f>
              <c:strCache/>
            </c:strRef>
          </c:cat>
          <c:val>
            <c:numRef>
              <c:f>'Fig 5.2.1 Eng'!$J$48:$J$75</c:f>
              <c:numCache/>
            </c:numRef>
          </c:val>
        </c:ser>
        <c:overlap val="100"/>
        <c:axId val="22524380"/>
        <c:axId val="1392829"/>
      </c:barChart>
      <c:catAx>
        <c:axId val="22524380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one"/>
        <c:crossAx val="1392829"/>
        <c:crosses val="autoZero"/>
        <c:auto val="1"/>
        <c:lblOffset val="100"/>
        <c:tickLblSkip val="1"/>
        <c:noMultiLvlLbl val="0"/>
      </c:catAx>
      <c:valAx>
        <c:axId val="1392829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2524380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75"/>
          <c:y val="0.0145"/>
          <c:w val="0.81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5.2.1 Eng'!$E$47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5.2.1 Eng'!$B$48:$B$75</c:f>
              <c:strCache/>
            </c:strRef>
          </c:cat>
          <c:val>
            <c:numRef>
              <c:f>'Fig 5.2.1 Eng'!$E$48:$E$75</c:f>
              <c:numCache/>
            </c:numRef>
          </c:val>
        </c:ser>
        <c:ser>
          <c:idx val="1"/>
          <c:order val="1"/>
          <c:tx>
            <c:strRef>
              <c:f>'Fig 5.2.1 Eng'!$F$47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5.2.1 Eng'!$B$48:$B$75</c:f>
              <c:strCache/>
            </c:strRef>
          </c:cat>
          <c:val>
            <c:numRef>
              <c:f>'Fig 5.2.1 Eng'!$F$48:$F$75</c:f>
              <c:numCache/>
            </c:numRef>
          </c:val>
        </c:ser>
        <c:overlap val="100"/>
        <c:axId val="12535462"/>
        <c:axId val="45710295"/>
      </c:barChart>
      <c:catAx>
        <c:axId val="12535462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one"/>
        <c:crossAx val="45710295"/>
        <c:crosses val="autoZero"/>
        <c:auto val="1"/>
        <c:lblOffset val="100"/>
        <c:tickLblSkip val="1"/>
        <c:noMultiLvlLbl val="0"/>
      </c:catAx>
      <c:valAx>
        <c:axId val="45710295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2535462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0.018"/>
          <c:w val="0.867"/>
          <c:h val="0.98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5.2.1 Eng'!$L$47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5.2.1 Eng'!$B$48:$B$75</c:f>
              <c:strCache/>
            </c:strRef>
          </c:cat>
          <c:val>
            <c:numRef>
              <c:f>'Fig 5.2.1 Eng'!$L$48:$L$75</c:f>
              <c:numCache/>
            </c:numRef>
          </c:val>
        </c:ser>
        <c:ser>
          <c:idx val="1"/>
          <c:order val="1"/>
          <c:tx>
            <c:strRef>
              <c:f>'Fig 5.2.1 Eng'!$N$47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5.2.1 Eng'!$B$48:$B$75</c:f>
              <c:strCache/>
            </c:strRef>
          </c:cat>
          <c:val>
            <c:numRef>
              <c:f>'Fig 5.2.1 Eng'!$N$48:$N$75</c:f>
              <c:numCache/>
            </c:numRef>
          </c:val>
        </c:ser>
        <c:overlap val="100"/>
        <c:axId val="8739472"/>
        <c:axId val="11546385"/>
      </c:barChart>
      <c:catAx>
        <c:axId val="8739472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one"/>
        <c:crossAx val="11546385"/>
        <c:crosses val="autoZero"/>
        <c:auto val="1"/>
        <c:lblOffset val="100"/>
        <c:tickLblSkip val="1"/>
        <c:noMultiLvlLbl val="0"/>
      </c:catAx>
      <c:valAx>
        <c:axId val="11546385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8739472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2425"/>
          <c:w val="0.979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5.2.1 fr'!$C$47</c:f>
              <c:strCache>
                <c:ptCount val="1"/>
                <c:pt idx="0">
                  <c:v>Foreign-born 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5.2.1 fr'!$A$48:$A$75</c:f>
              <c:strCache/>
            </c:strRef>
          </c:cat>
          <c:val>
            <c:numRef>
              <c:f>'Fig 5.2.1 fr'!$C$48:$C$75</c:f>
              <c:numCache/>
            </c:numRef>
          </c:val>
        </c:ser>
        <c:ser>
          <c:idx val="1"/>
          <c:order val="1"/>
          <c:tx>
            <c:strRef>
              <c:f>'Fig 5.2.1 fr'!$D$47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5.2.1 fr'!$A$48:$A$75</c:f>
              <c:strCache/>
            </c:strRef>
          </c:cat>
          <c:val>
            <c:numRef>
              <c:f>'Fig 5.2.1 fr'!$D$48:$D$75</c:f>
              <c:numCache/>
            </c:numRef>
          </c:val>
        </c:ser>
        <c:overlap val="100"/>
        <c:axId val="36808602"/>
        <c:axId val="62841963"/>
      </c:barChart>
      <c:catAx>
        <c:axId val="36808602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841963"/>
        <c:crosses val="autoZero"/>
        <c:auto val="1"/>
        <c:lblOffset val="0"/>
        <c:tickLblSkip val="1"/>
        <c:noMultiLvlLbl val="0"/>
      </c:catAx>
      <c:valAx>
        <c:axId val="62841963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6808602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5"/>
          <c:y val="0.023"/>
          <c:w val="0.80175"/>
          <c:h val="0.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5.2.1 fr'!$I$47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5.2.1 fr'!$B$48:$B$75</c:f>
              <c:strCache/>
            </c:strRef>
          </c:cat>
          <c:val>
            <c:numRef>
              <c:f>'Fig 5.2.1 fr'!$I$48:$I$75</c:f>
              <c:numCache/>
            </c:numRef>
          </c:val>
        </c:ser>
        <c:ser>
          <c:idx val="1"/>
          <c:order val="1"/>
          <c:tx>
            <c:strRef>
              <c:f>'Fig 5.2.1 fr'!$J$47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5.2.1 fr'!$B$48:$B$75</c:f>
              <c:strCache/>
            </c:strRef>
          </c:cat>
          <c:val>
            <c:numRef>
              <c:f>'Fig 5.2.1 fr'!$J$48:$J$75</c:f>
              <c:numCache/>
            </c:numRef>
          </c:val>
        </c:ser>
        <c:overlap val="100"/>
        <c:axId val="28706756"/>
        <c:axId val="57034213"/>
      </c:barChart>
      <c:catAx>
        <c:axId val="28706756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one"/>
        <c:crossAx val="57034213"/>
        <c:crosses val="autoZero"/>
        <c:auto val="1"/>
        <c:lblOffset val="100"/>
        <c:tickLblSkip val="1"/>
        <c:noMultiLvlLbl val="0"/>
      </c:catAx>
      <c:valAx>
        <c:axId val="57034213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8706756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375"/>
          <c:y val="0.0165"/>
          <c:w val="0.81025"/>
          <c:h val="0.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5.2.1 fr'!$E$47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5.2.1 fr'!$B$48:$B$75</c:f>
              <c:strCache/>
            </c:strRef>
          </c:cat>
          <c:val>
            <c:numRef>
              <c:f>'Fig 5.2.1 fr'!$E$48:$E$75</c:f>
              <c:numCache/>
            </c:numRef>
          </c:val>
        </c:ser>
        <c:ser>
          <c:idx val="1"/>
          <c:order val="1"/>
          <c:tx>
            <c:strRef>
              <c:f>'Fig 5.2.1 fr'!$F$47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5.2.1 fr'!$B$48:$B$75</c:f>
              <c:strCache/>
            </c:strRef>
          </c:cat>
          <c:val>
            <c:numRef>
              <c:f>'Fig 5.2.1 fr'!$F$48:$F$75</c:f>
              <c:numCache/>
            </c:numRef>
          </c:val>
        </c:ser>
        <c:overlap val="100"/>
        <c:axId val="43545870"/>
        <c:axId val="56368511"/>
      </c:barChart>
      <c:catAx>
        <c:axId val="43545870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one"/>
        <c:crossAx val="56368511"/>
        <c:crosses val="autoZero"/>
        <c:auto val="1"/>
        <c:lblOffset val="100"/>
        <c:tickLblSkip val="1"/>
        <c:noMultiLvlLbl val="0"/>
      </c:catAx>
      <c:valAx>
        <c:axId val="56368511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3545870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"/>
          <c:y val="0.02025"/>
          <c:w val="0.867"/>
          <c:h val="0.9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5.2.1 fr'!$L$47</c:f>
              <c:strCache>
                <c:ptCount val="1"/>
                <c:pt idx="0">
                  <c:v>Foreign-born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5.2.1 fr'!$B$48:$B$75</c:f>
              <c:strCache/>
            </c:strRef>
          </c:cat>
          <c:val>
            <c:numRef>
              <c:f>'Fig 5.2.1 fr'!$L$48:$L$75</c:f>
              <c:numCache/>
            </c:numRef>
          </c:val>
        </c:ser>
        <c:ser>
          <c:idx val="1"/>
          <c:order val="1"/>
          <c:tx>
            <c:strRef>
              <c:f>'Fig 5.2.1 fr'!$N$47</c:f>
              <c:strCache>
                <c:ptCount val="1"/>
                <c:pt idx="0">
                  <c:v>Native-born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5.2.1 fr'!$B$48:$B$75</c:f>
              <c:strCache/>
            </c:strRef>
          </c:cat>
          <c:val>
            <c:numRef>
              <c:f>'Fig 5.2.1 fr'!$N$48:$N$75</c:f>
              <c:numCache/>
            </c:numRef>
          </c:val>
        </c:ser>
        <c:overlap val="100"/>
        <c:axId val="37554552"/>
        <c:axId val="2446649"/>
      </c:barChart>
      <c:catAx>
        <c:axId val="37554552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one"/>
        <c:crossAx val="2446649"/>
        <c:crosses val="autoZero"/>
        <c:auto val="1"/>
        <c:lblOffset val="100"/>
        <c:tickLblSkip val="1"/>
        <c:noMultiLvlLbl val="0"/>
      </c:catAx>
      <c:valAx>
        <c:axId val="2446649"/>
        <c:scaling>
          <c:orientation val="minMax"/>
          <c:max val="45"/>
          <c:min val="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7554552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152400</xdr:rowOff>
    </xdr:from>
    <xdr:to>
      <xdr:col>3</xdr:col>
      <xdr:colOff>542925</xdr:colOff>
      <xdr:row>39</xdr:row>
      <xdr:rowOff>76200</xdr:rowOff>
    </xdr:to>
    <xdr:graphicFrame>
      <xdr:nvGraphicFramePr>
        <xdr:cNvPr id="1" name="Chart 2"/>
        <xdr:cNvGraphicFramePr/>
      </xdr:nvGraphicFramePr>
      <xdr:xfrm>
        <a:off x="9525" y="638175"/>
        <a:ext cx="23907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4</xdr:row>
      <xdr:rowOff>0</xdr:rowOff>
    </xdr:from>
    <xdr:to>
      <xdr:col>7</xdr:col>
      <xdr:colOff>876300</xdr:colOff>
      <xdr:row>39</xdr:row>
      <xdr:rowOff>104775</xdr:rowOff>
    </xdr:to>
    <xdr:graphicFrame>
      <xdr:nvGraphicFramePr>
        <xdr:cNvPr id="2" name="Chart 6"/>
        <xdr:cNvGraphicFramePr/>
      </xdr:nvGraphicFramePr>
      <xdr:xfrm>
        <a:off x="3305175" y="647700"/>
        <a:ext cx="1933575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4</xdr:row>
      <xdr:rowOff>38100</xdr:rowOff>
    </xdr:from>
    <xdr:to>
      <xdr:col>6</xdr:col>
      <xdr:colOff>47625</xdr:colOff>
      <xdr:row>39</xdr:row>
      <xdr:rowOff>76200</xdr:rowOff>
    </xdr:to>
    <xdr:graphicFrame>
      <xdr:nvGraphicFramePr>
        <xdr:cNvPr id="3" name="Chart 2"/>
        <xdr:cNvGraphicFramePr/>
      </xdr:nvGraphicFramePr>
      <xdr:xfrm>
        <a:off x="1914525" y="685800"/>
        <a:ext cx="1876425" cy="502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428625</xdr:colOff>
      <xdr:row>4</xdr:row>
      <xdr:rowOff>0</xdr:rowOff>
    </xdr:from>
    <xdr:to>
      <xdr:col>9</xdr:col>
      <xdr:colOff>466725</xdr:colOff>
      <xdr:row>39</xdr:row>
      <xdr:rowOff>95250</xdr:rowOff>
    </xdr:to>
    <xdr:graphicFrame>
      <xdr:nvGraphicFramePr>
        <xdr:cNvPr id="4" name="Chart 6"/>
        <xdr:cNvGraphicFramePr/>
      </xdr:nvGraphicFramePr>
      <xdr:xfrm>
        <a:off x="4791075" y="647700"/>
        <a:ext cx="2009775" cy="5086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238125</xdr:colOff>
      <xdr:row>2</xdr:row>
      <xdr:rowOff>114300</xdr:rowOff>
    </xdr:from>
    <xdr:to>
      <xdr:col>3</xdr:col>
      <xdr:colOff>457200</xdr:colOff>
      <xdr:row>2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2095500" y="438150"/>
          <a:ext cx="219075" cy="47625"/>
        </a:xfrm>
        <a:prstGeom prst="rect">
          <a:avLst/>
        </a:prstGeom>
        <a:solidFill>
          <a:srgbClr val="4F81BD">
            <a:alpha val="97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2</xdr:row>
      <xdr:rowOff>95250</xdr:rowOff>
    </xdr:from>
    <xdr:to>
      <xdr:col>6</xdr:col>
      <xdr:colOff>428625</xdr:colOff>
      <xdr:row>2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3943350" y="419100"/>
          <a:ext cx="228600" cy="666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19050</xdr:rowOff>
    </xdr:from>
    <xdr:to>
      <xdr:col>8</xdr:col>
      <xdr:colOff>571500</xdr:colOff>
      <xdr:row>19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47625" y="2800350"/>
          <a:ext cx="5867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7</xdr:row>
      <xdr:rowOff>0</xdr:rowOff>
    </xdr:from>
    <xdr:to>
      <xdr:col>4</xdr:col>
      <xdr:colOff>19050</xdr:colOff>
      <xdr:row>42</xdr:row>
      <xdr:rowOff>76200</xdr:rowOff>
    </xdr:to>
    <xdr:graphicFrame>
      <xdr:nvGraphicFramePr>
        <xdr:cNvPr id="1" name="Chart 2"/>
        <xdr:cNvGraphicFramePr/>
      </xdr:nvGraphicFramePr>
      <xdr:xfrm>
        <a:off x="114300" y="1381125"/>
        <a:ext cx="23907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7</xdr:row>
      <xdr:rowOff>0</xdr:rowOff>
    </xdr:from>
    <xdr:to>
      <xdr:col>8</xdr:col>
      <xdr:colOff>0</xdr:colOff>
      <xdr:row>42</xdr:row>
      <xdr:rowOff>104775</xdr:rowOff>
    </xdr:to>
    <xdr:graphicFrame>
      <xdr:nvGraphicFramePr>
        <xdr:cNvPr id="2" name="Chart 6"/>
        <xdr:cNvGraphicFramePr/>
      </xdr:nvGraphicFramePr>
      <xdr:xfrm>
        <a:off x="3409950" y="1381125"/>
        <a:ext cx="1933575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38100</xdr:rowOff>
    </xdr:from>
    <xdr:to>
      <xdr:col>6</xdr:col>
      <xdr:colOff>152400</xdr:colOff>
      <xdr:row>42</xdr:row>
      <xdr:rowOff>76200</xdr:rowOff>
    </xdr:to>
    <xdr:graphicFrame>
      <xdr:nvGraphicFramePr>
        <xdr:cNvPr id="3" name="Chart 2"/>
        <xdr:cNvGraphicFramePr/>
      </xdr:nvGraphicFramePr>
      <xdr:xfrm>
        <a:off x="2019300" y="1419225"/>
        <a:ext cx="1876425" cy="493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533400</xdr:colOff>
      <xdr:row>7</xdr:row>
      <xdr:rowOff>0</xdr:rowOff>
    </xdr:from>
    <xdr:to>
      <xdr:col>10</xdr:col>
      <xdr:colOff>95250</xdr:colOff>
      <xdr:row>42</xdr:row>
      <xdr:rowOff>95250</xdr:rowOff>
    </xdr:to>
    <xdr:graphicFrame>
      <xdr:nvGraphicFramePr>
        <xdr:cNvPr id="4" name="Chart 6"/>
        <xdr:cNvGraphicFramePr/>
      </xdr:nvGraphicFramePr>
      <xdr:xfrm>
        <a:off x="4895850" y="1381125"/>
        <a:ext cx="2009775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238125</xdr:colOff>
      <xdr:row>5</xdr:row>
      <xdr:rowOff>114300</xdr:rowOff>
    </xdr:from>
    <xdr:to>
      <xdr:col>3</xdr:col>
      <xdr:colOff>457200</xdr:colOff>
      <xdr:row>5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2095500" y="923925"/>
          <a:ext cx="219075" cy="76200"/>
        </a:xfrm>
        <a:prstGeom prst="rect">
          <a:avLst/>
        </a:prstGeom>
        <a:solidFill>
          <a:srgbClr val="4F81BD">
            <a:alpha val="97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5</xdr:row>
      <xdr:rowOff>95250</xdr:rowOff>
    </xdr:from>
    <xdr:to>
      <xdr:col>6</xdr:col>
      <xdr:colOff>428625</xdr:colOff>
      <xdr:row>5</xdr:row>
      <xdr:rowOff>180975</xdr:rowOff>
    </xdr:to>
    <xdr:sp>
      <xdr:nvSpPr>
        <xdr:cNvPr id="6" name="Rectangle 6"/>
        <xdr:cNvSpPr>
          <a:spLocks/>
        </xdr:cNvSpPr>
      </xdr:nvSpPr>
      <xdr:spPr>
        <a:xfrm>
          <a:off x="3943350" y="904875"/>
          <a:ext cx="228600" cy="857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22</xdr:row>
      <xdr:rowOff>19050</xdr:rowOff>
    </xdr:from>
    <xdr:to>
      <xdr:col>8</xdr:col>
      <xdr:colOff>819150</xdr:colOff>
      <xdr:row>23</xdr:row>
      <xdr:rowOff>38100</xdr:rowOff>
    </xdr:to>
    <xdr:sp>
      <xdr:nvSpPr>
        <xdr:cNvPr id="7" name="Rectangle 7"/>
        <xdr:cNvSpPr>
          <a:spLocks/>
        </xdr:cNvSpPr>
      </xdr:nvSpPr>
      <xdr:spPr>
        <a:xfrm>
          <a:off x="295275" y="3486150"/>
          <a:ext cx="5867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Applic\IMD-MIGRAT\Indicators_of_Integration\Mapping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s OCDE"/>
      <sheetName val="Pays non Membres"/>
      <sheetName val="Tous pays FRA"/>
      <sheetName val="Tous pays ISO"/>
      <sheetName val="Tous pays ENG"/>
      <sheetName val="2-digit"/>
      <sheetName val="ISO"/>
      <sheetName val="Wikiped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zoomScalePageLayoutView="0" workbookViewId="0" topLeftCell="A1">
      <selection activeCell="A41" sqref="A1:J41"/>
    </sheetView>
  </sheetViews>
  <sheetFormatPr defaultColWidth="9.140625" defaultRowHeight="12.75"/>
  <cols>
    <col min="1" max="1" width="9.140625" style="1" customWidth="1"/>
    <col min="2" max="2" width="9.28125" style="1" bestFit="1" customWidth="1"/>
    <col min="3" max="6" width="9.421875" style="1" bestFit="1" customWidth="1"/>
    <col min="7" max="7" width="9.28125" style="1" bestFit="1" customWidth="1"/>
    <col min="8" max="8" width="14.7109375" style="1" bestFit="1" customWidth="1"/>
    <col min="9" max="9" width="14.8515625" style="1" bestFit="1" customWidth="1"/>
    <col min="10" max="10" width="7.140625" style="1" customWidth="1"/>
    <col min="11" max="11" width="9.140625" style="1" customWidth="1"/>
    <col min="12" max="12" width="14.7109375" style="1" bestFit="1" customWidth="1"/>
    <col min="13" max="13" width="9.140625" style="1" customWidth="1"/>
    <col min="14" max="14" width="14.7109375" style="1" bestFit="1" customWidth="1"/>
    <col min="15" max="16384" width="9.140625" style="1" customWidth="1"/>
  </cols>
  <sheetData>
    <row r="1" ht="12.75">
      <c r="A1" s="78" t="s">
        <v>103</v>
      </c>
    </row>
    <row r="2" spans="1:2" ht="12.75">
      <c r="A2" s="79" t="s">
        <v>104</v>
      </c>
      <c r="B2" s="1" t="s">
        <v>105</v>
      </c>
    </row>
    <row r="3" ht="12.75">
      <c r="A3" s="79" t="s">
        <v>106</v>
      </c>
    </row>
    <row r="4" ht="12.75">
      <c r="B4" s="29" t="s">
        <v>42</v>
      </c>
    </row>
    <row r="5" ht="12.75"/>
    <row r="6" spans="5:8" ht="20.25" customHeight="1">
      <c r="E6" s="35" t="s">
        <v>0</v>
      </c>
      <c r="H6" s="35" t="s">
        <v>1</v>
      </c>
    </row>
    <row r="7" spans="1:11" ht="12.75">
      <c r="A7" s="30"/>
      <c r="B7" s="31"/>
      <c r="C7" s="31" t="s">
        <v>2</v>
      </c>
      <c r="D7" s="32"/>
      <c r="E7" s="32" t="s">
        <v>3</v>
      </c>
      <c r="F7" s="33"/>
      <c r="G7" s="70" t="s">
        <v>40</v>
      </c>
      <c r="H7" s="71"/>
      <c r="I7" s="34" t="s">
        <v>41</v>
      </c>
      <c r="J7" s="33"/>
      <c r="K7" s="2"/>
    </row>
    <row r="8" ht="12.75"/>
    <row r="9" ht="12.75"/>
    <row r="10" ht="12.75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2.75"/>
    <row r="39" ht="12.75"/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36.75" customHeight="1">
      <c r="A44" s="72" t="s">
        <v>43</v>
      </c>
      <c r="B44" s="73"/>
      <c r="C44" s="73"/>
      <c r="D44" s="73"/>
      <c r="E44" s="73"/>
      <c r="F44" s="73"/>
      <c r="G44" s="73"/>
      <c r="H44" s="73"/>
      <c r="I44" s="73"/>
      <c r="J44" s="7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2:14" ht="38.25">
      <c r="B46" s="4"/>
      <c r="C46" s="4" t="s">
        <v>2</v>
      </c>
      <c r="D46" s="4"/>
      <c r="E46" s="4" t="s">
        <v>3</v>
      </c>
      <c r="F46" s="4" t="s">
        <v>3</v>
      </c>
      <c r="G46" s="5" t="s">
        <v>6</v>
      </c>
      <c r="H46" s="4"/>
      <c r="I46" s="4" t="s">
        <v>4</v>
      </c>
      <c r="J46" s="4"/>
      <c r="L46" s="4" t="s">
        <v>5</v>
      </c>
      <c r="N46" s="4"/>
    </row>
    <row r="47" spans="2:14" ht="25.5">
      <c r="B47" s="6" t="s">
        <v>7</v>
      </c>
      <c r="C47" s="7" t="s">
        <v>8</v>
      </c>
      <c r="D47" s="8" t="s">
        <v>1</v>
      </c>
      <c r="E47" s="9" t="s">
        <v>0</v>
      </c>
      <c r="F47" s="5" t="s">
        <v>1</v>
      </c>
      <c r="G47" s="10" t="s">
        <v>0</v>
      </c>
      <c r="H47" s="8"/>
      <c r="I47" s="9" t="s">
        <v>0</v>
      </c>
      <c r="J47" s="5" t="s">
        <v>1</v>
      </c>
      <c r="L47" s="9" t="s">
        <v>0</v>
      </c>
      <c r="N47" s="5" t="s">
        <v>1</v>
      </c>
    </row>
    <row r="48" spans="1:14" ht="12.75">
      <c r="A48" s="1" t="s">
        <v>54</v>
      </c>
      <c r="B48" s="11" t="s">
        <v>9</v>
      </c>
      <c r="C48" s="12">
        <v>28.134855996761992</v>
      </c>
      <c r="D48" s="13">
        <v>17.04144975720581</v>
      </c>
      <c r="E48" s="12">
        <v>42.194603541376416</v>
      </c>
      <c r="F48" s="13">
        <v>38.925140859401274</v>
      </c>
      <c r="G48" s="14">
        <v>29.46370205810981</v>
      </c>
      <c r="H48" s="13"/>
      <c r="I48" s="15">
        <v>34.58989838577092</v>
      </c>
      <c r="J48" s="15">
        <v>24.068277057022087</v>
      </c>
      <c r="K48" s="1" t="s">
        <v>9</v>
      </c>
      <c r="L48" s="1">
        <v>19.11540553929149</v>
      </c>
      <c r="M48" s="1" t="s">
        <v>9</v>
      </c>
      <c r="N48" s="1">
        <v>9.259997111541043</v>
      </c>
    </row>
    <row r="49" spans="1:14" ht="12.75">
      <c r="A49" s="1" t="s">
        <v>55</v>
      </c>
      <c r="B49" s="16" t="s">
        <v>10</v>
      </c>
      <c r="C49" s="12">
        <v>18.737126851445982</v>
      </c>
      <c r="D49" s="13">
        <v>15.195844521296513</v>
      </c>
      <c r="E49" s="12" t="s">
        <v>11</v>
      </c>
      <c r="F49" s="13"/>
      <c r="G49" s="17">
        <v>18.953995304840852</v>
      </c>
      <c r="H49" s="13"/>
      <c r="I49" s="15">
        <v>27.629474298113582</v>
      </c>
      <c r="J49" s="15">
        <v>31.30482800343891</v>
      </c>
      <c r="K49" s="1" t="s">
        <v>10</v>
      </c>
      <c r="L49" s="1">
        <v>13.589416655007463</v>
      </c>
      <c r="M49" s="1" t="s">
        <v>10</v>
      </c>
      <c r="N49" s="1">
        <v>6.830521264460242</v>
      </c>
    </row>
    <row r="50" spans="1:14" ht="12.75">
      <c r="A50" s="1" t="s">
        <v>56</v>
      </c>
      <c r="B50" s="16" t="s">
        <v>12</v>
      </c>
      <c r="C50" s="12">
        <v>16.67775999436586</v>
      </c>
      <c r="D50" s="13">
        <v>6.757085796790056</v>
      </c>
      <c r="E50" s="12">
        <v>32.5870755858275</v>
      </c>
      <c r="F50" s="13">
        <v>21.060873781148906</v>
      </c>
      <c r="G50" s="14">
        <v>22.50314537828322</v>
      </c>
      <c r="H50" s="13"/>
      <c r="I50" s="15">
        <v>23.765710243867236</v>
      </c>
      <c r="J50" s="15">
        <v>12.196337379438736</v>
      </c>
      <c r="K50" s="1" t="s">
        <v>12</v>
      </c>
      <c r="L50" s="1">
        <v>10.465091969303748</v>
      </c>
      <c r="M50" s="1" t="s">
        <v>12</v>
      </c>
      <c r="N50" s="1">
        <v>3.587130319376732</v>
      </c>
    </row>
    <row r="51" spans="1:14" ht="12.75">
      <c r="A51" s="1" t="s">
        <v>57</v>
      </c>
      <c r="B51" s="16" t="s">
        <v>13</v>
      </c>
      <c r="C51" s="12">
        <v>16.32760724962138</v>
      </c>
      <c r="D51" s="13">
        <v>8.083626480495331</v>
      </c>
      <c r="E51" s="12">
        <v>30.65795116130614</v>
      </c>
      <c r="F51" s="13">
        <v>21.025481708013384</v>
      </c>
      <c r="G51" s="14">
        <v>19.534695990178175</v>
      </c>
      <c r="H51" s="13"/>
      <c r="I51" s="15">
        <v>23.921353918902536</v>
      </c>
      <c r="J51" s="15">
        <v>15.412199009429411</v>
      </c>
      <c r="K51" s="1" t="s">
        <v>13</v>
      </c>
      <c r="L51" s="1">
        <v>12.413683713740866</v>
      </c>
      <c r="M51" s="1" t="s">
        <v>13</v>
      </c>
      <c r="N51" s="1">
        <v>3.9991340123661128</v>
      </c>
    </row>
    <row r="52" spans="1:14" ht="12.75">
      <c r="A52" s="1" t="s">
        <v>58</v>
      </c>
      <c r="B52" s="16" t="s">
        <v>14</v>
      </c>
      <c r="C52" s="12">
        <v>16.056466443446247</v>
      </c>
      <c r="D52" s="13">
        <v>12.124689537604764</v>
      </c>
      <c r="E52" s="12">
        <v>21.97913900339652</v>
      </c>
      <c r="F52" s="13">
        <v>26.423060740873098</v>
      </c>
      <c r="G52" s="14">
        <v>16.918375159610246</v>
      </c>
      <c r="H52" s="13"/>
      <c r="I52" s="15">
        <v>25.087079799444076</v>
      </c>
      <c r="J52" s="15">
        <v>19.3249368195641</v>
      </c>
      <c r="K52" s="1" t="s">
        <v>14</v>
      </c>
      <c r="L52" s="1">
        <v>10.498695396970316</v>
      </c>
      <c r="M52" s="1" t="s">
        <v>14</v>
      </c>
      <c r="N52" s="1">
        <v>6.424299165007712</v>
      </c>
    </row>
    <row r="53" spans="1:14" ht="12.75">
      <c r="A53" s="1" t="s">
        <v>59</v>
      </c>
      <c r="B53" s="16" t="s">
        <v>15</v>
      </c>
      <c r="C53" s="12">
        <v>15.84009024042273</v>
      </c>
      <c r="D53" s="13">
        <v>7.165934465666978</v>
      </c>
      <c r="E53" s="12">
        <v>35.97282461935396</v>
      </c>
      <c r="F53" s="13">
        <v>23.856670649039874</v>
      </c>
      <c r="G53" s="14">
        <v>19.28792278171915</v>
      </c>
      <c r="H53" s="13"/>
      <c r="I53" s="15">
        <v>26.750831404538538</v>
      </c>
      <c r="J53" s="15">
        <v>16.43729535593726</v>
      </c>
      <c r="K53" s="1" t="s">
        <v>15</v>
      </c>
      <c r="L53" s="1">
        <v>11.242639032441527</v>
      </c>
      <c r="M53" s="1" t="s">
        <v>15</v>
      </c>
      <c r="N53" s="1">
        <v>3.1042976731540395</v>
      </c>
    </row>
    <row r="54" spans="1:14" ht="12.75">
      <c r="A54" s="1" t="s">
        <v>60</v>
      </c>
      <c r="B54" s="16" t="s">
        <v>16</v>
      </c>
      <c r="C54" s="12">
        <v>14.494113069263348</v>
      </c>
      <c r="D54" s="13">
        <v>8.537218586038428</v>
      </c>
      <c r="E54" s="12">
        <v>30.83380361173815</v>
      </c>
      <c r="F54" s="13">
        <v>22.189745010398358</v>
      </c>
      <c r="G54" s="14">
        <v>17.230115846626795</v>
      </c>
      <c r="H54" s="13"/>
      <c r="I54" s="15">
        <v>17.789228935889774</v>
      </c>
      <c r="J54" s="15">
        <v>14.203625161830507</v>
      </c>
      <c r="K54" s="1" t="s">
        <v>16</v>
      </c>
      <c r="L54" s="1">
        <v>9.899815369072158</v>
      </c>
      <c r="M54" s="1" t="s">
        <v>16</v>
      </c>
      <c r="N54" s="1">
        <v>4.991540896218665</v>
      </c>
    </row>
    <row r="55" spans="1:14" ht="12.75">
      <c r="A55" s="1" t="s">
        <v>61</v>
      </c>
      <c r="B55" s="16" t="s">
        <v>17</v>
      </c>
      <c r="C55" s="12">
        <v>14.112865086263213</v>
      </c>
      <c r="D55" s="13">
        <v>10.777932499541638</v>
      </c>
      <c r="E55" s="12">
        <v>24.01968580954206</v>
      </c>
      <c r="F55" s="13">
        <v>30.396346625840234</v>
      </c>
      <c r="G55" s="14">
        <v>13.885141018428195</v>
      </c>
      <c r="H55" s="13"/>
      <c r="I55" s="15">
        <v>13.096050606171499</v>
      </c>
      <c r="J55" s="15">
        <v>10.742309627320985</v>
      </c>
      <c r="K55" s="1" t="s">
        <v>17</v>
      </c>
      <c r="L55" s="1">
        <v>14.145604320458013</v>
      </c>
      <c r="M55" s="1" t="s">
        <v>17</v>
      </c>
      <c r="N55" s="1">
        <v>8.315190617550254</v>
      </c>
    </row>
    <row r="56" spans="1:14" ht="12.75">
      <c r="A56" s="1" t="s">
        <v>62</v>
      </c>
      <c r="B56" s="16" t="s">
        <v>18</v>
      </c>
      <c r="C56" s="12">
        <v>14.047637334853228</v>
      </c>
      <c r="D56" s="13">
        <v>10.36964882040908</v>
      </c>
      <c r="E56" s="12">
        <v>26.587633656153436</v>
      </c>
      <c r="F56" s="13">
        <v>20.70499653223092</v>
      </c>
      <c r="G56" s="14">
        <v>14.938097568676156</v>
      </c>
      <c r="H56" s="13"/>
      <c r="I56" s="15">
        <v>17.37868572653489</v>
      </c>
      <c r="J56" s="15">
        <v>11.29096406976352</v>
      </c>
      <c r="K56" s="1" t="s">
        <v>18</v>
      </c>
      <c r="L56" s="1">
        <v>7.153669063700621</v>
      </c>
      <c r="M56" s="1" t="s">
        <v>18</v>
      </c>
      <c r="N56" s="1">
        <v>6.849974946706606</v>
      </c>
    </row>
    <row r="57" spans="1:14" ht="12.75">
      <c r="A57" s="1" t="s">
        <v>63</v>
      </c>
      <c r="B57" s="16" t="s">
        <v>19</v>
      </c>
      <c r="C57" s="12">
        <v>13.945869353069464</v>
      </c>
      <c r="D57" s="13">
        <v>11.761841859726008</v>
      </c>
      <c r="E57" s="12">
        <v>33.83207512356623</v>
      </c>
      <c r="F57" s="13">
        <v>21.115139511995032</v>
      </c>
      <c r="G57" s="14"/>
      <c r="H57" s="13"/>
      <c r="I57" s="15">
        <v>14.779401818750731</v>
      </c>
      <c r="J57" s="15">
        <v>11.338910292991887</v>
      </c>
      <c r="K57" s="1" t="s">
        <v>19</v>
      </c>
      <c r="L57" s="1">
        <v>11.09678389389052</v>
      </c>
      <c r="M57" s="1" t="s">
        <v>19</v>
      </c>
      <c r="N57" s="1">
        <v>10.28075719936943</v>
      </c>
    </row>
    <row r="58" spans="1:14" ht="12.75">
      <c r="A58" s="1" t="s">
        <v>64</v>
      </c>
      <c r="B58" s="18" t="s">
        <v>20</v>
      </c>
      <c r="C58" s="14">
        <v>12.606956280227195</v>
      </c>
      <c r="D58" s="13">
        <v>7.0952275668021</v>
      </c>
      <c r="E58" s="19" t="s">
        <v>11</v>
      </c>
      <c r="F58" s="13"/>
      <c r="G58" s="14">
        <v>13.420503593381104</v>
      </c>
      <c r="H58" s="13"/>
      <c r="I58" s="15">
        <v>14.997721100131981</v>
      </c>
      <c r="J58" s="15">
        <v>11.328733022142817</v>
      </c>
      <c r="K58" s="1" t="s">
        <v>20</v>
      </c>
      <c r="L58" s="1" t="s">
        <v>11</v>
      </c>
      <c r="M58" s="1" t="s">
        <v>20</v>
      </c>
      <c r="N58" s="1">
        <v>3.438824365364367</v>
      </c>
    </row>
    <row r="59" spans="1:14" ht="12.75">
      <c r="A59" s="1" t="s">
        <v>65</v>
      </c>
      <c r="B59" s="16" t="s">
        <v>21</v>
      </c>
      <c r="C59" s="12">
        <v>12.242067365799722</v>
      </c>
      <c r="D59" s="13">
        <v>6.605983424863956</v>
      </c>
      <c r="E59" s="12">
        <v>13.999058832636257</v>
      </c>
      <c r="F59" s="13">
        <v>10.093540180398726</v>
      </c>
      <c r="G59" s="14"/>
      <c r="H59" s="13"/>
      <c r="I59" s="15">
        <v>17.160342552982</v>
      </c>
      <c r="J59" s="15">
        <v>14.573089323087029</v>
      </c>
      <c r="K59" s="1" t="s">
        <v>21</v>
      </c>
      <c r="L59" s="1">
        <v>8.608768575457706</v>
      </c>
      <c r="M59" s="1" t="s">
        <v>21</v>
      </c>
      <c r="N59" s="1">
        <v>2.5206087399208323</v>
      </c>
    </row>
    <row r="60" spans="1:14" ht="12.75">
      <c r="A60" s="1" t="s">
        <v>39</v>
      </c>
      <c r="B60" s="16"/>
      <c r="C60" s="12">
        <v>11.888690165633514</v>
      </c>
      <c r="D60" s="13">
        <f>AVERAGE(D48:D59,D61:D75)</f>
        <v>7.913220744990343</v>
      </c>
      <c r="E60" s="13">
        <f aca="true" t="shared" si="0" ref="E60:L60">AVERAGE(E48:E59,E61:E75)</f>
        <v>22.669022748983505</v>
      </c>
      <c r="F60" s="13">
        <f t="shared" si="0"/>
        <v>17.900546459667165</v>
      </c>
      <c r="G60" s="13">
        <f t="shared" si="0"/>
        <v>13.819817613049999</v>
      </c>
      <c r="H60" s="13"/>
      <c r="I60" s="13">
        <f>AVERAGE(I48:I59,I61:I75)</f>
        <v>16.905131386740965</v>
      </c>
      <c r="J60" s="13">
        <f>AVERAGE(J48:J59,J61:J75)</f>
        <v>14.207070249700312</v>
      </c>
      <c r="K60" s="13"/>
      <c r="L60" s="13">
        <f t="shared" si="0"/>
        <v>8.393271580120084</v>
      </c>
      <c r="M60" s="13"/>
      <c r="N60" s="13">
        <f>AVERAGE(N48:N59,N61:N75)</f>
        <v>4.394433050100176</v>
      </c>
    </row>
    <row r="61" spans="1:14" ht="12.75">
      <c r="A61" s="1" t="s">
        <v>66</v>
      </c>
      <c r="B61" s="16" t="s">
        <v>22</v>
      </c>
      <c r="C61" s="12">
        <v>11.812012763379089</v>
      </c>
      <c r="D61" s="13">
        <v>6.293778594961101</v>
      </c>
      <c r="E61" s="12">
        <v>18.65346236809959</v>
      </c>
      <c r="F61" s="13">
        <v>11.986316809350832</v>
      </c>
      <c r="G61" s="14">
        <v>13.223529571190479</v>
      </c>
      <c r="H61" s="13"/>
      <c r="I61" s="15">
        <v>15.873644835263628</v>
      </c>
      <c r="J61" s="15">
        <v>9.691519053000345</v>
      </c>
      <c r="K61" s="1" t="s">
        <v>22</v>
      </c>
      <c r="L61" s="1">
        <v>9.413260009442393</v>
      </c>
      <c r="M61" s="1" t="s">
        <v>22</v>
      </c>
      <c r="N61" s="1">
        <v>3.9637287164833923</v>
      </c>
    </row>
    <row r="62" spans="1:14" ht="12.75">
      <c r="A62" s="1" t="s">
        <v>67</v>
      </c>
      <c r="B62" s="16" t="s">
        <v>23</v>
      </c>
      <c r="C62" s="12">
        <v>11.249383745355452</v>
      </c>
      <c r="D62" s="13">
        <v>7.80447430824957</v>
      </c>
      <c r="E62" s="12">
        <v>23.982180847144924</v>
      </c>
      <c r="F62" s="13">
        <v>27.03692757556736</v>
      </c>
      <c r="G62" s="14">
        <v>11.503212213745373</v>
      </c>
      <c r="H62" s="13"/>
      <c r="I62" s="15">
        <v>11.945057828759081</v>
      </c>
      <c r="J62" s="15">
        <v>9.710099283955616</v>
      </c>
      <c r="K62" s="1" t="s">
        <v>23</v>
      </c>
      <c r="L62" s="1">
        <v>9.513712556806476</v>
      </c>
      <c r="M62" s="1" t="s">
        <v>23</v>
      </c>
      <c r="N62" s="1">
        <v>5.328139959918582</v>
      </c>
    </row>
    <row r="63" spans="1:14" ht="12.75">
      <c r="A63" s="1" t="s">
        <v>24</v>
      </c>
      <c r="B63" s="20" t="s">
        <v>25</v>
      </c>
      <c r="C63" s="21">
        <v>9.9</v>
      </c>
      <c r="D63" s="22">
        <v>9.96</v>
      </c>
      <c r="E63" s="23">
        <v>15.58</v>
      </c>
      <c r="F63" s="13">
        <v>18.29</v>
      </c>
      <c r="G63" s="14">
        <v>6.7</v>
      </c>
      <c r="H63" s="24"/>
      <c r="I63" s="1">
        <v>14.64</v>
      </c>
      <c r="J63" s="15">
        <v>22.42</v>
      </c>
      <c r="L63" s="1">
        <v>6.135206820456864</v>
      </c>
      <c r="N63" s="1">
        <v>4.849191425908843</v>
      </c>
    </row>
    <row r="64" spans="1:14" ht="12.75">
      <c r="A64" s="1" t="s">
        <v>68</v>
      </c>
      <c r="B64" s="25" t="s">
        <v>26</v>
      </c>
      <c r="C64" s="21">
        <v>9.135445638145098</v>
      </c>
      <c r="D64" s="22">
        <v>8.043396116730612</v>
      </c>
      <c r="E64" s="23">
        <v>19.38730467025691</v>
      </c>
      <c r="F64" s="13">
        <v>14.212731872661738</v>
      </c>
      <c r="H64" s="24"/>
      <c r="I64" s="26">
        <v>16.67264252420222</v>
      </c>
      <c r="J64" s="26">
        <v>16.333581921058574</v>
      </c>
      <c r="L64" s="26">
        <v>8.460381974813215</v>
      </c>
      <c r="N64" s="26">
        <v>4.663339195897617</v>
      </c>
    </row>
    <row r="65" spans="1:14" ht="12.75">
      <c r="A65" s="1" t="s">
        <v>69</v>
      </c>
      <c r="B65" s="16" t="s">
        <v>27</v>
      </c>
      <c r="C65" s="12">
        <v>8.899796006767088</v>
      </c>
      <c r="D65" s="13">
        <v>7.628457262700673</v>
      </c>
      <c r="E65" s="12">
        <v>19.948323067990973</v>
      </c>
      <c r="F65" s="13">
        <v>19.247351596314388</v>
      </c>
      <c r="G65" s="14">
        <v>10.045654763799568</v>
      </c>
      <c r="H65" s="13"/>
      <c r="I65" s="15">
        <v>14.852750474543813</v>
      </c>
      <c r="J65" s="15">
        <v>17.12749484642585</v>
      </c>
      <c r="K65" s="1" t="s">
        <v>27</v>
      </c>
      <c r="L65" s="1">
        <v>6.371535203623747</v>
      </c>
      <c r="M65" s="1" t="s">
        <v>27</v>
      </c>
      <c r="N65" s="1">
        <v>3.6783939890693853</v>
      </c>
    </row>
    <row r="66" spans="1:14" ht="12.75">
      <c r="A66" s="1" t="s">
        <v>70</v>
      </c>
      <c r="B66" s="16" t="s">
        <v>28</v>
      </c>
      <c r="C66" s="12">
        <v>8.864368549353511</v>
      </c>
      <c r="D66" s="13">
        <v>3.808145662412199</v>
      </c>
      <c r="E66" s="12">
        <v>15.492350918629418</v>
      </c>
      <c r="F66" s="13">
        <v>8.511656339108562</v>
      </c>
      <c r="G66" s="14">
        <v>10.332827950598263</v>
      </c>
      <c r="H66" s="13"/>
      <c r="I66" s="15">
        <v>12.978114349953012</v>
      </c>
      <c r="J66" s="15">
        <v>8.509299756022882</v>
      </c>
      <c r="K66" s="1" t="s">
        <v>28</v>
      </c>
      <c r="L66" s="1">
        <v>5.550034291332832</v>
      </c>
      <c r="M66" s="1" t="s">
        <v>28</v>
      </c>
      <c r="N66" s="1">
        <v>1.7193609617253776</v>
      </c>
    </row>
    <row r="67" spans="1:14" ht="12.75">
      <c r="A67" s="1" t="s">
        <v>71</v>
      </c>
      <c r="B67" s="27" t="s">
        <v>29</v>
      </c>
      <c r="C67" s="12">
        <v>8.531308806177204</v>
      </c>
      <c r="D67" s="13">
        <v>6.525390032422962</v>
      </c>
      <c r="E67" s="12">
        <v>27.116367990368268</v>
      </c>
      <c r="F67" s="13">
        <v>13.619891257200557</v>
      </c>
      <c r="G67" s="14">
        <v>8.704171614742524</v>
      </c>
      <c r="H67" s="13"/>
      <c r="I67" s="15">
        <v>10.689331982154146</v>
      </c>
      <c r="J67" s="15">
        <v>11.06049152178651</v>
      </c>
      <c r="K67" s="1" t="s">
        <v>29</v>
      </c>
      <c r="L67" s="1">
        <v>3.7209521357322064</v>
      </c>
      <c r="M67" s="1" t="s">
        <v>29</v>
      </c>
      <c r="N67" s="1">
        <v>3.804505861919665</v>
      </c>
    </row>
    <row r="68" spans="1:14" ht="12.75">
      <c r="A68" s="1" t="s">
        <v>72</v>
      </c>
      <c r="B68" s="16" t="s">
        <v>30</v>
      </c>
      <c r="C68" s="12">
        <v>8.374255385916108</v>
      </c>
      <c r="D68" s="13">
        <v>7.020556669137144</v>
      </c>
      <c r="E68" s="12">
        <v>13.321004593449866</v>
      </c>
      <c r="F68" s="13">
        <v>17.56372153491566</v>
      </c>
      <c r="G68" s="14">
        <v>6.838521051519138</v>
      </c>
      <c r="H68" s="13"/>
      <c r="I68" s="15">
        <v>25.292067190330833</v>
      </c>
      <c r="J68" s="15">
        <v>24.77883011350744</v>
      </c>
      <c r="K68" s="1" t="s">
        <v>30</v>
      </c>
      <c r="L68" s="1">
        <v>1.5914757724173498</v>
      </c>
      <c r="M68" s="1" t="s">
        <v>30</v>
      </c>
      <c r="N68" s="1">
        <v>2.707226565096478</v>
      </c>
    </row>
    <row r="69" spans="1:14" ht="12.75">
      <c r="A69" s="1" t="s">
        <v>73</v>
      </c>
      <c r="B69" s="16" t="s">
        <v>31</v>
      </c>
      <c r="C69" s="12">
        <v>8.339135274482437</v>
      </c>
      <c r="D69" s="13">
        <v>10.70851885163805</v>
      </c>
      <c r="E69" s="12" t="s">
        <v>11</v>
      </c>
      <c r="F69" s="13"/>
      <c r="G69" s="14">
        <v>8.856731144637179</v>
      </c>
      <c r="H69" s="13"/>
      <c r="I69" s="15">
        <v>17.46945230695556</v>
      </c>
      <c r="J69" s="15">
        <v>24.50993080527096</v>
      </c>
      <c r="K69" s="1" t="s">
        <v>31</v>
      </c>
      <c r="L69" s="1" t="s">
        <v>11</v>
      </c>
      <c r="M69" s="1" t="s">
        <v>31</v>
      </c>
      <c r="N69" s="1">
        <v>4.413253919766231</v>
      </c>
    </row>
    <row r="70" spans="1:14" ht="12.75">
      <c r="A70" s="1" t="s">
        <v>74</v>
      </c>
      <c r="B70" s="16" t="s">
        <v>32</v>
      </c>
      <c r="C70" s="12">
        <v>7.707789759201884</v>
      </c>
      <c r="D70" s="13">
        <v>2.901975121252152</v>
      </c>
      <c r="E70" s="12">
        <v>16.87386505406703</v>
      </c>
      <c r="F70" s="13">
        <v>8.646629143888129</v>
      </c>
      <c r="G70" s="14">
        <v>9.397845901350722</v>
      </c>
      <c r="H70" s="13"/>
      <c r="I70" s="15">
        <v>13.16420517750418</v>
      </c>
      <c r="J70" s="15">
        <v>6.239674905882547</v>
      </c>
      <c r="K70" s="1" t="s">
        <v>32</v>
      </c>
      <c r="L70" s="1">
        <v>4.257172443360526</v>
      </c>
      <c r="M70" s="1" t="s">
        <v>32</v>
      </c>
      <c r="N70" s="1">
        <v>1.4727087281745903</v>
      </c>
    </row>
    <row r="71" spans="1:14" ht="12.75">
      <c r="A71" s="1" t="s">
        <v>75</v>
      </c>
      <c r="B71" s="16" t="s">
        <v>33</v>
      </c>
      <c r="C71" s="12">
        <v>7.661174755090271</v>
      </c>
      <c r="D71" s="13">
        <v>3.4454589901011636</v>
      </c>
      <c r="E71" s="12">
        <v>13.117265061918102</v>
      </c>
      <c r="F71" s="13">
        <v>7.210527515738706</v>
      </c>
      <c r="G71" s="14">
        <v>8.504373003195145</v>
      </c>
      <c r="H71" s="13"/>
      <c r="I71" s="15">
        <v>10.24159199338031</v>
      </c>
      <c r="J71" s="15">
        <v>5.7529108847408885</v>
      </c>
      <c r="K71" s="1" t="s">
        <v>33</v>
      </c>
      <c r="L71" s="1">
        <v>5.387894802619886</v>
      </c>
      <c r="M71" s="1" t="s">
        <v>33</v>
      </c>
      <c r="N71" s="1">
        <v>2.1200210757319957</v>
      </c>
    </row>
    <row r="72" spans="1:14" ht="12.75">
      <c r="A72" s="1" t="s">
        <v>76</v>
      </c>
      <c r="B72" s="16" t="s">
        <v>34</v>
      </c>
      <c r="C72" s="12">
        <v>7.443313131579722</v>
      </c>
      <c r="D72" s="12">
        <v>3.2519768920767804</v>
      </c>
      <c r="E72" s="12">
        <v>12.344168834146522</v>
      </c>
      <c r="F72" s="12">
        <v>7.304484492143152</v>
      </c>
      <c r="G72" s="14">
        <v>11.078396845560663</v>
      </c>
      <c r="H72" s="12"/>
      <c r="I72" s="15">
        <v>9.91314926723027</v>
      </c>
      <c r="J72" s="15">
        <v>5.904621389641258</v>
      </c>
      <c r="K72" s="1" t="s">
        <v>34</v>
      </c>
      <c r="L72" s="1">
        <v>5.034804771788471</v>
      </c>
      <c r="M72" s="1" t="s">
        <v>34</v>
      </c>
      <c r="N72" s="1">
        <v>2.049727502081298</v>
      </c>
    </row>
    <row r="73" spans="1:14" ht="12.75">
      <c r="A73" s="1" t="s">
        <v>35</v>
      </c>
      <c r="B73" s="16" t="s">
        <v>36</v>
      </c>
      <c r="C73" s="12">
        <v>7.3</v>
      </c>
      <c r="D73" s="12">
        <f>C73-1.00368537787182</f>
        <v>6.29631462212818</v>
      </c>
      <c r="E73" s="12">
        <v>18.98814229249012</v>
      </c>
      <c r="F73" s="12">
        <v>16.281551405704906</v>
      </c>
      <c r="G73" s="14"/>
      <c r="H73" s="12"/>
      <c r="I73" s="15">
        <v>10.075008523695875</v>
      </c>
      <c r="J73" s="15">
        <v>11.03025818122019</v>
      </c>
      <c r="L73" s="1">
        <v>5.762046173005077</v>
      </c>
      <c r="N73" s="1">
        <v>3.869852387073896</v>
      </c>
    </row>
    <row r="74" spans="1:14" ht="12.75">
      <c r="A74" s="1" t="s">
        <v>77</v>
      </c>
      <c r="B74" s="16" t="s">
        <v>37</v>
      </c>
      <c r="C74" s="12">
        <v>6.44323539111668</v>
      </c>
      <c r="D74" s="12">
        <v>3.152033674488014</v>
      </c>
      <c r="E74" s="12">
        <v>22.918259332145706</v>
      </c>
      <c r="F74" s="12">
        <v>12.79032989007819</v>
      </c>
      <c r="G74" s="14">
        <v>12.715028726907152</v>
      </c>
      <c r="H74" s="12"/>
      <c r="I74" s="15">
        <v>7.075465660217008</v>
      </c>
      <c r="J74" s="15">
        <v>8.941154283463426</v>
      </c>
      <c r="K74" s="1" t="s">
        <v>37</v>
      </c>
      <c r="L74" s="1">
        <v>5.446184046391928</v>
      </c>
      <c r="M74" s="1" t="s">
        <v>37</v>
      </c>
      <c r="N74" s="1">
        <v>1.9476932192390675</v>
      </c>
    </row>
    <row r="75" spans="1:14" ht="12.75">
      <c r="A75" s="1" t="s">
        <v>78</v>
      </c>
      <c r="B75" s="25" t="s">
        <v>38</v>
      </c>
      <c r="C75" s="21">
        <v>6.11</v>
      </c>
      <c r="D75" s="21">
        <v>5.3</v>
      </c>
      <c r="E75" s="23">
        <v>13.67</v>
      </c>
      <c r="F75" s="12">
        <v>11.12</v>
      </c>
      <c r="I75" s="15">
        <v>8.610286536718355</v>
      </c>
      <c r="J75" s="15">
        <v>9.35952467396452</v>
      </c>
      <c r="L75" s="1">
        <v>4.957554971876797</v>
      </c>
      <c r="N75" s="1">
        <v>2.4602725335822897</v>
      </c>
    </row>
    <row r="76" spans="1:4" ht="12.75">
      <c r="A76" s="25"/>
      <c r="B76" s="21"/>
      <c r="C76" s="21"/>
      <c r="D76" s="23"/>
    </row>
    <row r="77" spans="1:4" ht="12.75">
      <c r="A77" s="25"/>
      <c r="B77" s="28"/>
      <c r="C77" s="21">
        <f>AVERAGE(C48:C75)</f>
        <v>11.888690165633516</v>
      </c>
      <c r="D77" s="23"/>
    </row>
  </sheetData>
  <sheetProtection/>
  <mergeCells count="2">
    <mergeCell ref="G7:H7"/>
    <mergeCell ref="A44:J44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5"/>
  <rowBreaks count="1" manualBreakCount="1">
    <brk id="45" max="255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6" customWidth="1"/>
    <col min="2" max="2" width="9.28125" style="36" bestFit="1" customWidth="1"/>
    <col min="3" max="6" width="9.421875" style="36" bestFit="1" customWidth="1"/>
    <col min="7" max="7" width="9.28125" style="36" bestFit="1" customWidth="1"/>
    <col min="8" max="8" width="14.7109375" style="36" bestFit="1" customWidth="1"/>
    <col min="9" max="9" width="14.8515625" style="36" bestFit="1" customWidth="1"/>
    <col min="10" max="10" width="7.140625" style="36" customWidth="1"/>
    <col min="11" max="11" width="9.140625" style="36" customWidth="1"/>
    <col min="12" max="12" width="14.7109375" style="36" bestFit="1" customWidth="1"/>
    <col min="13" max="13" width="9.140625" style="36" customWidth="1"/>
    <col min="14" max="14" width="14.7109375" style="36" bestFit="1" customWidth="1"/>
    <col min="15" max="16384" width="9.140625" style="36" customWidth="1"/>
  </cols>
  <sheetData>
    <row r="1" ht="12.75">
      <c r="A1" s="78" t="s">
        <v>103</v>
      </c>
    </row>
    <row r="2" spans="1:2" ht="12.75">
      <c r="A2" s="80" t="s">
        <v>104</v>
      </c>
      <c r="B2" s="36" t="s">
        <v>105</v>
      </c>
    </row>
    <row r="3" ht="12.75">
      <c r="A3" s="80" t="s">
        <v>106</v>
      </c>
    </row>
    <row r="4" ht="12.75">
      <c r="A4" s="37" t="s">
        <v>53</v>
      </c>
    </row>
    <row r="5" ht="12.75">
      <c r="A5" s="36" t="s">
        <v>46</v>
      </c>
    </row>
    <row r="6" spans="5:8" ht="20.25" customHeight="1">
      <c r="E6" s="38" t="s">
        <v>44</v>
      </c>
      <c r="H6" s="38" t="s">
        <v>45</v>
      </c>
    </row>
    <row r="7" spans="1:11" ht="24.75" customHeight="1">
      <c r="A7" s="39"/>
      <c r="B7" s="40"/>
      <c r="C7" s="40" t="s">
        <v>50</v>
      </c>
      <c r="D7" s="41"/>
      <c r="E7" s="41" t="s">
        <v>3</v>
      </c>
      <c r="F7" s="42"/>
      <c r="G7" s="74" t="s">
        <v>51</v>
      </c>
      <c r="H7" s="75"/>
      <c r="I7" s="74" t="s">
        <v>52</v>
      </c>
      <c r="J7" s="75"/>
      <c r="K7" s="43"/>
    </row>
    <row r="8" ht="12.75"/>
    <row r="9" ht="12.75"/>
    <row r="10" ht="12.75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2.75"/>
    <row r="39" ht="12.75"/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2.75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2.75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2.75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ht="30" customHeight="1">
      <c r="A44" s="76" t="s">
        <v>49</v>
      </c>
      <c r="B44" s="77"/>
      <c r="C44" s="77"/>
      <c r="D44" s="77"/>
      <c r="E44" s="77"/>
      <c r="F44" s="77"/>
      <c r="G44" s="77"/>
      <c r="H44" s="77"/>
      <c r="I44" s="77"/>
      <c r="J44" s="77"/>
    </row>
    <row r="45" spans="1:10" ht="12.75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2:14" ht="38.25">
      <c r="B46" s="45"/>
      <c r="C46" s="45" t="s">
        <v>2</v>
      </c>
      <c r="D46" s="45"/>
      <c r="E46" s="45" t="s">
        <v>3</v>
      </c>
      <c r="F46" s="45" t="s">
        <v>3</v>
      </c>
      <c r="G46" s="46" t="s">
        <v>6</v>
      </c>
      <c r="H46" s="45"/>
      <c r="I46" s="45" t="s">
        <v>47</v>
      </c>
      <c r="J46" s="45"/>
      <c r="L46" s="45" t="s">
        <v>48</v>
      </c>
      <c r="N46" s="45"/>
    </row>
    <row r="47" spans="2:14" ht="25.5">
      <c r="B47" s="47" t="s">
        <v>7</v>
      </c>
      <c r="C47" s="48" t="s">
        <v>8</v>
      </c>
      <c r="D47" s="49" t="s">
        <v>1</v>
      </c>
      <c r="E47" s="50" t="s">
        <v>0</v>
      </c>
      <c r="F47" s="46" t="s">
        <v>1</v>
      </c>
      <c r="G47" s="51" t="s">
        <v>0</v>
      </c>
      <c r="H47" s="49"/>
      <c r="I47" s="50" t="s">
        <v>0</v>
      </c>
      <c r="J47" s="46" t="s">
        <v>1</v>
      </c>
      <c r="L47" s="50" t="s">
        <v>0</v>
      </c>
      <c r="N47" s="46" t="s">
        <v>1</v>
      </c>
    </row>
    <row r="48" spans="1:14" ht="12.75">
      <c r="A48" s="36" t="s">
        <v>79</v>
      </c>
      <c r="B48" s="52" t="s">
        <v>9</v>
      </c>
      <c r="C48" s="53">
        <v>28.134855996761992</v>
      </c>
      <c r="D48" s="54">
        <v>17.04144975720581</v>
      </c>
      <c r="E48" s="53">
        <v>42.194603541376416</v>
      </c>
      <c r="F48" s="54">
        <v>38.925140859401274</v>
      </c>
      <c r="G48" s="55">
        <v>29.46370205810981</v>
      </c>
      <c r="H48" s="54"/>
      <c r="I48" s="56">
        <v>34.58989838577092</v>
      </c>
      <c r="J48" s="56">
        <v>24.068277057022087</v>
      </c>
      <c r="K48" s="36" t="s">
        <v>9</v>
      </c>
      <c r="L48" s="36">
        <v>19.11540553929149</v>
      </c>
      <c r="M48" s="36" t="s">
        <v>9</v>
      </c>
      <c r="N48" s="36">
        <v>9.259997111541043</v>
      </c>
    </row>
    <row r="49" spans="1:14" ht="12.75">
      <c r="A49" s="36" t="s">
        <v>80</v>
      </c>
      <c r="B49" s="57" t="s">
        <v>10</v>
      </c>
      <c r="C49" s="53">
        <v>18.737126851445982</v>
      </c>
      <c r="D49" s="54">
        <v>15.195844521296513</v>
      </c>
      <c r="E49" s="53" t="s">
        <v>11</v>
      </c>
      <c r="F49" s="54"/>
      <c r="G49" s="58">
        <v>18.953995304840852</v>
      </c>
      <c r="H49" s="54"/>
      <c r="I49" s="56">
        <v>27.629474298113582</v>
      </c>
      <c r="J49" s="56">
        <v>31.30482800343891</v>
      </c>
      <c r="K49" s="36" t="s">
        <v>10</v>
      </c>
      <c r="L49" s="36">
        <v>13.589416655007463</v>
      </c>
      <c r="M49" s="36" t="s">
        <v>10</v>
      </c>
      <c r="N49" s="36">
        <v>6.830521264460242</v>
      </c>
    </row>
    <row r="50" spans="1:14" ht="12.75">
      <c r="A50" s="36" t="s">
        <v>81</v>
      </c>
      <c r="B50" s="57" t="s">
        <v>12</v>
      </c>
      <c r="C50" s="53">
        <v>16.67775999436586</v>
      </c>
      <c r="D50" s="54">
        <v>6.757085796790056</v>
      </c>
      <c r="E50" s="53">
        <v>32.5870755858275</v>
      </c>
      <c r="F50" s="54">
        <v>21.060873781148906</v>
      </c>
      <c r="G50" s="55">
        <v>22.50314537828322</v>
      </c>
      <c r="H50" s="54"/>
      <c r="I50" s="56">
        <v>23.765710243867236</v>
      </c>
      <c r="J50" s="56">
        <v>12.196337379438736</v>
      </c>
      <c r="K50" s="36" t="s">
        <v>12</v>
      </c>
      <c r="L50" s="36">
        <v>10.465091969303748</v>
      </c>
      <c r="M50" s="36" t="s">
        <v>12</v>
      </c>
      <c r="N50" s="36">
        <v>3.587130319376732</v>
      </c>
    </row>
    <row r="51" spans="1:14" ht="12.75">
      <c r="A51" s="36" t="s">
        <v>82</v>
      </c>
      <c r="B51" s="57" t="s">
        <v>13</v>
      </c>
      <c r="C51" s="53">
        <v>16.32760724962138</v>
      </c>
      <c r="D51" s="54">
        <v>8.083626480495331</v>
      </c>
      <c r="E51" s="53">
        <v>30.65795116130614</v>
      </c>
      <c r="F51" s="54">
        <v>21.025481708013384</v>
      </c>
      <c r="G51" s="55">
        <v>19.534695990178175</v>
      </c>
      <c r="H51" s="54"/>
      <c r="I51" s="56">
        <v>23.921353918902536</v>
      </c>
      <c r="J51" s="56">
        <v>15.412199009429411</v>
      </c>
      <c r="K51" s="36" t="s">
        <v>13</v>
      </c>
      <c r="L51" s="36">
        <v>12.413683713740866</v>
      </c>
      <c r="M51" s="36" t="s">
        <v>13</v>
      </c>
      <c r="N51" s="36">
        <v>3.9991340123661128</v>
      </c>
    </row>
    <row r="52" spans="1:14" ht="12.75">
      <c r="A52" s="36" t="s">
        <v>83</v>
      </c>
      <c r="B52" s="57" t="s">
        <v>14</v>
      </c>
      <c r="C52" s="53">
        <v>16.056466443446247</v>
      </c>
      <c r="D52" s="54">
        <v>12.124689537604764</v>
      </c>
      <c r="E52" s="53">
        <v>21.97913900339652</v>
      </c>
      <c r="F52" s="54">
        <v>26.423060740873098</v>
      </c>
      <c r="G52" s="55">
        <v>16.918375159610246</v>
      </c>
      <c r="H52" s="54"/>
      <c r="I52" s="56">
        <v>25.087079799444076</v>
      </c>
      <c r="J52" s="56">
        <v>19.3249368195641</v>
      </c>
      <c r="K52" s="36" t="s">
        <v>14</v>
      </c>
      <c r="L52" s="36">
        <v>10.498695396970316</v>
      </c>
      <c r="M52" s="36" t="s">
        <v>14</v>
      </c>
      <c r="N52" s="36">
        <v>6.424299165007712</v>
      </c>
    </row>
    <row r="53" spans="1:14" ht="12.75">
      <c r="A53" s="36" t="s">
        <v>84</v>
      </c>
      <c r="B53" s="57" t="s">
        <v>15</v>
      </c>
      <c r="C53" s="53">
        <v>15.84009024042273</v>
      </c>
      <c r="D53" s="54">
        <v>7.165934465666978</v>
      </c>
      <c r="E53" s="53">
        <v>35.97282461935396</v>
      </c>
      <c r="F53" s="54">
        <v>23.856670649039874</v>
      </c>
      <c r="G53" s="55">
        <v>19.28792278171915</v>
      </c>
      <c r="H53" s="54"/>
      <c r="I53" s="56">
        <v>26.750831404538538</v>
      </c>
      <c r="J53" s="56">
        <v>16.43729535593726</v>
      </c>
      <c r="K53" s="36" t="s">
        <v>15</v>
      </c>
      <c r="L53" s="36">
        <v>11.242639032441527</v>
      </c>
      <c r="M53" s="36" t="s">
        <v>15</v>
      </c>
      <c r="N53" s="36">
        <v>3.1042976731540395</v>
      </c>
    </row>
    <row r="54" spans="1:14" ht="12.75">
      <c r="A54" s="36" t="s">
        <v>60</v>
      </c>
      <c r="B54" s="57" t="s">
        <v>16</v>
      </c>
      <c r="C54" s="53">
        <v>14.494113069263348</v>
      </c>
      <c r="D54" s="54">
        <v>8.537218586038428</v>
      </c>
      <c r="E54" s="53">
        <v>30.83380361173815</v>
      </c>
      <c r="F54" s="54">
        <v>22.189745010398358</v>
      </c>
      <c r="G54" s="55">
        <v>17.230115846626795</v>
      </c>
      <c r="H54" s="54"/>
      <c r="I54" s="56">
        <v>17.789228935889774</v>
      </c>
      <c r="J54" s="56">
        <v>14.203625161830507</v>
      </c>
      <c r="K54" s="36" t="s">
        <v>16</v>
      </c>
      <c r="L54" s="36">
        <v>9.899815369072158</v>
      </c>
      <c r="M54" s="36" t="s">
        <v>16</v>
      </c>
      <c r="N54" s="36">
        <v>4.991540896218665</v>
      </c>
    </row>
    <row r="55" spans="1:14" ht="12.75">
      <c r="A55" s="36" t="s">
        <v>85</v>
      </c>
      <c r="B55" s="57" t="s">
        <v>17</v>
      </c>
      <c r="C55" s="53">
        <v>14.112865086263213</v>
      </c>
      <c r="D55" s="54">
        <v>10.777932499541638</v>
      </c>
      <c r="E55" s="53">
        <v>24.01968580954206</v>
      </c>
      <c r="F55" s="54">
        <v>30.396346625840234</v>
      </c>
      <c r="G55" s="55">
        <v>13.885141018428195</v>
      </c>
      <c r="H55" s="54"/>
      <c r="I55" s="56">
        <v>13.096050606171499</v>
      </c>
      <c r="J55" s="56">
        <v>10.742309627320985</v>
      </c>
      <c r="K55" s="36" t="s">
        <v>17</v>
      </c>
      <c r="L55" s="36">
        <v>14.145604320458013</v>
      </c>
      <c r="M55" s="36" t="s">
        <v>17</v>
      </c>
      <c r="N55" s="36">
        <v>8.315190617550254</v>
      </c>
    </row>
    <row r="56" spans="1:14" ht="12.75">
      <c r="A56" s="36" t="s">
        <v>62</v>
      </c>
      <c r="B56" s="57" t="s">
        <v>18</v>
      </c>
      <c r="C56" s="53">
        <v>14.047637334853228</v>
      </c>
      <c r="D56" s="54">
        <v>10.36964882040908</v>
      </c>
      <c r="E56" s="53">
        <v>26.587633656153436</v>
      </c>
      <c r="F56" s="54">
        <v>20.70499653223092</v>
      </c>
      <c r="G56" s="55">
        <v>14.938097568676156</v>
      </c>
      <c r="H56" s="54"/>
      <c r="I56" s="56">
        <v>17.37868572653489</v>
      </c>
      <c r="J56" s="56">
        <v>11.29096406976352</v>
      </c>
      <c r="K56" s="36" t="s">
        <v>18</v>
      </c>
      <c r="L56" s="36">
        <v>7.153669063700621</v>
      </c>
      <c r="M56" s="36" t="s">
        <v>18</v>
      </c>
      <c r="N56" s="36">
        <v>6.849974946706606</v>
      </c>
    </row>
    <row r="57" spans="1:14" ht="12.75">
      <c r="A57" s="36" t="s">
        <v>86</v>
      </c>
      <c r="B57" s="57" t="s">
        <v>19</v>
      </c>
      <c r="C57" s="53">
        <v>13.945869353069464</v>
      </c>
      <c r="D57" s="54">
        <v>11.761841859726008</v>
      </c>
      <c r="E57" s="53">
        <v>33.83207512356623</v>
      </c>
      <c r="F57" s="54">
        <v>21.115139511995032</v>
      </c>
      <c r="G57" s="55"/>
      <c r="H57" s="54"/>
      <c r="I57" s="56">
        <v>14.779401818750731</v>
      </c>
      <c r="J57" s="56">
        <v>11.338910292991887</v>
      </c>
      <c r="K57" s="36" t="s">
        <v>19</v>
      </c>
      <c r="L57" s="36">
        <v>11.09678389389052</v>
      </c>
      <c r="M57" s="36" t="s">
        <v>19</v>
      </c>
      <c r="N57" s="36">
        <v>10.28075719936943</v>
      </c>
    </row>
    <row r="58" spans="1:14" ht="12.75">
      <c r="A58" s="36" t="s">
        <v>87</v>
      </c>
      <c r="B58" s="59" t="s">
        <v>20</v>
      </c>
      <c r="C58" s="55">
        <v>12.606956280227195</v>
      </c>
      <c r="D58" s="54">
        <v>7.0952275668021</v>
      </c>
      <c r="E58" s="60" t="s">
        <v>11</v>
      </c>
      <c r="F58" s="54"/>
      <c r="G58" s="55">
        <v>13.420503593381104</v>
      </c>
      <c r="H58" s="54"/>
      <c r="I58" s="56">
        <v>14.997721100131981</v>
      </c>
      <c r="J58" s="56">
        <v>11.328733022142817</v>
      </c>
      <c r="K58" s="36" t="s">
        <v>20</v>
      </c>
      <c r="L58" s="36" t="s">
        <v>11</v>
      </c>
      <c r="M58" s="36" t="s">
        <v>20</v>
      </c>
      <c r="N58" s="36">
        <v>3.438824365364367</v>
      </c>
    </row>
    <row r="59" spans="1:14" ht="12.75">
      <c r="A59" s="36" t="s">
        <v>88</v>
      </c>
      <c r="B59" s="57" t="s">
        <v>21</v>
      </c>
      <c r="C59" s="53">
        <v>12.242067365799722</v>
      </c>
      <c r="D59" s="54">
        <v>6.605983424863956</v>
      </c>
      <c r="E59" s="53">
        <v>13.999058832636257</v>
      </c>
      <c r="F59" s="54">
        <v>10.093540180398726</v>
      </c>
      <c r="G59" s="55"/>
      <c r="H59" s="54"/>
      <c r="I59" s="56">
        <v>17.160342552982</v>
      </c>
      <c r="J59" s="56">
        <v>14.573089323087029</v>
      </c>
      <c r="K59" s="36" t="s">
        <v>21</v>
      </c>
      <c r="L59" s="36">
        <v>8.608768575457706</v>
      </c>
      <c r="M59" s="36" t="s">
        <v>21</v>
      </c>
      <c r="N59" s="36">
        <v>2.5206087399208323</v>
      </c>
    </row>
    <row r="60" spans="1:14" ht="12.75">
      <c r="A60" s="36" t="s">
        <v>89</v>
      </c>
      <c r="B60" s="57"/>
      <c r="C60" s="53">
        <v>11.888690165633514</v>
      </c>
      <c r="D60" s="54">
        <f>AVERAGE(D48:D59,D61:D75)</f>
        <v>7.913220744990343</v>
      </c>
      <c r="E60" s="54">
        <f aca="true" t="shared" si="0" ref="E60:L60">AVERAGE(E48:E59,E61:E75)</f>
        <v>22.669022748983505</v>
      </c>
      <c r="F60" s="54">
        <f t="shared" si="0"/>
        <v>17.900546459667165</v>
      </c>
      <c r="G60" s="54">
        <f t="shared" si="0"/>
        <v>13.819817613049999</v>
      </c>
      <c r="H60" s="54"/>
      <c r="I60" s="54">
        <f>AVERAGE(I48:I59,I61:I75)</f>
        <v>16.905131386740965</v>
      </c>
      <c r="J60" s="54">
        <f>AVERAGE(J48:J59,J61:J75)</f>
        <v>14.207070249700312</v>
      </c>
      <c r="K60" s="54"/>
      <c r="L60" s="54">
        <f t="shared" si="0"/>
        <v>8.393271580120084</v>
      </c>
      <c r="M60" s="54"/>
      <c r="N60" s="54">
        <f>AVERAGE(N48:N59,N61:N75)</f>
        <v>4.394433050100176</v>
      </c>
    </row>
    <row r="61" spans="1:14" ht="12.75">
      <c r="A61" s="36" t="s">
        <v>90</v>
      </c>
      <c r="B61" s="57" t="s">
        <v>22</v>
      </c>
      <c r="C61" s="53">
        <v>11.812012763379089</v>
      </c>
      <c r="D61" s="54">
        <v>6.293778594961101</v>
      </c>
      <c r="E61" s="53">
        <v>18.65346236809959</v>
      </c>
      <c r="F61" s="54">
        <v>11.986316809350832</v>
      </c>
      <c r="G61" s="55">
        <v>13.223529571190479</v>
      </c>
      <c r="H61" s="54"/>
      <c r="I61" s="56">
        <v>15.873644835263628</v>
      </c>
      <c r="J61" s="56">
        <v>9.691519053000345</v>
      </c>
      <c r="K61" s="36" t="s">
        <v>22</v>
      </c>
      <c r="L61" s="36">
        <v>9.413260009442393</v>
      </c>
      <c r="M61" s="36" t="s">
        <v>22</v>
      </c>
      <c r="N61" s="36">
        <v>3.9637287164833923</v>
      </c>
    </row>
    <row r="62" spans="1:14" ht="12.75">
      <c r="A62" s="36" t="s">
        <v>91</v>
      </c>
      <c r="B62" s="57" t="s">
        <v>23</v>
      </c>
      <c r="C62" s="53">
        <v>11.249383745355452</v>
      </c>
      <c r="D62" s="54">
        <v>7.80447430824957</v>
      </c>
      <c r="E62" s="53">
        <v>23.982180847144924</v>
      </c>
      <c r="F62" s="54">
        <v>27.03692757556736</v>
      </c>
      <c r="G62" s="55">
        <v>11.503212213745373</v>
      </c>
      <c r="H62" s="54"/>
      <c r="I62" s="56">
        <v>11.945057828759081</v>
      </c>
      <c r="J62" s="56">
        <v>9.710099283955616</v>
      </c>
      <c r="K62" s="36" t="s">
        <v>23</v>
      </c>
      <c r="L62" s="36">
        <v>9.513712556806476</v>
      </c>
      <c r="M62" s="36" t="s">
        <v>23</v>
      </c>
      <c r="N62" s="36">
        <v>5.328139959918582</v>
      </c>
    </row>
    <row r="63" spans="1:14" ht="12.75">
      <c r="A63" s="36" t="s">
        <v>92</v>
      </c>
      <c r="B63" s="61" t="s">
        <v>25</v>
      </c>
      <c r="C63" s="62">
        <v>9.9</v>
      </c>
      <c r="D63" s="63">
        <v>9.96</v>
      </c>
      <c r="E63" s="64">
        <v>15.58</v>
      </c>
      <c r="F63" s="54">
        <v>18.29</v>
      </c>
      <c r="G63" s="55">
        <v>6.7</v>
      </c>
      <c r="H63" s="65"/>
      <c r="I63" s="36">
        <v>14.64</v>
      </c>
      <c r="J63" s="56">
        <v>22.42</v>
      </c>
      <c r="L63" s="36">
        <v>6.135206820456864</v>
      </c>
      <c r="N63" s="36">
        <v>4.849191425908843</v>
      </c>
    </row>
    <row r="64" spans="1:14" ht="12.75">
      <c r="A64" s="36" t="s">
        <v>68</v>
      </c>
      <c r="B64" s="66" t="s">
        <v>26</v>
      </c>
      <c r="C64" s="62">
        <v>9.135445638145098</v>
      </c>
      <c r="D64" s="63">
        <v>8.043396116730612</v>
      </c>
      <c r="E64" s="64">
        <v>19.38730467025691</v>
      </c>
      <c r="F64" s="54">
        <v>14.212731872661738</v>
      </c>
      <c r="H64" s="65"/>
      <c r="I64" s="67">
        <v>16.67264252420222</v>
      </c>
      <c r="J64" s="67">
        <v>16.333581921058574</v>
      </c>
      <c r="L64" s="67">
        <v>8.460381974813215</v>
      </c>
      <c r="N64" s="67">
        <v>4.663339195897617</v>
      </c>
    </row>
    <row r="65" spans="1:14" ht="12.75">
      <c r="A65" s="36" t="s">
        <v>93</v>
      </c>
      <c r="B65" s="57" t="s">
        <v>27</v>
      </c>
      <c r="C65" s="53">
        <v>8.899796006767088</v>
      </c>
      <c r="D65" s="54">
        <v>7.628457262700673</v>
      </c>
      <c r="E65" s="53">
        <v>19.948323067990973</v>
      </c>
      <c r="F65" s="54">
        <v>19.247351596314388</v>
      </c>
      <c r="G65" s="55">
        <v>10.045654763799568</v>
      </c>
      <c r="H65" s="54"/>
      <c r="I65" s="56">
        <v>14.852750474543813</v>
      </c>
      <c r="J65" s="56">
        <v>17.12749484642585</v>
      </c>
      <c r="K65" s="36" t="s">
        <v>27</v>
      </c>
      <c r="L65" s="36">
        <v>6.371535203623747</v>
      </c>
      <c r="M65" s="36" t="s">
        <v>27</v>
      </c>
      <c r="N65" s="36">
        <v>3.6783939890693853</v>
      </c>
    </row>
    <row r="66" spans="1:14" ht="12.75">
      <c r="A66" s="36" t="s">
        <v>94</v>
      </c>
      <c r="B66" s="57" t="s">
        <v>28</v>
      </c>
      <c r="C66" s="53">
        <v>8.864368549353511</v>
      </c>
      <c r="D66" s="54">
        <v>3.808145662412199</v>
      </c>
      <c r="E66" s="53">
        <v>15.492350918629418</v>
      </c>
      <c r="F66" s="54">
        <v>8.511656339108562</v>
      </c>
      <c r="G66" s="55">
        <v>10.332827950598263</v>
      </c>
      <c r="H66" s="54"/>
      <c r="I66" s="56">
        <v>12.978114349953012</v>
      </c>
      <c r="J66" s="56">
        <v>8.509299756022882</v>
      </c>
      <c r="K66" s="36" t="s">
        <v>28</v>
      </c>
      <c r="L66" s="36">
        <v>5.550034291332832</v>
      </c>
      <c r="M66" s="36" t="s">
        <v>28</v>
      </c>
      <c r="N66" s="36">
        <v>1.7193609617253776</v>
      </c>
    </row>
    <row r="67" spans="1:14" ht="12.75">
      <c r="A67" s="36" t="s">
        <v>95</v>
      </c>
      <c r="B67" s="68" t="s">
        <v>29</v>
      </c>
      <c r="C67" s="53">
        <v>8.531308806177204</v>
      </c>
      <c r="D67" s="54">
        <v>6.525390032422962</v>
      </c>
      <c r="E67" s="53">
        <v>27.116367990368268</v>
      </c>
      <c r="F67" s="54">
        <v>13.619891257200557</v>
      </c>
      <c r="G67" s="55">
        <v>8.704171614742524</v>
      </c>
      <c r="H67" s="54"/>
      <c r="I67" s="56">
        <v>10.689331982154146</v>
      </c>
      <c r="J67" s="56">
        <v>11.06049152178651</v>
      </c>
      <c r="K67" s="36" t="s">
        <v>29</v>
      </c>
      <c r="L67" s="36">
        <v>3.7209521357322064</v>
      </c>
      <c r="M67" s="36" t="s">
        <v>29</v>
      </c>
      <c r="N67" s="36">
        <v>3.804505861919665</v>
      </c>
    </row>
    <row r="68" spans="1:14" ht="12.75">
      <c r="A68" s="36" t="s">
        <v>96</v>
      </c>
      <c r="B68" s="57" t="s">
        <v>30</v>
      </c>
      <c r="C68" s="53">
        <v>8.374255385916108</v>
      </c>
      <c r="D68" s="54">
        <v>7.020556669137144</v>
      </c>
      <c r="E68" s="53">
        <v>13.321004593449866</v>
      </c>
      <c r="F68" s="54">
        <v>17.56372153491566</v>
      </c>
      <c r="G68" s="55">
        <v>6.838521051519138</v>
      </c>
      <c r="H68" s="54"/>
      <c r="I68" s="56">
        <v>25.292067190330833</v>
      </c>
      <c r="J68" s="56">
        <v>24.77883011350744</v>
      </c>
      <c r="K68" s="36" t="s">
        <v>30</v>
      </c>
      <c r="L68" s="36">
        <v>1.5914757724173498</v>
      </c>
      <c r="M68" s="36" t="s">
        <v>30</v>
      </c>
      <c r="N68" s="36">
        <v>2.707226565096478</v>
      </c>
    </row>
    <row r="69" spans="1:14" ht="12.75">
      <c r="A69" s="36" t="s">
        <v>97</v>
      </c>
      <c r="B69" s="57" t="s">
        <v>31</v>
      </c>
      <c r="C69" s="53">
        <v>8.339135274482437</v>
      </c>
      <c r="D69" s="54">
        <v>10.70851885163805</v>
      </c>
      <c r="E69" s="53" t="s">
        <v>11</v>
      </c>
      <c r="F69" s="54"/>
      <c r="G69" s="55">
        <v>8.856731144637179</v>
      </c>
      <c r="H69" s="54"/>
      <c r="I69" s="56">
        <v>17.46945230695556</v>
      </c>
      <c r="J69" s="56">
        <v>24.50993080527096</v>
      </c>
      <c r="K69" s="36" t="s">
        <v>31</v>
      </c>
      <c r="L69" s="36" t="s">
        <v>11</v>
      </c>
      <c r="M69" s="36" t="s">
        <v>31</v>
      </c>
      <c r="N69" s="36">
        <v>4.413253919766231</v>
      </c>
    </row>
    <row r="70" spans="1:14" ht="12.75">
      <c r="A70" s="36" t="s">
        <v>98</v>
      </c>
      <c r="B70" s="57" t="s">
        <v>32</v>
      </c>
      <c r="C70" s="53">
        <v>7.707789759201884</v>
      </c>
      <c r="D70" s="54">
        <v>2.901975121252152</v>
      </c>
      <c r="E70" s="53">
        <v>16.87386505406703</v>
      </c>
      <c r="F70" s="54">
        <v>8.646629143888129</v>
      </c>
      <c r="G70" s="55">
        <v>9.397845901350722</v>
      </c>
      <c r="H70" s="54"/>
      <c r="I70" s="56">
        <v>13.16420517750418</v>
      </c>
      <c r="J70" s="56">
        <v>6.239674905882547</v>
      </c>
      <c r="K70" s="36" t="s">
        <v>32</v>
      </c>
      <c r="L70" s="36">
        <v>4.257172443360526</v>
      </c>
      <c r="M70" s="36" t="s">
        <v>32</v>
      </c>
      <c r="N70" s="36">
        <v>1.4727087281745903</v>
      </c>
    </row>
    <row r="71" spans="1:14" ht="12.75">
      <c r="A71" s="36" t="s">
        <v>99</v>
      </c>
      <c r="B71" s="57" t="s">
        <v>33</v>
      </c>
      <c r="C71" s="53">
        <v>7.661174755090271</v>
      </c>
      <c r="D71" s="54">
        <v>3.4454589901011636</v>
      </c>
      <c r="E71" s="53">
        <v>13.117265061918102</v>
      </c>
      <c r="F71" s="54">
        <v>7.210527515738706</v>
      </c>
      <c r="G71" s="55">
        <v>8.504373003195145</v>
      </c>
      <c r="H71" s="54"/>
      <c r="I71" s="56">
        <v>10.24159199338031</v>
      </c>
      <c r="J71" s="56">
        <v>5.7529108847408885</v>
      </c>
      <c r="K71" s="36" t="s">
        <v>33</v>
      </c>
      <c r="L71" s="36">
        <v>5.387894802619886</v>
      </c>
      <c r="M71" s="36" t="s">
        <v>33</v>
      </c>
      <c r="N71" s="36">
        <v>2.1200210757319957</v>
      </c>
    </row>
    <row r="72" spans="1:14" ht="12.75">
      <c r="A72" s="36" t="s">
        <v>100</v>
      </c>
      <c r="B72" s="57" t="s">
        <v>34</v>
      </c>
      <c r="C72" s="53">
        <v>7.443313131579722</v>
      </c>
      <c r="D72" s="53">
        <v>3.2519768920767804</v>
      </c>
      <c r="E72" s="53">
        <v>12.344168834146522</v>
      </c>
      <c r="F72" s="53">
        <v>7.304484492143152</v>
      </c>
      <c r="G72" s="55">
        <v>11.078396845560663</v>
      </c>
      <c r="H72" s="53"/>
      <c r="I72" s="56">
        <v>9.91314926723027</v>
      </c>
      <c r="J72" s="56">
        <v>5.904621389641258</v>
      </c>
      <c r="K72" s="36" t="s">
        <v>34</v>
      </c>
      <c r="L72" s="36">
        <v>5.034804771788471</v>
      </c>
      <c r="M72" s="36" t="s">
        <v>34</v>
      </c>
      <c r="N72" s="36">
        <v>2.049727502081298</v>
      </c>
    </row>
    <row r="73" spans="1:14" ht="12.75">
      <c r="A73" s="36" t="s">
        <v>101</v>
      </c>
      <c r="B73" s="57" t="s">
        <v>36</v>
      </c>
      <c r="C73" s="53">
        <v>7.3</v>
      </c>
      <c r="D73" s="53">
        <f>C73-1.00368537787182</f>
        <v>6.29631462212818</v>
      </c>
      <c r="E73" s="53">
        <v>18.98814229249012</v>
      </c>
      <c r="F73" s="53">
        <v>16.281551405704906</v>
      </c>
      <c r="G73" s="55"/>
      <c r="H73" s="53"/>
      <c r="I73" s="56">
        <v>10.075008523695875</v>
      </c>
      <c r="J73" s="56">
        <v>11.03025818122019</v>
      </c>
      <c r="L73" s="36">
        <v>5.762046173005077</v>
      </c>
      <c r="N73" s="36">
        <v>3.869852387073896</v>
      </c>
    </row>
    <row r="74" spans="1:14" ht="12.75">
      <c r="A74" s="36" t="s">
        <v>77</v>
      </c>
      <c r="B74" s="57" t="s">
        <v>37</v>
      </c>
      <c r="C74" s="53">
        <v>6.44323539111668</v>
      </c>
      <c r="D74" s="53">
        <v>3.152033674488014</v>
      </c>
      <c r="E74" s="53">
        <v>22.918259332145706</v>
      </c>
      <c r="F74" s="53">
        <v>12.79032989007819</v>
      </c>
      <c r="G74" s="55">
        <v>12.715028726907152</v>
      </c>
      <c r="H74" s="53"/>
      <c r="I74" s="56">
        <v>7.075465660217008</v>
      </c>
      <c r="J74" s="56">
        <v>8.941154283463426</v>
      </c>
      <c r="K74" s="36" t="s">
        <v>37</v>
      </c>
      <c r="L74" s="36">
        <v>5.446184046391928</v>
      </c>
      <c r="M74" s="36" t="s">
        <v>37</v>
      </c>
      <c r="N74" s="36">
        <v>1.9476932192390675</v>
      </c>
    </row>
    <row r="75" spans="1:14" ht="12.75">
      <c r="A75" s="36" t="s">
        <v>102</v>
      </c>
      <c r="B75" s="66" t="s">
        <v>38</v>
      </c>
      <c r="C75" s="62">
        <v>6.11</v>
      </c>
      <c r="D75" s="62">
        <v>5.3</v>
      </c>
      <c r="E75" s="64">
        <v>13.67</v>
      </c>
      <c r="F75" s="53">
        <v>11.12</v>
      </c>
      <c r="I75" s="56">
        <v>8.610286536718355</v>
      </c>
      <c r="J75" s="56">
        <v>9.35952467396452</v>
      </c>
      <c r="L75" s="36">
        <v>4.957554971876797</v>
      </c>
      <c r="N75" s="36">
        <v>2.4602725335822897</v>
      </c>
    </row>
    <row r="76" spans="1:4" ht="12.75">
      <c r="A76" s="66"/>
      <c r="B76" s="62"/>
      <c r="C76" s="62"/>
      <c r="D76" s="64"/>
    </row>
    <row r="77" spans="1:4" ht="12.75">
      <c r="A77" s="66"/>
      <c r="B77" s="69"/>
      <c r="C77" s="62">
        <f>AVERAGE(C48:C75)</f>
        <v>11.888690165633516</v>
      </c>
      <c r="D77" s="64"/>
    </row>
  </sheetData>
  <sheetProtection/>
  <mergeCells count="3">
    <mergeCell ref="G7:H7"/>
    <mergeCell ref="A44:J44"/>
    <mergeCell ref="I7:J7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5"/>
  <rowBreaks count="1" manualBreakCount="1">
    <brk id="45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finat-duclos_v</cp:lastModifiedBy>
  <cp:lastPrinted>2012-07-25T11:02:47Z</cp:lastPrinted>
  <dcterms:created xsi:type="dcterms:W3CDTF">2012-05-23T17:21:34Z</dcterms:created>
  <dcterms:modified xsi:type="dcterms:W3CDTF">2012-11-12T18:10:32Z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