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Table II.2." sheetId="1" r:id="rId1"/>
  </sheets>
  <externalReferences>
    <externalReference r:id="rId4"/>
  </externalReferences>
  <definedNames/>
  <calcPr fullCalcOnLoad="1"/>
</workbook>
</file>

<file path=xl/sharedStrings.xml><?xml version="1.0" encoding="utf-8"?>
<sst xmlns="http://schemas.openxmlformats.org/spreadsheetml/2006/main" count="72" uniqueCount="65">
  <si>
    <t>All occupations</t>
  </si>
  <si>
    <t>Low-skilled occupations</t>
  </si>
  <si>
    <t>Austria</t>
  </si>
  <si>
    <t>Belgium</t>
  </si>
  <si>
    <t>Czech Republic</t>
  </si>
  <si>
    <t>Denmark</t>
  </si>
  <si>
    <t>Finland</t>
  </si>
  <si>
    <t>France</t>
  </si>
  <si>
    <t>Germany</t>
  </si>
  <si>
    <t>Greece</t>
  </si>
  <si>
    <t>Hungary</t>
  </si>
  <si>
    <t>Ireland</t>
  </si>
  <si>
    <t>Italy</t>
  </si>
  <si>
    <t>Luxembourg</t>
  </si>
  <si>
    <t>Netherlands</t>
  </si>
  <si>
    <t>Norway</t>
  </si>
  <si>
    <t>Poland</t>
  </si>
  <si>
    <t>Portugal</t>
  </si>
  <si>
    <t>Slovak Republic</t>
  </si>
  <si>
    <t>Spain</t>
  </si>
  <si>
    <t>Sweden</t>
  </si>
  <si>
    <t>Switzerland</t>
  </si>
  <si>
    <t>Turkey</t>
  </si>
  <si>
    <t>United Kingdom</t>
  </si>
  <si>
    <t>United States</t>
  </si>
  <si>
    <t>Australia</t>
  </si>
  <si>
    <t>Employment of foreign-born workers in hotels and restaurants</t>
  </si>
  <si>
    <t xml:space="preserve"> </t>
  </si>
  <si>
    <t>Canada</t>
  </si>
  <si>
    <t>Estonia</t>
  </si>
  <si>
    <t>Iceland</t>
  </si>
  <si>
    <t>Slovenia</t>
  </si>
  <si>
    <t>OECD average (without Australia)</t>
  </si>
  <si>
    <t>..</t>
  </si>
  <si>
    <t>12,12</t>
  </si>
  <si>
    <t>8,21</t>
  </si>
  <si>
    <t>5,6</t>
  </si>
  <si>
    <t>7,51</t>
  </si>
  <si>
    <t>8,49</t>
  </si>
  <si>
    <t>6,97</t>
  </si>
  <si>
    <t>8,83</t>
  </si>
  <si>
    <t>12,07</t>
  </si>
  <si>
    <t>5,65</t>
  </si>
  <si>
    <t>11,7</t>
  </si>
  <si>
    <t>8,8</t>
  </si>
  <si>
    <t>5,85</t>
  </si>
  <si>
    <t>6,79</t>
  </si>
  <si>
    <t>6,78</t>
  </si>
  <si>
    <t>10,54</t>
  </si>
  <si>
    <t>16,15</t>
  </si>
  <si>
    <t>7,21</t>
  </si>
  <si>
    <t>7,72</t>
  </si>
  <si>
    <t>4,68</t>
  </si>
  <si>
    <t>9,18</t>
  </si>
  <si>
    <t>10,5</t>
  </si>
  <si>
    <t>1. The reference group for all immigrants is the employed population 15 to 64 years of age. Low-skilled occupations are the elementary occupations (ISCO level 9), which include cleaners, domestic help, labourers, doorkeepers, garbage collectors, etc. Only persons not in education are included. Data for Turkey are for the year 2010.</t>
  </si>
  <si>
    <r>
      <rPr>
        <i/>
        <sz val="8"/>
        <color indexed="8"/>
        <rFont val="Arial"/>
        <family val="2"/>
      </rPr>
      <t>Sources</t>
    </r>
    <r>
      <rPr>
        <sz val="8"/>
        <color indexed="8"/>
        <rFont val="Arial"/>
        <family val="2"/>
      </rPr>
      <t>: OECD International Migration outlook, based on European Union Labour Force Surveys (Eurostat); Australia and Canada: Labour Force Surveys; United States: Current Population Survey; Israel: analysis of CBS Labor Force Surveys by Myers-JDC-Brookdale Institute.</t>
    </r>
  </si>
  <si>
    <r>
      <t xml:space="preserve">Table 3.2. </t>
    </r>
    <r>
      <rPr>
        <sz val="10"/>
        <color indexed="8"/>
        <rFont val="Calibri"/>
        <family val="2"/>
      </rPr>
      <t>The immigrant share of employment, overall and in low-skilled occupations, 2011</t>
    </r>
    <r>
      <rPr>
        <vertAlign val="superscript"/>
        <sz val="10"/>
        <color indexed="8"/>
        <rFont val="Calibri"/>
        <family val="2"/>
      </rPr>
      <t>1</t>
    </r>
    <r>
      <rPr>
        <sz val="10"/>
        <color indexed="8"/>
        <rFont val="Calibri"/>
        <family val="2"/>
      </rPr>
      <t xml:space="preserve">, including foreign-born employment in hotels and restaurants </t>
    </r>
  </si>
  <si>
    <t>Percentage</t>
  </si>
  <si>
    <r>
      <t>Israel</t>
    </r>
    <r>
      <rPr>
        <b/>
        <vertAlign val="superscript"/>
        <sz val="10"/>
        <color indexed="8"/>
        <rFont val="Arial"/>
        <family val="2"/>
      </rPr>
      <t>2</t>
    </r>
  </si>
  <si>
    <t>2.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</si>
  <si>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OECD Tourism Trends and Policies 2012 - © OECD 2012</t>
  </si>
  <si>
    <t>Chapter 3</t>
  </si>
  <si>
    <t>Table 3.2. The immigrant share of employment, overall and in low-skilled occupations, 2011, including foreign-born employment in hotels and restaurants</t>
  </si>
  <si>
    <t>Version 1 - Last updated: 31-May-2012</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</si>
</sst>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
    <numFmt numFmtId="180" formatCode="#,##0.000"/>
    <numFmt numFmtId="181" formatCode="General_)"/>
    <numFmt numFmtId="182" formatCode="[$-40C]dddd\ d\ mmmm\ yyyy"/>
    <numFmt numFmtId="183" formatCode="&quot;Yes&quot;;&quot;Yes&quot;;&quot;No&quot;"/>
    <numFmt numFmtId="184" formatCode="&quot;True&quot;;&quot;True&quot;;&quot;False&quot;"/>
    <numFmt numFmtId="185" formatCode="&quot;On&quot;;&quot;On&quot;;&quot;Off&quot;"/>
    <numFmt numFmtId="186" formatCode="[$€-2]\ #,##0.00_);[Red]\([$€-2]\ #,##0.00\)"/>
  </numFmts>
  <fonts count="69">
    <font>
      <sz val="10"/>
      <color theme="1"/>
      <name val="Arial"/>
      <family val="2"/>
    </font>
    <font>
      <sz val="10"/>
      <color indexed="8"/>
      <name val="Arial"/>
      <family val="2"/>
    </font>
    <font>
      <sz val="8"/>
      <color indexed="8"/>
      <name val="Arial"/>
      <family val="2"/>
    </font>
    <font>
      <i/>
      <sz val="8"/>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name val="Calibri"/>
      <family val="2"/>
    </font>
    <font>
      <sz val="10"/>
      <color indexed="8"/>
      <name val="Calibri"/>
      <family val="2"/>
    </font>
    <font>
      <vertAlign val="superscript"/>
      <sz val="10"/>
      <color indexed="8"/>
      <name val="Calibri"/>
      <family val="2"/>
    </font>
    <font>
      <b/>
      <vertAlign val="superscrip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FFFFFF"/>
        <bgColor indexed="64"/>
      </patternFill>
    </fill>
  </fills>
  <borders count="28">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4" fillId="27" borderId="1">
      <alignment/>
      <protection/>
    </xf>
    <xf numFmtId="0" fontId="5" fillId="28" borderId="2">
      <alignment horizontal="right" vertical="top" wrapText="1"/>
      <protection/>
    </xf>
    <xf numFmtId="0" fontId="6" fillId="0" borderId="0">
      <alignment/>
      <protection/>
    </xf>
    <xf numFmtId="0" fontId="52" fillId="29" borderId="3" applyNumberFormat="0" applyAlignment="0" applyProtection="0"/>
    <xf numFmtId="0" fontId="4" fillId="0" borderId="4">
      <alignment/>
      <protection/>
    </xf>
    <xf numFmtId="0" fontId="53" fillId="30" borderId="5" applyNumberFormat="0" applyAlignment="0" applyProtection="0"/>
    <xf numFmtId="0" fontId="7" fillId="31" borderId="6">
      <alignment horizontal="left" vertical="top" wrapText="1"/>
      <protection/>
    </xf>
    <xf numFmtId="0" fontId="8" fillId="32" borderId="0">
      <alignment horizontal="center"/>
      <protection/>
    </xf>
    <xf numFmtId="0" fontId="9" fillId="32" borderId="0">
      <alignment horizontal="center" vertical="center"/>
      <protection/>
    </xf>
    <xf numFmtId="0" fontId="10" fillId="33" borderId="0">
      <alignment horizontal="center" wrapText="1"/>
      <protection/>
    </xf>
    <xf numFmtId="0" fontId="11"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2" fillId="0" borderId="0">
      <alignment horizontal="right"/>
      <protection/>
    </xf>
    <xf numFmtId="179" fontId="12" fillId="0" borderId="0">
      <alignment horizontal="right" vertical="top"/>
      <protection/>
    </xf>
    <xf numFmtId="0" fontId="12" fillId="0" borderId="0">
      <alignment horizontal="right" vertical="top"/>
      <protection/>
    </xf>
    <xf numFmtId="180" fontId="12" fillId="0" borderId="0">
      <alignment horizontal="right" vertical="top"/>
      <protection/>
    </xf>
    <xf numFmtId="3" fontId="12" fillId="0" borderId="0">
      <alignment horizontal="right"/>
      <protection/>
    </xf>
    <xf numFmtId="179" fontId="12" fillId="0" borderId="0">
      <alignment horizontal="right" vertical="top"/>
      <protection/>
    </xf>
    <xf numFmtId="0" fontId="13"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13" fillId="0" borderId="0">
      <alignment/>
      <protection locked="0"/>
    </xf>
    <xf numFmtId="0" fontId="14" fillId="34" borderId="1" applyBorder="0">
      <alignment/>
      <protection locked="0"/>
    </xf>
    <xf numFmtId="0" fontId="13" fillId="0" borderId="0">
      <alignment/>
      <protection locked="0"/>
    </xf>
    <xf numFmtId="41" fontId="15" fillId="0" borderId="0" applyFont="0" applyFill="0" applyBorder="0" applyAlignment="0" applyProtection="0"/>
    <xf numFmtId="43" fontId="15" fillId="0" borderId="0" applyFont="0" applyFill="0" applyBorder="0" applyAlignment="0" applyProtection="0"/>
    <xf numFmtId="0" fontId="16" fillId="0" borderId="0">
      <alignment horizontal="centerContinuous"/>
      <protection/>
    </xf>
    <xf numFmtId="0" fontId="16" fillId="0" borderId="0" applyAlignment="0">
      <protection/>
    </xf>
    <xf numFmtId="0" fontId="17" fillId="0" borderId="0" applyAlignment="0">
      <protection/>
    </xf>
    <xf numFmtId="0" fontId="18" fillId="34" borderId="1">
      <alignment/>
      <protection locked="0"/>
    </xf>
    <xf numFmtId="0" fontId="10" fillId="34" borderId="4">
      <alignment/>
      <protection/>
    </xf>
    <xf numFmtId="0" fontId="10" fillId="32" borderId="0">
      <alignment/>
      <protection/>
    </xf>
    <xf numFmtId="0" fontId="54" fillId="0" borderId="0" applyNumberFormat="0" applyFill="0" applyBorder="0" applyAlignment="0" applyProtection="0"/>
    <xf numFmtId="0" fontId="13" fillId="0" borderId="0">
      <alignment/>
      <protection locked="0"/>
    </xf>
    <xf numFmtId="0" fontId="55" fillId="0" borderId="0" applyNumberFormat="0" applyFill="0" applyBorder="0" applyAlignment="0" applyProtection="0"/>
    <xf numFmtId="0" fontId="2" fillId="32" borderId="4">
      <alignment horizontal="left"/>
      <protection/>
    </xf>
    <xf numFmtId="0" fontId="1" fillId="32" borderId="0">
      <alignment horizontal="left"/>
      <protection/>
    </xf>
    <xf numFmtId="0" fontId="56" fillId="35" borderId="0" applyNumberFormat="0" applyBorder="0" applyAlignment="0" applyProtection="0"/>
    <xf numFmtId="0" fontId="19" fillId="36" borderId="0">
      <alignment horizontal="left" vertical="top"/>
      <protection/>
    </xf>
    <xf numFmtId="0" fontId="5" fillId="37" borderId="0">
      <alignment horizontal="right" vertical="top" textRotation="90" wrapText="1"/>
      <protection/>
    </xf>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0" fillId="0" borderId="0" applyNumberFormat="0" applyFill="0" applyBorder="0" applyAlignment="0" applyProtection="0"/>
    <xf numFmtId="0" fontId="61" fillId="38" borderId="3" applyNumberFormat="0" applyAlignment="0" applyProtection="0"/>
    <xf numFmtId="0" fontId="22" fillId="33" borderId="0">
      <alignment horizontal="center"/>
      <protection/>
    </xf>
    <xf numFmtId="0" fontId="10" fillId="32" borderId="4">
      <alignment horizontal="centerContinuous" wrapText="1"/>
      <protection/>
    </xf>
    <xf numFmtId="0" fontId="23" fillId="36" borderId="0">
      <alignment horizontal="center" wrapText="1"/>
      <protection/>
    </xf>
    <xf numFmtId="0" fontId="10" fillId="32" borderId="4">
      <alignment horizontal="centerContinuous" wrapText="1"/>
      <protection/>
    </xf>
    <xf numFmtId="0" fontId="4" fillId="32" borderId="10">
      <alignment wrapText="1"/>
      <protection/>
    </xf>
    <xf numFmtId="0" fontId="4" fillId="32" borderId="11">
      <alignment/>
      <protection/>
    </xf>
    <xf numFmtId="0" fontId="4" fillId="32" borderId="12">
      <alignment/>
      <protection/>
    </xf>
    <xf numFmtId="0" fontId="4" fillId="32" borderId="13">
      <alignment horizontal="center" wrapText="1"/>
      <protection/>
    </xf>
    <xf numFmtId="0" fontId="7" fillId="31" borderId="14">
      <alignment horizontal="left" vertical="top" wrapText="1"/>
      <protection/>
    </xf>
    <xf numFmtId="0" fontId="62" fillId="0" borderId="15" applyNumberFormat="0" applyFill="0" applyAlignment="0" applyProtection="0"/>
    <xf numFmtId="0" fontId="10" fillId="0" borderId="0" applyFont="0" applyFill="0" applyBorder="0" applyAlignment="0" applyProtection="0"/>
    <xf numFmtId="0" fontId="63" fillId="39" borderId="0" applyNumberFormat="0" applyBorder="0" applyAlignment="0" applyProtection="0"/>
    <xf numFmtId="0" fontId="4" fillId="0" borderId="0">
      <alignment/>
      <protection/>
    </xf>
    <xf numFmtId="0" fontId="4" fillId="0" borderId="0">
      <alignment/>
      <protection/>
    </xf>
    <xf numFmtId="0" fontId="10" fillId="0" borderId="0">
      <alignment/>
      <protection/>
    </xf>
    <xf numFmtId="0" fontId="24" fillId="0" borderId="0">
      <alignment/>
      <protection/>
    </xf>
    <xf numFmtId="0" fontId="1" fillId="0" borderId="0">
      <alignment/>
      <protection/>
    </xf>
    <xf numFmtId="0" fontId="10" fillId="0" borderId="0">
      <alignment/>
      <protection/>
    </xf>
    <xf numFmtId="1" fontId="12" fillId="0" borderId="0">
      <alignment horizontal="right" vertical="top"/>
      <protection/>
    </xf>
    <xf numFmtId="181" fontId="12" fillId="0" borderId="0">
      <alignment horizontal="right" vertical="top"/>
      <protection/>
    </xf>
    <xf numFmtId="0" fontId="0" fillId="40" borderId="16" applyNumberFormat="0" applyFont="0" applyAlignment="0" applyProtection="0"/>
    <xf numFmtId="0" fontId="64" fillId="29" borderId="17" applyNumberFormat="0" applyAlignment="0" applyProtection="0"/>
    <xf numFmtId="9" fontId="0" fillId="0" borderId="0" applyFont="0" applyFill="0" applyBorder="0" applyAlignment="0" applyProtection="0"/>
    <xf numFmtId="9" fontId="10" fillId="0" borderId="0" applyNumberFormat="0" applyFont="0" applyFill="0" applyBorder="0" applyAlignment="0" applyProtection="0"/>
    <xf numFmtId="0" fontId="4" fillId="32" borderId="4">
      <alignment/>
      <protection/>
    </xf>
    <xf numFmtId="0" fontId="9" fillId="32" borderId="0">
      <alignment horizontal="right"/>
      <protection/>
    </xf>
    <xf numFmtId="0" fontId="25" fillId="36" borderId="0">
      <alignment horizontal="center"/>
      <protection/>
    </xf>
    <xf numFmtId="0" fontId="7" fillId="37" borderId="4">
      <alignment horizontal="left" vertical="top" wrapText="1"/>
      <protection/>
    </xf>
    <xf numFmtId="0" fontId="26" fillId="37" borderId="18">
      <alignment horizontal="left" vertical="top" wrapText="1"/>
      <protection/>
    </xf>
    <xf numFmtId="0" fontId="7" fillId="37" borderId="19">
      <alignment horizontal="left" vertical="top" wrapText="1"/>
      <protection/>
    </xf>
    <xf numFmtId="0" fontId="7" fillId="37" borderId="18">
      <alignment horizontal="left" vertical="top"/>
      <protection/>
    </xf>
    <xf numFmtId="0" fontId="4" fillId="0" borderId="0">
      <alignment/>
      <protection/>
    </xf>
    <xf numFmtId="0" fontId="15" fillId="0" borderId="0">
      <alignment/>
      <protection/>
    </xf>
    <xf numFmtId="0" fontId="19" fillId="41" borderId="0">
      <alignment horizontal="left"/>
      <protection/>
    </xf>
    <xf numFmtId="0" fontId="23" fillId="41" borderId="0">
      <alignment horizontal="left" wrapText="1"/>
      <protection/>
    </xf>
    <xf numFmtId="0" fontId="19" fillId="41" borderId="0">
      <alignment horizontal="left"/>
      <protection/>
    </xf>
    <xf numFmtId="0" fontId="8" fillId="32" borderId="0">
      <alignment horizontal="center"/>
      <protection/>
    </xf>
    <xf numFmtId="0" fontId="65" fillId="0" borderId="0" applyNumberFormat="0" applyFill="0" applyBorder="0" applyAlignment="0" applyProtection="0"/>
    <xf numFmtId="0" fontId="27" fillId="32" borderId="0">
      <alignment/>
      <protection/>
    </xf>
    <xf numFmtId="0" fontId="19" fillId="41" borderId="0">
      <alignment horizontal="left"/>
      <protection/>
    </xf>
    <xf numFmtId="0" fontId="66" fillId="0" borderId="20" applyNumberFormat="0" applyFill="0" applyAlignment="0" applyProtection="0"/>
    <xf numFmtId="41" fontId="15" fillId="0" borderId="0" applyFont="0" applyFill="0" applyBorder="0" applyAlignment="0" applyProtection="0"/>
    <xf numFmtId="43"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0" fontId="67" fillId="0" borderId="0" applyNumberFormat="0" applyFill="0" applyBorder="0" applyAlignment="0" applyProtection="0"/>
    <xf numFmtId="1" fontId="12" fillId="0" borderId="0">
      <alignment vertical="top" wrapText="1"/>
      <protection/>
    </xf>
  </cellStyleXfs>
  <cellXfs count="31">
    <xf numFmtId="0" fontId="0" fillId="0" borderId="0" xfId="0" applyAlignment="1">
      <alignment/>
    </xf>
    <xf numFmtId="0" fontId="0" fillId="0" borderId="0" xfId="0"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horizontal="right"/>
    </xf>
    <xf numFmtId="0" fontId="28" fillId="0" borderId="0" xfId="0" applyFont="1" applyFill="1" applyAlignment="1">
      <alignment vertical="center"/>
    </xf>
    <xf numFmtId="0" fontId="28" fillId="0" borderId="0" xfId="0" applyFont="1" applyFill="1" applyAlignment="1">
      <alignment horizontal="center" vertical="center"/>
    </xf>
    <xf numFmtId="0" fontId="66" fillId="0" borderId="21" xfId="0" applyFont="1" applyBorder="1" applyAlignment="1">
      <alignment/>
    </xf>
    <xf numFmtId="0" fontId="66" fillId="0" borderId="21" xfId="0" applyFont="1" applyFill="1" applyBorder="1" applyAlignment="1">
      <alignment/>
    </xf>
    <xf numFmtId="0" fontId="66" fillId="0" borderId="22" xfId="0" applyFont="1" applyBorder="1" applyAlignment="1">
      <alignment/>
    </xf>
    <xf numFmtId="0" fontId="68" fillId="42" borderId="0" xfId="0" applyFont="1" applyFill="1" applyBorder="1" applyAlignment="1">
      <alignment horizontal="center" wrapText="1"/>
    </xf>
    <xf numFmtId="0" fontId="4" fillId="0" borderId="0" xfId="0" applyNumberFormat="1" applyFont="1" applyFill="1" applyBorder="1" applyAlignment="1">
      <alignment horizontal="left" vertical="top" wrapText="1"/>
    </xf>
    <xf numFmtId="178" fontId="0" fillId="0" borderId="21" xfId="0" applyNumberFormat="1" applyFill="1" applyBorder="1" applyAlignment="1">
      <alignment horizontal="right" vertical="center"/>
    </xf>
    <xf numFmtId="178" fontId="0" fillId="0" borderId="23" xfId="0" applyNumberFormat="1" applyFill="1" applyBorder="1" applyAlignment="1">
      <alignment horizontal="right" vertical="center"/>
    </xf>
    <xf numFmtId="0" fontId="0" fillId="0" borderId="11" xfId="0" applyBorder="1" applyAlignment="1">
      <alignment horizontal="right" vertical="center"/>
    </xf>
    <xf numFmtId="178" fontId="0" fillId="0" borderId="11" xfId="0" applyNumberFormat="1" applyFill="1" applyBorder="1" applyAlignment="1">
      <alignment horizontal="right" vertical="center"/>
    </xf>
    <xf numFmtId="178" fontId="0" fillId="0" borderId="21" xfId="0" applyNumberFormat="1" applyBorder="1" applyAlignment="1">
      <alignment horizontal="right" vertical="center"/>
    </xf>
    <xf numFmtId="178" fontId="0" fillId="0" borderId="13" xfId="0" applyNumberFormat="1" applyBorder="1" applyAlignment="1">
      <alignment horizontal="right" vertical="center"/>
    </xf>
    <xf numFmtId="0" fontId="0" fillId="0" borderId="24" xfId="0" applyBorder="1" applyAlignment="1">
      <alignment horizontal="center"/>
    </xf>
    <xf numFmtId="0" fontId="0" fillId="0" borderId="22" xfId="0" applyBorder="1" applyAlignment="1">
      <alignment horizontal="center"/>
    </xf>
    <xf numFmtId="0" fontId="66" fillId="0" borderId="23" xfId="0" applyFont="1" applyBorder="1" applyAlignment="1">
      <alignment horizontal="center" vertical="center"/>
    </xf>
    <xf numFmtId="0" fontId="66" fillId="0" borderId="13" xfId="0" applyFont="1" applyBorder="1" applyAlignment="1">
      <alignment horizontal="center" vertical="center"/>
    </xf>
    <xf numFmtId="0" fontId="66" fillId="0" borderId="24" xfId="0" applyFont="1" applyBorder="1" applyAlignment="1">
      <alignment horizontal="center" vertical="center"/>
    </xf>
    <xf numFmtId="0" fontId="66" fillId="0" borderId="22" xfId="0" applyFont="1" applyBorder="1" applyAlignment="1">
      <alignment horizontal="center" vertical="center"/>
    </xf>
    <xf numFmtId="0" fontId="66" fillId="0" borderId="25" xfId="0" applyFont="1" applyBorder="1" applyAlignment="1">
      <alignment horizontal="center" wrapText="1"/>
    </xf>
    <xf numFmtId="0" fontId="66" fillId="0" borderId="26" xfId="0" applyFont="1" applyBorder="1" applyAlignment="1">
      <alignment horizontal="center" wrapText="1"/>
    </xf>
    <xf numFmtId="0" fontId="4" fillId="0" borderId="27" xfId="0"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60" fillId="0" borderId="0" xfId="89" applyAlignment="1" applyProtection="1">
      <alignment/>
      <protection/>
    </xf>
    <xf numFmtId="0" fontId="0" fillId="0" borderId="0" xfId="0" applyAlignment="1">
      <alignment/>
    </xf>
  </cellXfs>
  <cellStyles count="1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Ç¥ÁØ_ENRL2" xfId="42"/>
    <cellStyle name="Calculation" xfId="43"/>
    <cellStyle name="cell" xfId="44"/>
    <cellStyle name="Check Cell" xfId="45"/>
    <cellStyle name="Code additions" xfId="46"/>
    <cellStyle name="Col&amp;RowHeadings" xfId="47"/>
    <cellStyle name="ColCodes" xfId="48"/>
    <cellStyle name="ColTitles" xfId="49"/>
    <cellStyle name="column" xfId="50"/>
    <cellStyle name="Comma" xfId="51"/>
    <cellStyle name="Comma [0]" xfId="52"/>
    <cellStyle name="Comma 2" xfId="53"/>
    <cellStyle name="Comma 3" xfId="54"/>
    <cellStyle name="Comma(0)" xfId="55"/>
    <cellStyle name="comma(1)" xfId="56"/>
    <cellStyle name="comma(1) 2" xfId="57"/>
    <cellStyle name="Comma(3)" xfId="58"/>
    <cellStyle name="Comma[0]" xfId="59"/>
    <cellStyle name="Comma[1]" xfId="60"/>
    <cellStyle name="Comma0" xfId="61"/>
    <cellStyle name="Currency" xfId="62"/>
    <cellStyle name="Currency [0]" xfId="63"/>
    <cellStyle name="Currency0" xfId="64"/>
    <cellStyle name="DataEntryCells" xfId="65"/>
    <cellStyle name="Date" xfId="66"/>
    <cellStyle name="Dezimal [0]_DIAGRAM" xfId="67"/>
    <cellStyle name="Dezimal_DIAGRAM" xfId="68"/>
    <cellStyle name="Didier" xfId="69"/>
    <cellStyle name="Didier - Title" xfId="70"/>
    <cellStyle name="Didier subtitles" xfId="71"/>
    <cellStyle name="ErrRpt_DataEntryCells" xfId="72"/>
    <cellStyle name="ErrRpt-DataEntryCells" xfId="73"/>
    <cellStyle name="ErrRpt-GreyBackground" xfId="74"/>
    <cellStyle name="Explanatory Text" xfId="75"/>
    <cellStyle name="Fixed" xfId="76"/>
    <cellStyle name="Followed Hyperlink" xfId="77"/>
    <cellStyle name="formula" xfId="78"/>
    <cellStyle name="gap" xfId="79"/>
    <cellStyle name="Good" xfId="80"/>
    <cellStyle name="Grey_background" xfId="81"/>
    <cellStyle name="GreyBackground" xfId="82"/>
    <cellStyle name="Heading 1" xfId="83"/>
    <cellStyle name="Heading 2" xfId="84"/>
    <cellStyle name="Heading 3" xfId="85"/>
    <cellStyle name="Heading 4" xfId="86"/>
    <cellStyle name="Hipervínculo" xfId="87"/>
    <cellStyle name="Hipervínculo visitado" xfId="88"/>
    <cellStyle name="Hyperlink" xfId="89"/>
    <cellStyle name="Input" xfId="90"/>
    <cellStyle name="ISC" xfId="91"/>
    <cellStyle name="isced" xfId="92"/>
    <cellStyle name="ISCED Titles" xfId="93"/>
    <cellStyle name="isced_8gradk" xfId="94"/>
    <cellStyle name="level1a" xfId="95"/>
    <cellStyle name="level2" xfId="96"/>
    <cellStyle name="level2a" xfId="97"/>
    <cellStyle name="level3" xfId="98"/>
    <cellStyle name="Line titles-Rows" xfId="99"/>
    <cellStyle name="Linked Cell" xfId="100"/>
    <cellStyle name="Migliaia (0)_conti99" xfId="101"/>
    <cellStyle name="Neutral" xfId="102"/>
    <cellStyle name="Normal 2" xfId="103"/>
    <cellStyle name="Normal 3" xfId="104"/>
    <cellStyle name="Normal 4" xfId="105"/>
    <cellStyle name="Normal 5" xfId="106"/>
    <cellStyle name="Normal 6" xfId="107"/>
    <cellStyle name="Normál_8gradk" xfId="108"/>
    <cellStyle name="Normal-droit" xfId="109"/>
    <cellStyle name="Normal-droite" xfId="110"/>
    <cellStyle name="Note" xfId="111"/>
    <cellStyle name="Output" xfId="112"/>
    <cellStyle name="Percent" xfId="113"/>
    <cellStyle name="Prozent_SubCatperStud" xfId="114"/>
    <cellStyle name="row" xfId="115"/>
    <cellStyle name="RowCodes" xfId="116"/>
    <cellStyle name="Row-Col Headings" xfId="117"/>
    <cellStyle name="RowTitles" xfId="118"/>
    <cellStyle name="RowTitles1-Detail" xfId="119"/>
    <cellStyle name="RowTitles-Col2" xfId="120"/>
    <cellStyle name="RowTitles-Detail" xfId="121"/>
    <cellStyle name="Standaard_Blad1" xfId="122"/>
    <cellStyle name="Standard_DIAGRAM" xfId="123"/>
    <cellStyle name="Sub-titles" xfId="124"/>
    <cellStyle name="Sub-titles Cols" xfId="125"/>
    <cellStyle name="Sub-titles rows" xfId="126"/>
    <cellStyle name="temp" xfId="127"/>
    <cellStyle name="Title" xfId="128"/>
    <cellStyle name="title1" xfId="129"/>
    <cellStyle name="Titles" xfId="130"/>
    <cellStyle name="Total" xfId="131"/>
    <cellStyle name="Tusental (0)_Blad2" xfId="132"/>
    <cellStyle name="Tusental_Blad2" xfId="133"/>
    <cellStyle name="Valuta (0)_Blad2" xfId="134"/>
    <cellStyle name="Valuta_Blad2" xfId="135"/>
    <cellStyle name="Währung [0]_DIAGRAM" xfId="136"/>
    <cellStyle name="Währung_DIAGRAM" xfId="137"/>
    <cellStyle name="Warning Text" xfId="138"/>
    <cellStyle name="Wrapped"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tabSelected="1" zoomScalePageLayoutView="0" workbookViewId="0" topLeftCell="A1">
      <selection activeCell="A1" sqref="A1"/>
    </sheetView>
  </sheetViews>
  <sheetFormatPr defaultColWidth="15.7109375" defaultRowHeight="12.75"/>
  <cols>
    <col min="1" max="1" width="31.7109375" style="0" customWidth="1"/>
    <col min="2" max="2" width="16.28125" style="0" customWidth="1"/>
    <col min="3" max="3" width="24.00390625" style="0" customWidth="1"/>
    <col min="4" max="4" width="18.57421875" style="1" customWidth="1"/>
    <col min="5" max="5" width="9.140625" style="0" customWidth="1"/>
    <col min="6" max="6" width="14.57421875" style="0" customWidth="1"/>
    <col min="7" max="247" width="9.140625" style="0" customWidth="1"/>
    <col min="248" max="248" width="4.7109375" style="0" customWidth="1"/>
  </cols>
  <sheetData>
    <row r="1" spans="1:4" ht="12.75">
      <c r="A1" s="29" t="s">
        <v>61</v>
      </c>
      <c r="D1" s="4"/>
    </row>
    <row r="2" spans="1:4" ht="12.75">
      <c r="A2" s="30" t="s">
        <v>62</v>
      </c>
      <c r="B2" t="s">
        <v>63</v>
      </c>
      <c r="D2" s="4"/>
    </row>
    <row r="3" spans="1:4" ht="12.75">
      <c r="A3" s="30" t="s">
        <v>64</v>
      </c>
      <c r="D3" s="4"/>
    </row>
    <row r="4" spans="1:3" ht="21" customHeight="1">
      <c r="A4" s="5" t="s">
        <v>57</v>
      </c>
      <c r="B4" s="6"/>
      <c r="C4" s="5"/>
    </row>
    <row r="5" spans="1:4" ht="10.5" customHeight="1">
      <c r="A5" s="5" t="s">
        <v>58</v>
      </c>
      <c r="B5" s="6"/>
      <c r="C5" s="5"/>
      <c r="D5" s="4"/>
    </row>
    <row r="6" spans="1:4" ht="25.5" customHeight="1">
      <c r="A6" s="18" t="s">
        <v>27</v>
      </c>
      <c r="B6" s="22" t="s">
        <v>0</v>
      </c>
      <c r="C6" s="20" t="s">
        <v>1</v>
      </c>
      <c r="D6" s="24" t="s">
        <v>26</v>
      </c>
    </row>
    <row r="7" spans="1:4" ht="27.75" customHeight="1">
      <c r="A7" s="19"/>
      <c r="B7" s="23"/>
      <c r="C7" s="21"/>
      <c r="D7" s="25"/>
    </row>
    <row r="8" spans="1:7" ht="12.75">
      <c r="A8" s="7" t="s">
        <v>25</v>
      </c>
      <c r="B8" s="12">
        <f>36631*100/(36631+94464)</f>
        <v>27.942331896716123</v>
      </c>
      <c r="C8" s="12">
        <v>31.7</v>
      </c>
      <c r="D8" s="13" t="s">
        <v>33</v>
      </c>
      <c r="G8" s="2"/>
    </row>
    <row r="9" spans="1:7" ht="12.75">
      <c r="A9" s="7" t="s">
        <v>2</v>
      </c>
      <c r="B9" s="12">
        <v>17.07568</v>
      </c>
      <c r="C9" s="12">
        <v>36.18</v>
      </c>
      <c r="D9" s="14" t="s">
        <v>34</v>
      </c>
      <c r="G9" s="10"/>
    </row>
    <row r="10" spans="1:7" ht="12.75">
      <c r="A10" s="7" t="s">
        <v>3</v>
      </c>
      <c r="B10" s="12">
        <v>13.58561</v>
      </c>
      <c r="C10" s="12">
        <v>16.19</v>
      </c>
      <c r="D10" s="14" t="s">
        <v>35</v>
      </c>
      <c r="G10" s="10"/>
    </row>
    <row r="11" spans="1:7" ht="12.75">
      <c r="A11" s="8" t="s">
        <v>28</v>
      </c>
      <c r="B11" s="12">
        <v>20.92</v>
      </c>
      <c r="C11" s="12">
        <v>21</v>
      </c>
      <c r="D11" s="15" t="s">
        <v>33</v>
      </c>
      <c r="G11" s="10"/>
    </row>
    <row r="12" spans="1:7" ht="12.75">
      <c r="A12" s="7" t="s">
        <v>4</v>
      </c>
      <c r="B12" s="12">
        <v>2.816012</v>
      </c>
      <c r="C12" s="12">
        <v>3.19</v>
      </c>
      <c r="D12" s="14" t="s">
        <v>36</v>
      </c>
      <c r="G12" s="10"/>
    </row>
    <row r="13" spans="1:7" ht="12.75">
      <c r="A13" s="7" t="s">
        <v>5</v>
      </c>
      <c r="B13" s="12">
        <v>10.20561</v>
      </c>
      <c r="C13" s="12">
        <v>13.1</v>
      </c>
      <c r="D13" s="14" t="s">
        <v>37</v>
      </c>
      <c r="G13" s="10"/>
    </row>
    <row r="14" spans="1:7" ht="12.75">
      <c r="A14" s="7" t="s">
        <v>29</v>
      </c>
      <c r="B14" s="12">
        <v>13.15394</v>
      </c>
      <c r="C14" s="12"/>
      <c r="D14" s="15" t="s">
        <v>33</v>
      </c>
      <c r="G14" s="10"/>
    </row>
    <row r="15" spans="1:7" ht="12.75">
      <c r="A15" s="7" t="s">
        <v>6</v>
      </c>
      <c r="B15" s="12">
        <v>3.977344</v>
      </c>
      <c r="C15" s="12">
        <v>4.34</v>
      </c>
      <c r="D15" s="14" t="s">
        <v>38</v>
      </c>
      <c r="G15" s="10"/>
    </row>
    <row r="16" spans="1:7" ht="12.75">
      <c r="A16" s="7" t="s">
        <v>7</v>
      </c>
      <c r="B16" s="12">
        <v>11.62068</v>
      </c>
      <c r="C16" s="12">
        <v>21.19</v>
      </c>
      <c r="D16" s="14" t="s">
        <v>39</v>
      </c>
      <c r="G16" s="10"/>
    </row>
    <row r="17" spans="1:7" ht="12.75">
      <c r="A17" s="7" t="s">
        <v>8</v>
      </c>
      <c r="B17" s="12">
        <v>15.04468</v>
      </c>
      <c r="C17" s="12">
        <v>27.48</v>
      </c>
      <c r="D17" s="14" t="s">
        <v>40</v>
      </c>
      <c r="G17" s="10"/>
    </row>
    <row r="18" spans="1:7" ht="12.75">
      <c r="A18" s="7" t="s">
        <v>9</v>
      </c>
      <c r="B18" s="12">
        <v>10.35966</v>
      </c>
      <c r="C18" s="12">
        <v>38.44</v>
      </c>
      <c r="D18" s="14" t="s">
        <v>41</v>
      </c>
      <c r="G18" s="10"/>
    </row>
    <row r="19" spans="1:7" ht="12.75">
      <c r="A19" s="7" t="s">
        <v>10</v>
      </c>
      <c r="B19" s="12">
        <v>2.117218</v>
      </c>
      <c r="C19" s="12">
        <v>1.83</v>
      </c>
      <c r="D19" s="14" t="s">
        <v>42</v>
      </c>
      <c r="G19" s="10"/>
    </row>
    <row r="20" spans="1:7" ht="12.75">
      <c r="A20" s="7" t="s">
        <v>30</v>
      </c>
      <c r="B20" s="12">
        <v>9.358959</v>
      </c>
      <c r="C20" s="12"/>
      <c r="D20" s="15" t="s">
        <v>33</v>
      </c>
      <c r="G20" s="10"/>
    </row>
    <row r="21" spans="1:7" ht="12.75">
      <c r="A21" s="7" t="s">
        <v>11</v>
      </c>
      <c r="B21" s="12">
        <v>17.03949</v>
      </c>
      <c r="C21" s="12">
        <v>23.02</v>
      </c>
      <c r="D21" s="14" t="s">
        <v>43</v>
      </c>
      <c r="G21" s="10"/>
    </row>
    <row r="22" spans="1:7" ht="14.25">
      <c r="A22" s="7" t="s">
        <v>59</v>
      </c>
      <c r="B22" s="12">
        <f>805300*100/3960700</f>
        <v>20.332264498699725</v>
      </c>
      <c r="C22" s="12"/>
      <c r="D22" s="14" t="s">
        <v>33</v>
      </c>
      <c r="G22" s="10"/>
    </row>
    <row r="23" spans="1:7" ht="12.75">
      <c r="A23" s="7" t="s">
        <v>12</v>
      </c>
      <c r="B23" s="12">
        <v>12.89601</v>
      </c>
      <c r="C23" s="12">
        <v>23.17</v>
      </c>
      <c r="D23" s="14" t="s">
        <v>44</v>
      </c>
      <c r="G23" s="10"/>
    </row>
    <row r="24" spans="1:7" ht="12.75">
      <c r="A24" s="7" t="s">
        <v>13</v>
      </c>
      <c r="B24" s="12">
        <v>51.51423</v>
      </c>
      <c r="C24" s="12">
        <v>71.91</v>
      </c>
      <c r="D24" s="14" t="s">
        <v>45</v>
      </c>
      <c r="G24" s="10"/>
    </row>
    <row r="25" spans="1:7" ht="12.75">
      <c r="A25" s="7" t="s">
        <v>14</v>
      </c>
      <c r="B25" s="12">
        <v>11.05406</v>
      </c>
      <c r="C25" s="12">
        <v>24.25</v>
      </c>
      <c r="D25" s="14" t="s">
        <v>46</v>
      </c>
      <c r="G25" s="10"/>
    </row>
    <row r="26" spans="1:7" ht="12.75">
      <c r="A26" s="7" t="s">
        <v>15</v>
      </c>
      <c r="B26" s="12">
        <v>11.32456</v>
      </c>
      <c r="C26" s="12">
        <v>19.07</v>
      </c>
      <c r="D26" s="14" t="s">
        <v>47</v>
      </c>
      <c r="G26" s="10"/>
    </row>
    <row r="27" spans="1:7" ht="12.75">
      <c r="A27" s="7" t="s">
        <v>16</v>
      </c>
      <c r="B27" s="12">
        <v>0.2293229</v>
      </c>
      <c r="C27" s="12">
        <v>0.21</v>
      </c>
      <c r="D27" s="15" t="s">
        <v>33</v>
      </c>
      <c r="G27" s="10"/>
    </row>
    <row r="28" spans="1:7" ht="12.75">
      <c r="A28" s="7" t="s">
        <v>17</v>
      </c>
      <c r="B28" s="12">
        <v>9.411302</v>
      </c>
      <c r="C28" s="12">
        <v>11.76</v>
      </c>
      <c r="D28" s="14" t="s">
        <v>48</v>
      </c>
      <c r="G28" s="10"/>
    </row>
    <row r="29" spans="1:7" ht="12.75">
      <c r="A29" s="7" t="s">
        <v>18</v>
      </c>
      <c r="B29" s="12">
        <v>0.4990649</v>
      </c>
      <c r="C29" s="12">
        <v>0.5</v>
      </c>
      <c r="D29" s="15" t="s">
        <v>33</v>
      </c>
      <c r="G29" s="10"/>
    </row>
    <row r="30" spans="1:7" ht="12.75">
      <c r="A30" s="7" t="s">
        <v>31</v>
      </c>
      <c r="B30" s="12">
        <v>10.05673</v>
      </c>
      <c r="C30" s="12"/>
      <c r="D30" s="15" t="s">
        <v>33</v>
      </c>
      <c r="G30" s="10"/>
    </row>
    <row r="31" spans="1:7" ht="12.75">
      <c r="A31" s="7" t="s">
        <v>19</v>
      </c>
      <c r="B31" s="12">
        <v>16.72411</v>
      </c>
      <c r="C31" s="12">
        <v>33.62</v>
      </c>
      <c r="D31" s="14" t="s">
        <v>49</v>
      </c>
      <c r="G31" s="10"/>
    </row>
    <row r="32" spans="1:7" ht="12.75">
      <c r="A32" s="7" t="s">
        <v>20</v>
      </c>
      <c r="B32" s="12">
        <v>14.83464</v>
      </c>
      <c r="C32" s="12">
        <v>25.1</v>
      </c>
      <c r="D32" s="14" t="s">
        <v>50</v>
      </c>
      <c r="G32" s="10"/>
    </row>
    <row r="33" spans="1:7" ht="12.75">
      <c r="A33" s="7" t="s">
        <v>21</v>
      </c>
      <c r="B33" s="12">
        <v>30.32813</v>
      </c>
      <c r="C33" s="12">
        <v>46.29</v>
      </c>
      <c r="D33" s="14" t="s">
        <v>51</v>
      </c>
      <c r="G33" s="2"/>
    </row>
    <row r="34" spans="1:4" ht="12.75">
      <c r="A34" s="7" t="s">
        <v>22</v>
      </c>
      <c r="B34" s="12">
        <v>3.592104</v>
      </c>
      <c r="C34" s="12">
        <v>1.79</v>
      </c>
      <c r="D34" s="14" t="s">
        <v>52</v>
      </c>
    </row>
    <row r="35" spans="1:7" ht="12.75">
      <c r="A35" s="7" t="s">
        <v>23</v>
      </c>
      <c r="B35" s="12">
        <v>13.93438</v>
      </c>
      <c r="C35" s="12">
        <v>14.43</v>
      </c>
      <c r="D35" s="14" t="s">
        <v>53</v>
      </c>
      <c r="G35" s="3"/>
    </row>
    <row r="36" spans="1:4" ht="12.75">
      <c r="A36" s="7" t="s">
        <v>24</v>
      </c>
      <c r="B36" s="12">
        <v>14.71</v>
      </c>
      <c r="C36" s="12">
        <v>19.9</v>
      </c>
      <c r="D36" s="14" t="s">
        <v>54</v>
      </c>
    </row>
    <row r="37" spans="1:4" ht="12.75">
      <c r="A37" s="9" t="s">
        <v>32</v>
      </c>
      <c r="B37" s="16">
        <f>AVERAGE(B8:B36)</f>
        <v>13.677866317083303</v>
      </c>
      <c r="C37" s="12">
        <f>AVERAGE(C8:C36)</f>
        <v>21.186400000000003</v>
      </c>
      <c r="D37" s="17"/>
    </row>
    <row r="38" spans="1:4" ht="35.25" customHeight="1">
      <c r="A38" s="26" t="s">
        <v>55</v>
      </c>
      <c r="B38" s="26"/>
      <c r="C38" s="26"/>
      <c r="D38" s="26"/>
    </row>
    <row r="39" spans="1:5" ht="33" customHeight="1">
      <c r="A39" s="27" t="s">
        <v>60</v>
      </c>
      <c r="B39" s="27"/>
      <c r="C39" s="27"/>
      <c r="D39" s="27"/>
      <c r="E39" s="11"/>
    </row>
    <row r="40" spans="1:4" ht="35.25" customHeight="1">
      <c r="A40" s="28" t="s">
        <v>56</v>
      </c>
      <c r="B40" s="28"/>
      <c r="C40" s="28"/>
      <c r="D40" s="28"/>
    </row>
  </sheetData>
  <sheetProtection/>
  <mergeCells count="7">
    <mergeCell ref="A40:D40"/>
    <mergeCell ref="A6:A7"/>
    <mergeCell ref="C6:C7"/>
    <mergeCell ref="B6:B7"/>
    <mergeCell ref="D6:D7"/>
    <mergeCell ref="A38:D38"/>
    <mergeCell ref="A39:D39"/>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Chatal_O</dc:creator>
  <cp:keywords/>
  <dc:description/>
  <cp:lastModifiedBy>belli_l</cp:lastModifiedBy>
  <cp:lastPrinted>2012-04-27T12:16:10Z</cp:lastPrinted>
  <dcterms:created xsi:type="dcterms:W3CDTF">2009-04-21T14:11:27Z</dcterms:created>
  <dcterms:modified xsi:type="dcterms:W3CDTF">2012-05-31T10:43:08Z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