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0" yWindow="0" windowWidth="23040" windowHeight="8685"/>
  </bookViews>
  <sheets>
    <sheet name="3.17" sheetId="1" r:id="rId1"/>
  </sheets>
  <calcPr calcId="162913"/>
</workbook>
</file>

<file path=xl/calcChain.xml><?xml version="1.0" encoding="utf-8"?>
<calcChain xmlns="http://schemas.openxmlformats.org/spreadsheetml/2006/main">
  <c r="C29" i="1" l="1"/>
  <c r="D29" i="1" s="1"/>
  <c r="E29" i="1" s="1"/>
  <c r="F29" i="1" s="1"/>
  <c r="G29" i="1" s="1"/>
  <c r="H29" i="1" s="1"/>
  <c r="I29" i="1" s="1"/>
  <c r="J29" i="1" s="1"/>
  <c r="K29" i="1" s="1"/>
  <c r="L29" i="1" s="1"/>
</calcChain>
</file>

<file path=xl/sharedStrings.xml><?xml version="1.0" encoding="utf-8"?>
<sst xmlns="http://schemas.openxmlformats.org/spreadsheetml/2006/main" count="11" uniqueCount="11">
  <si>
    <t>New SME loans</t>
  </si>
  <si>
    <t>Outstanding SME loans</t>
  </si>
  <si>
    <t>Percentage values</t>
  </si>
  <si>
    <t>Source: OECD (2019), Financing SMEs and Entrepreneurs 2019: An OECD Scoreboard, OECD Publishing, Paris, https://doi.org/10.1787/fin_sme_ent-2019-en.</t>
  </si>
  <si>
    <t>Figure 3.17. The share of SME loans in total business loans in Brazil, 2007-2017</t>
  </si>
  <si>
    <t>The share of SME loans in total business loans in Brazil, 2007-2017</t>
  </si>
  <si>
    <t>SME and Entrepreneurship Policy in Brazil 2020 - © OECD 2020</t>
  </si>
  <si>
    <t>Chapter 3</t>
  </si>
  <si>
    <t>Figure 3.17. The share of SME loans in total business loans in Brazil, 2007-2017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</si>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</sst>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/>
    <xf numFmtId="0" fontId="3" fillId="2" borderId="0" xfId="0" applyFont="1" applyFill="1" applyAlignment="1"/>
    <xf numFmtId="0" fontId="4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'3.17'!$A$30</c:f>
              <c:strCache>
                <c:ptCount val="1"/>
                <c:pt idx="0">
                  <c:v>New SME loans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'3.17'!$B$29:$L$29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'3.17'!$B$30:$L$30</c:f>
              <c:numCache>
                <c:formatCode>General</c:formatCode>
                <c:ptCount val="11"/>
                <c:pt idx="5">
                  <c:v>61.762598337329841</c:v>
                </c:pt>
                <c:pt idx="6">
                  <c:v>59.304244605995528</c:v>
                </c:pt>
                <c:pt idx="7">
                  <c:v>53.643365890536764</c:v>
                </c:pt>
                <c:pt idx="8">
                  <c:v>47.789777262710771</c:v>
                </c:pt>
                <c:pt idx="9">
                  <c:v>50.029536119564824</c:v>
                </c:pt>
                <c:pt idx="10">
                  <c:v>54.198733822793074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F6-465B-8B04-978B4E5E2186}"/>
            </c:ext>
          </c:extLst>
        </c:ser>
        <c:ser>
          <c:idx val="1"/>
          <c:order val="1"/>
          <c:tx>
            <c:strRef>
              <c:f>'3.17'!$A$31</c:f>
              <c:strCache>
                <c:ptCount val="1"/>
                <c:pt idx="0">
                  <c:v>Outstanding SME loans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'3.17'!$B$29:$L$29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'3.17'!$B$31:$L$31</c:f>
              <c:numCache>
                <c:formatCode>General</c:formatCode>
                <c:ptCount val="11"/>
                <c:pt idx="0">
                  <c:v>55.492036886078644</c:v>
                </c:pt>
                <c:pt idx="1">
                  <c:v>50.352377322127175</c:v>
                </c:pt>
                <c:pt idx="2">
                  <c:v>49.764952176310089</c:v>
                </c:pt>
                <c:pt idx="3">
                  <c:v>50.965283469786627</c:v>
                </c:pt>
                <c:pt idx="4">
                  <c:v>50.637647221240798</c:v>
                </c:pt>
                <c:pt idx="5">
                  <c:v>48.934621709380991</c:v>
                </c:pt>
                <c:pt idx="6">
                  <c:v>46.663779657055919</c:v>
                </c:pt>
                <c:pt idx="7">
                  <c:v>42.652991902336382</c:v>
                </c:pt>
                <c:pt idx="8">
                  <c:v>37.844491555846673</c:v>
                </c:pt>
                <c:pt idx="9">
                  <c:v>36.947131358224247</c:v>
                </c:pt>
                <c:pt idx="10">
                  <c:v>36.436257643044243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F6-465B-8B04-978B4E5E2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r>
                  <a:rPr lang="en-GB" sz="75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4780174300657971E-3"/>
              <c:y val="4.425260958079754E-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  <c:max val="65"/>
          <c:min val="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4.1301613461006498E-2"/>
          <c:y val="1.9920803043647736E-2"/>
          <c:w val="0.95651224163683379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152400</xdr:rowOff>
    </xdr:from>
    <xdr:to>
      <xdr:col>9</xdr:col>
      <xdr:colOff>133350</xdr:colOff>
      <xdr:row>23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cc5feb8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Normal="100" workbookViewId="0"/>
  </sheetViews>
  <sheetFormatPr defaultRowHeight="12.75" x14ac:dyDescent="0.2"/>
  <cols>
    <col min="1" max="1" width="15.140625" customWidth="1"/>
  </cols>
  <sheetData>
    <row r="1" spans="1:12" s="9" customFormat="1" x14ac:dyDescent="0.2">
      <c r="A1" s="10" t="s">
        <v>6</v>
      </c>
    </row>
    <row r="2" spans="1:12" s="9" customFormat="1" x14ac:dyDescent="0.2">
      <c r="A2" s="9" t="s">
        <v>7</v>
      </c>
      <c r="B2" s="9" t="s">
        <v>8</v>
      </c>
    </row>
    <row r="3" spans="1:12" s="9" customFormat="1" x14ac:dyDescent="0.2">
      <c r="A3" s="9" t="s">
        <v>9</v>
      </c>
    </row>
    <row r="4" spans="1:12" s="9" customFormat="1" x14ac:dyDescent="0.2">
      <c r="A4" s="10" t="s">
        <v>10</v>
      </c>
    </row>
    <row r="5" spans="1:12" s="9" customFormat="1" x14ac:dyDescent="0.2"/>
    <row r="6" spans="1:12" x14ac:dyDescent="0.2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t="s">
        <v>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3" t="s">
        <v>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5" t="s">
        <v>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13.5" thickBot="1" x14ac:dyDescent="0.25">
      <c r="A29" s="8"/>
      <c r="B29" s="8">
        <v>2007</v>
      </c>
      <c r="C29" s="8">
        <f>B29+1</f>
        <v>2008</v>
      </c>
      <c r="D29" s="8">
        <f t="shared" ref="D29:L29" si="0">C29+1</f>
        <v>2009</v>
      </c>
      <c r="E29" s="8">
        <f t="shared" si="0"/>
        <v>2010</v>
      </c>
      <c r="F29" s="8">
        <f t="shared" si="0"/>
        <v>2011</v>
      </c>
      <c r="G29" s="8">
        <f t="shared" si="0"/>
        <v>2012</v>
      </c>
      <c r="H29" s="8">
        <f t="shared" si="0"/>
        <v>2013</v>
      </c>
      <c r="I29" s="8">
        <f t="shared" si="0"/>
        <v>2014</v>
      </c>
      <c r="J29" s="8">
        <f t="shared" si="0"/>
        <v>2015</v>
      </c>
      <c r="K29" s="8">
        <f t="shared" si="0"/>
        <v>2016</v>
      </c>
      <c r="L29" s="8">
        <f t="shared" si="0"/>
        <v>2017</v>
      </c>
    </row>
    <row r="30" spans="1:12" x14ac:dyDescent="0.2">
      <c r="A30" s="7" t="s">
        <v>0</v>
      </c>
      <c r="B30" s="6"/>
      <c r="C30" s="6"/>
      <c r="D30" s="6"/>
      <c r="E30" s="6"/>
      <c r="F30" s="6"/>
      <c r="G30" s="6">
        <v>61.762598337329841</v>
      </c>
      <c r="H30" s="6">
        <v>59.304244605995528</v>
      </c>
      <c r="I30" s="6">
        <v>53.643365890536764</v>
      </c>
      <c r="J30" s="6">
        <v>47.789777262710771</v>
      </c>
      <c r="K30" s="6">
        <v>50.029536119564824</v>
      </c>
      <c r="L30" s="6">
        <v>54.198733822793074</v>
      </c>
    </row>
    <row r="31" spans="1:12" ht="25.5" x14ac:dyDescent="0.2">
      <c r="A31" s="7" t="s">
        <v>1</v>
      </c>
      <c r="B31" s="6">
        <v>55.492036886078644</v>
      </c>
      <c r="C31" s="6">
        <v>50.352377322127175</v>
      </c>
      <c r="D31" s="6">
        <v>49.764952176310089</v>
      </c>
      <c r="E31" s="6">
        <v>50.965283469786627</v>
      </c>
      <c r="F31" s="6">
        <v>50.637647221240798</v>
      </c>
      <c r="G31" s="6">
        <v>48.934621709380991</v>
      </c>
      <c r="H31" s="6">
        <v>46.663779657055919</v>
      </c>
      <c r="I31" s="6">
        <v>42.652991902336382</v>
      </c>
      <c r="J31" s="6">
        <v>37.844491555846673</v>
      </c>
      <c r="K31" s="6">
        <v>36.947131358224247</v>
      </c>
      <c r="L31" s="6">
        <v>36.436257643044243</v>
      </c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1"/>
      <c r="J35" s="1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1"/>
      <c r="J36" s="1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1"/>
      <c r="J37" s="1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1"/>
      <c r="J38" s="1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1"/>
      <c r="J39" s="1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1"/>
      <c r="J40" s="1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1"/>
      <c r="J41" s="1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1"/>
      <c r="J42" s="1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1"/>
      <c r="J43" s="1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1"/>
      <c r="J44" s="1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1"/>
      <c r="J45" s="1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1"/>
      <c r="J46" s="1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1"/>
      <c r="J47" s="1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1"/>
      <c r="J48" s="1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1"/>
      <c r="J49" s="1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1"/>
      <c r="J50" s="1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1"/>
      <c r="J51" s="1"/>
    </row>
  </sheetData>
  <hyperlinks>
    <hyperlink ref="A1" r:id="rId1" display="https://doi.org/10.1787/cc5feb8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Brazil</TermName>
          <TermId xmlns="http://schemas.microsoft.com/office/infopath/2007/PartnerControls">14be2461-1579-43f0-97c7-f61cdf7751da</TermId>
        </TermInfo>
      </Terms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TaxCatchAll xmlns="ca82dde9-3436-4d3d-bddd-d31447390034">
      <Value>320</Value>
      <Value>39</Value>
      <Value>5</Value>
    </TaxCatchAll>
    <OECDMainProject xmlns="bbc7a7a3-1361-4a32-9a19-e150eb4da2ba">25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1D731BFF-164F-4F11-A0A3-807F9C7B3031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2B7410-A45F-41DF-8600-18243FA47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6DB00A-F36B-483D-970E-19C08F736AF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F5B7124-A09F-4716-9886-0FB5D98BA4AD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2BAADFC5-43CF-49AA-AB9C-27E3491921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2019-11-19T14:55:52Z</cp:lastPrinted>
  <dcterms:created xsi:type="dcterms:W3CDTF">2019-01-28T16:31:20Z</dcterms:created>
  <dcterms:modified xsi:type="dcterms:W3CDTF">2020-02-24T10:45:44Z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>39;#Brazil|14be2461-1579-43f0-97c7-f61cdf7751da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