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01" yWindow="1200" windowWidth="19035" windowHeight="12015" activeTab="0"/>
  </bookViews>
  <sheets>
    <sheet name="Table 4" sheetId="1" r:id="rId1"/>
    <sheet name="Dot.Stat Data " sheetId="2" r:id="rId2"/>
  </sheets>
  <definedNames/>
  <calcPr fullCalcOnLoad="1"/>
</workbook>
</file>

<file path=xl/sharedStrings.xml><?xml version="1.0" encoding="utf-8"?>
<sst xmlns="http://schemas.openxmlformats.org/spreadsheetml/2006/main" count="35" uniqueCount="27">
  <si>
    <t>None (0)</t>
  </si>
  <si>
    <t>Final consumption expenditure of households (P31S14)</t>
  </si>
  <si>
    <t>Final consumption expenditure of NPISH (P31S15)</t>
  </si>
  <si>
    <t>Individual consumption expenditure of general government (P31S13)</t>
  </si>
  <si>
    <t>Collective consumption expenditure of general government (P32S13)</t>
  </si>
  <si>
    <t>Household (S14)</t>
  </si>
  <si>
    <t>NPISH (S15)</t>
  </si>
  <si>
    <t>General Government (S13)</t>
  </si>
  <si>
    <r>
      <t xml:space="preserve">(P3) Final consumption expenditure </t>
    </r>
    <r>
      <rPr>
        <sz val="8"/>
        <color indexed="8"/>
        <rFont val="Arial"/>
        <family val="2"/>
      </rPr>
      <t>(Who spends?)</t>
    </r>
  </si>
  <si>
    <r>
      <t xml:space="preserve">(P4) Actual final consumption </t>
    </r>
    <r>
      <rPr>
        <sz val="8"/>
        <color indexed="8"/>
        <rFont val="Arial"/>
        <family val="2"/>
      </rPr>
      <t>(Who consumes?)</t>
    </r>
  </si>
  <si>
    <t>Chapter 5</t>
  </si>
  <si>
    <t>National currency, current prices, billions</t>
  </si>
  <si>
    <t>Date</t>
  </si>
  <si>
    <t>GBR.A.P3.C</t>
  </si>
  <si>
    <t>GBR.A.P31S14.C</t>
  </si>
  <si>
    <t>GBR.A.P31S15.C</t>
  </si>
  <si>
    <t>GBR.A.P3S13.C</t>
  </si>
  <si>
    <t>GBR.A.P31S13.C</t>
  </si>
  <si>
    <t>GBR.A.P32S13.C</t>
  </si>
  <si>
    <t xml:space="preserve">(P4S14) </t>
  </si>
  <si>
    <t>Final consumption expenditure of general government (P3S13)</t>
  </si>
  <si>
    <t>OECD (2013): OECD National Accounts Statistics (database): Main Aggregates: Gross Domestic Product</t>
  </si>
  <si>
    <t>Table 5.4: United Kingdom: Moving from "who spends" to "who consumes"</t>
  </si>
  <si>
    <t>Understanding National Accounts: Second Edition - © OECD 2014</t>
  </si>
  <si>
    <t>Table 5.4 United Kingdom: Moving from "who spends" to "who consumes"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</si>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</sst>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0,"/>
    <numFmt numFmtId="165" formatCode="yyyy"/>
  </numFmts>
  <fonts count="49">
    <font>
      <sz val="10"/>
      <color theme="1"/>
      <name val="Arial"/>
      <family val="2"/>
    </font>
    <font>
      <sz val="10"/>
      <color indexed="8"/>
      <name val="Arial"/>
      <family val="2"/>
    </font>
    <font>
      <sz val="8"/>
      <color indexed="8"/>
      <name val="Arial"/>
      <family val="2"/>
    </font>
    <font>
      <b/>
      <sz val="8"/>
      <color indexed="8"/>
      <name val="Arial"/>
      <family val="2"/>
    </font>
    <font>
      <b/>
      <i/>
      <sz val="8"/>
      <color indexed="8"/>
      <name val="Arial"/>
      <family val="2"/>
    </font>
    <font>
      <i/>
      <sz val="8"/>
      <color indexed="8"/>
      <name val="Arial"/>
      <family val="2"/>
    </font>
    <font>
      <b/>
      <sz val="8"/>
      <color indexed="56"/>
      <name val="Verdana"/>
      <family val="2"/>
    </font>
    <font>
      <sz val="8"/>
      <color indexed="56"/>
      <name val="Verdana"/>
      <family val="2"/>
    </font>
    <font>
      <b/>
      <sz val="8"/>
      <color indexed="60"/>
      <name val="Verdana"/>
      <family val="2"/>
    </font>
    <font>
      <sz val="7"/>
      <color indexed="8"/>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b/>
      <i/>
      <sz val="8"/>
      <color theme="1"/>
      <name val="Arial"/>
      <family val="2"/>
    </font>
    <font>
      <i/>
      <sz val="8"/>
      <color theme="1"/>
      <name val="Arial"/>
      <family val="2"/>
    </font>
    <font>
      <sz val="7"/>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164" fontId="44" fillId="0" borderId="0" xfId="0" applyNumberFormat="1" applyFont="1" applyAlignment="1">
      <alignment vertical="top" wrapText="1"/>
    </xf>
    <xf numFmtId="164" fontId="44" fillId="0" borderId="0" xfId="0" applyNumberFormat="1" applyFont="1" applyAlignment="1">
      <alignment vertical="center" wrapText="1"/>
    </xf>
    <xf numFmtId="164" fontId="45" fillId="0" borderId="0" xfId="0" applyNumberFormat="1" applyFont="1" applyAlignment="1">
      <alignment vertical="top" wrapText="1"/>
    </xf>
    <xf numFmtId="164" fontId="46" fillId="0" borderId="0" xfId="0" applyNumberFormat="1" applyFont="1" applyAlignment="1">
      <alignment vertical="top" wrapText="1"/>
    </xf>
    <xf numFmtId="164" fontId="47" fillId="0" borderId="0" xfId="0" applyNumberFormat="1" applyFont="1" applyAlignment="1">
      <alignment vertical="top" wrapText="1"/>
    </xf>
    <xf numFmtId="164" fontId="45" fillId="0" borderId="0" xfId="0" applyNumberFormat="1" applyFont="1" applyAlignment="1">
      <alignment vertical="top"/>
    </xf>
    <xf numFmtId="164" fontId="44" fillId="0" borderId="0" xfId="0" applyNumberFormat="1" applyFont="1" applyAlignment="1">
      <alignment vertical="top"/>
    </xf>
    <xf numFmtId="164" fontId="44" fillId="0" borderId="0" xfId="0" applyNumberFormat="1" applyFont="1" applyAlignment="1">
      <alignment vertical="center"/>
    </xf>
    <xf numFmtId="0" fontId="45" fillId="0" borderId="0" xfId="0" applyNumberFormat="1" applyFont="1" applyAlignment="1">
      <alignment vertical="top" wrapText="1"/>
    </xf>
    <xf numFmtId="0" fontId="44" fillId="0" borderId="0" xfId="0" applyNumberFormat="1" applyFont="1" applyAlignment="1">
      <alignment vertical="top" wrapText="1"/>
    </xf>
    <xf numFmtId="0" fontId="44" fillId="0" borderId="0" xfId="0" applyNumberFormat="1" applyFont="1" applyAlignment="1">
      <alignment vertical="center" wrapText="1"/>
    </xf>
    <xf numFmtId="0" fontId="44" fillId="0" borderId="0" xfId="0" applyNumberFormat="1" applyFont="1" applyAlignment="1">
      <alignment horizontal="left" vertical="top" wrapText="1"/>
    </xf>
    <xf numFmtId="0" fontId="47" fillId="0" borderId="0" xfId="0" applyNumberFormat="1" applyFont="1" applyAlignment="1">
      <alignment vertical="top"/>
    </xf>
    <xf numFmtId="0" fontId="6" fillId="33" borderId="10" xfId="0" applyFont="1" applyFill="1" applyBorder="1" applyAlignment="1">
      <alignment/>
    </xf>
    <xf numFmtId="165" fontId="7" fillId="33" borderId="10" xfId="0" applyNumberFormat="1" applyFont="1" applyFill="1" applyBorder="1" applyAlignment="1">
      <alignment/>
    </xf>
    <xf numFmtId="0" fontId="8" fillId="34" borderId="10" xfId="0" applyFont="1" applyFill="1" applyBorder="1" applyAlignment="1">
      <alignment/>
    </xf>
    <xf numFmtId="0" fontId="44" fillId="0" borderId="10" xfId="0" applyFont="1" applyFill="1" applyBorder="1" applyAlignment="1">
      <alignment/>
    </xf>
    <xf numFmtId="0" fontId="44" fillId="35" borderId="10" xfId="0" applyFont="1" applyFill="1" applyBorder="1" applyAlignment="1">
      <alignment/>
    </xf>
    <xf numFmtId="0" fontId="48" fillId="0" borderId="0" xfId="0" applyFont="1" applyAlignment="1">
      <alignment/>
    </xf>
    <xf numFmtId="164" fontId="44" fillId="0" borderId="0" xfId="0" applyNumberFormat="1" applyFont="1" applyAlignment="1">
      <alignment horizontal="center" vertical="center" wrapText="1"/>
    </xf>
    <xf numFmtId="0" fontId="44" fillId="0" borderId="0" xfId="0" applyFont="1" applyAlignment="1">
      <alignment vertical="center"/>
    </xf>
    <xf numFmtId="164" fontId="47" fillId="0" borderId="0" xfId="0" applyNumberFormat="1" applyFont="1" applyAlignment="1">
      <alignment horizontal="center" vertical="top" wrapText="1"/>
    </xf>
    <xf numFmtId="164" fontId="42" fillId="0" borderId="0" xfId="0" applyNumberFormat="1" applyFont="1" applyAlignment="1">
      <alignment vertical="top"/>
    </xf>
    <xf numFmtId="164" fontId="0" fillId="0" borderId="0" xfId="0" applyNumberFormat="1" applyFont="1" applyAlignment="1">
      <alignment vertical="top"/>
    </xf>
    <xf numFmtId="164" fontId="0" fillId="0" borderId="0" xfId="0" applyNumberFormat="1" applyFont="1" applyAlignment="1">
      <alignment vertical="center"/>
    </xf>
    <xf numFmtId="164" fontId="36" fillId="0" borderId="0" xfId="52" applyNumberFormat="1" applyAlignment="1">
      <alignment vertical="top"/>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3" sqref="A3"/>
    </sheetView>
  </sheetViews>
  <sheetFormatPr defaultColWidth="9.140625" defaultRowHeight="12.75"/>
  <cols>
    <col min="1" max="1" width="14.7109375" style="3" customWidth="1"/>
    <col min="2" max="2" width="17.140625" style="1" customWidth="1"/>
    <col min="3" max="3" width="9.140625" style="2" customWidth="1"/>
    <col min="4" max="4" width="19.28125" style="1" customWidth="1"/>
    <col min="5" max="5" width="9.140625" style="2" customWidth="1"/>
    <col min="6" max="16384" width="9.140625" style="1" customWidth="1"/>
  </cols>
  <sheetData>
    <row r="1" spans="1:5" s="24" customFormat="1" ht="12.75">
      <c r="A1" s="26" t="s">
        <v>23</v>
      </c>
      <c r="C1" s="25"/>
      <c r="E1" s="25"/>
    </row>
    <row r="2" spans="1:5" s="24" customFormat="1" ht="12.75">
      <c r="A2" s="23">
        <v>5</v>
      </c>
      <c r="B2" s="24" t="s">
        <v>24</v>
      </c>
      <c r="C2" s="25"/>
      <c r="E2" s="25"/>
    </row>
    <row r="3" spans="1:5" s="24" customFormat="1" ht="12.75">
      <c r="A3" s="23" t="s">
        <v>25</v>
      </c>
      <c r="C3" s="25"/>
      <c r="E3" s="25"/>
    </row>
    <row r="4" spans="1:5" s="24" customFormat="1" ht="12.75">
      <c r="A4" s="23" t="s">
        <v>26</v>
      </c>
      <c r="C4" s="25"/>
      <c r="E4" s="25"/>
    </row>
    <row r="5" spans="1:5" s="24" customFormat="1" ht="12.75">
      <c r="A5" s="23"/>
      <c r="C5" s="25"/>
      <c r="E5" s="25"/>
    </row>
    <row r="6" spans="1:5" ht="11.25">
      <c r="A6" s="3" t="s">
        <v>10</v>
      </c>
      <c r="C6" s="1"/>
      <c r="E6" s="1"/>
    </row>
    <row r="7" spans="1:5" ht="11.25">
      <c r="A7" s="6" t="s">
        <v>22</v>
      </c>
      <c r="C7" s="1"/>
      <c r="E7" s="1"/>
    </row>
    <row r="8" s="10" customFormat="1" ht="11.25"/>
    <row r="9" spans="1:5" s="10" customFormat="1" ht="11.25">
      <c r="A9" s="12">
        <v>2012</v>
      </c>
      <c r="C9" s="11"/>
      <c r="E9" s="11"/>
    </row>
    <row r="10" spans="1:5" s="10" customFormat="1" ht="11.25">
      <c r="A10" s="13" t="s">
        <v>11</v>
      </c>
      <c r="C10" s="11"/>
      <c r="E10" s="11"/>
    </row>
    <row r="11" spans="1:5" s="10" customFormat="1" ht="11.25">
      <c r="A11" s="9"/>
      <c r="C11" s="11"/>
      <c r="E11" s="11"/>
    </row>
    <row r="12" spans="1:5" s="5" customFormat="1" ht="27.75" customHeight="1">
      <c r="A12" s="4"/>
      <c r="B12" s="22" t="s">
        <v>8</v>
      </c>
      <c r="C12" s="22"/>
      <c r="D12" s="22" t="s">
        <v>9</v>
      </c>
      <c r="E12" s="22"/>
    </row>
    <row r="13" spans="1:5" ht="33.75">
      <c r="A13" s="3" t="s">
        <v>5</v>
      </c>
      <c r="B13" s="1" t="s">
        <v>1</v>
      </c>
      <c r="C13" s="2">
        <f>'Dot.Stat Data '!C8</f>
        <v>990997</v>
      </c>
      <c r="D13" s="20" t="s">
        <v>19</v>
      </c>
      <c r="E13" s="2">
        <f>E14+E15+E16</f>
        <v>1245830</v>
      </c>
    </row>
    <row r="14" spans="4:5" ht="33.75">
      <c r="D14" s="1" t="s">
        <v>1</v>
      </c>
      <c r="E14" s="2">
        <f>'Dot.Stat Data '!C8</f>
        <v>990997</v>
      </c>
    </row>
    <row r="15" spans="4:5" ht="33.75">
      <c r="D15" s="1" t="s">
        <v>2</v>
      </c>
      <c r="E15" s="2">
        <f>'Dot.Stat Data '!C9</f>
        <v>38830</v>
      </c>
    </row>
    <row r="16" spans="4:5" ht="33.75">
      <c r="D16" s="1" t="s">
        <v>3</v>
      </c>
      <c r="E16" s="2">
        <f>'Dot.Stat Data '!C11</f>
        <v>216003</v>
      </c>
    </row>
    <row r="17" spans="1:5" ht="33.75">
      <c r="A17" s="3" t="s">
        <v>6</v>
      </c>
      <c r="B17" s="1" t="s">
        <v>2</v>
      </c>
      <c r="C17" s="2">
        <f>'Dot.Stat Data '!C9</f>
        <v>38830</v>
      </c>
      <c r="E17" s="2" t="s">
        <v>0</v>
      </c>
    </row>
    <row r="18" spans="1:3" ht="33.75">
      <c r="A18" s="3" t="s">
        <v>7</v>
      </c>
      <c r="B18" s="1" t="s">
        <v>20</v>
      </c>
      <c r="C18" s="2">
        <f>'Dot.Stat Data '!C10</f>
        <v>341221</v>
      </c>
    </row>
    <row r="19" spans="2:5" ht="33.75">
      <c r="B19" s="1" t="s">
        <v>3</v>
      </c>
      <c r="C19" s="2">
        <f>'Dot.Stat Data '!C11</f>
        <v>216003</v>
      </c>
      <c r="D19" s="1" t="s">
        <v>4</v>
      </c>
      <c r="E19" s="2">
        <f>'Dot.Stat Data '!C12</f>
        <v>125218</v>
      </c>
    </row>
    <row r="20" spans="2:3" ht="33.75">
      <c r="B20" s="1" t="s">
        <v>4</v>
      </c>
      <c r="C20" s="2">
        <f>'Dot.Stat Data '!C12</f>
        <v>125218</v>
      </c>
    </row>
    <row r="23" spans="1:5" s="7" customFormat="1" ht="11.25">
      <c r="A23" s="21" t="s">
        <v>21</v>
      </c>
      <c r="C23" s="8"/>
      <c r="E23" s="8"/>
    </row>
    <row r="24" ht="11.25">
      <c r="A24" s="7"/>
    </row>
  </sheetData>
  <sheetProtection/>
  <mergeCells count="2">
    <mergeCell ref="B12:C12"/>
    <mergeCell ref="D12:E12"/>
  </mergeCells>
  <hyperlinks>
    <hyperlink ref="A1" r:id="rId1" display="http://dx.doi.org/10.1787/9789264214637-en"/>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cols>
    <col min="2" max="2" width="25.140625" style="0" customWidth="1"/>
    <col min="3" max="3" width="11.8515625" style="0" customWidth="1"/>
  </cols>
  <sheetData>
    <row r="1" s="27" customFormat="1" ht="12.75">
      <c r="A1" s="28" t="s">
        <v>23</v>
      </c>
    </row>
    <row r="2" spans="1:2" s="27" customFormat="1" ht="12.75">
      <c r="A2" s="27">
        <v>5</v>
      </c>
      <c r="B2" s="27" t="s">
        <v>24</v>
      </c>
    </row>
    <row r="3" s="27" customFormat="1" ht="12.75">
      <c r="A3" s="27" t="s">
        <v>25</v>
      </c>
    </row>
    <row r="4" s="27" customFormat="1" ht="12.75">
      <c r="A4" s="27" t="s">
        <v>26</v>
      </c>
    </row>
    <row r="5" s="27" customFormat="1" ht="12.75"/>
    <row r="6" spans="1:3" ht="12.75">
      <c r="A6" s="19" t="str">
        <f>_XLL.DOTSTATPOPULATOR.FUNCTIONS.DOTSTATGET("SNA_TABLE1_UNA,LOCATION=GBR,FREQUENCY=A,DATE 2012 TO 2012,ACROSS,TRANSACT=P3 P31S14 P31S15 P3S13 P31S13 P32S13,MEASURE=C")</f>
        <v>Data extracted on 2013-12-06 09:21 from .Stat</v>
      </c>
      <c r="B6" s="14" t="s">
        <v>12</v>
      </c>
      <c r="C6" s="15">
        <v>40909</v>
      </c>
    </row>
    <row r="7" spans="2:3" ht="12.75">
      <c r="B7" s="16" t="s">
        <v>13</v>
      </c>
      <c r="C7" s="17">
        <v>1371048</v>
      </c>
    </row>
    <row r="8" spans="2:3" ht="12.75">
      <c r="B8" s="16" t="s">
        <v>14</v>
      </c>
      <c r="C8" s="18">
        <v>990997</v>
      </c>
    </row>
    <row r="9" spans="2:3" ht="12.75">
      <c r="B9" s="16" t="s">
        <v>15</v>
      </c>
      <c r="C9" s="17">
        <v>38830</v>
      </c>
    </row>
    <row r="10" spans="2:3" ht="12.75">
      <c r="B10" s="16" t="s">
        <v>16</v>
      </c>
      <c r="C10" s="18">
        <v>341221</v>
      </c>
    </row>
    <row r="11" spans="2:3" ht="12.75">
      <c r="B11" s="16" t="s">
        <v>17</v>
      </c>
      <c r="C11" s="17">
        <v>216003</v>
      </c>
    </row>
    <row r="12" spans="2:3" ht="12.75">
      <c r="B12" s="16" t="s">
        <v>18</v>
      </c>
      <c r="C12" s="18">
        <v>125218</v>
      </c>
    </row>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2013-10-07T08:08:06Z</dcterms:created>
  <dcterms:modified xsi:type="dcterms:W3CDTF">2014-09-09T08:38:09Z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