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2055" windowWidth="8925" windowHeight="7545" activeTab="1"/>
  </bookViews>
  <sheets>
    <sheet name="Figure 8.1" sheetId="1" r:id="rId1"/>
    <sheet name="OECD.Stat export" sheetId="2" r:id="rId2"/>
  </sheets>
  <definedNames/>
  <calcPr fullCalcOnLoad="1"/>
</workbook>
</file>

<file path=xl/comments2.xml><?xml version="1.0" encoding="utf-8"?>
<comments xmlns="http://schemas.openxmlformats.org/spreadsheetml/2006/main">
  <authors>
    <author>OECD.Stat</author>
  </authors>
  <commentList>
    <comment ref="C13" authorId="0">
      <text>
        <r>
          <rPr>
            <sz val="9"/>
            <color indexed="8"/>
            <rFont val="Tahoma"/>
            <family val="2"/>
          </rPr>
          <t>E: Estimated value</t>
        </r>
      </text>
    </comment>
    <comment ref="D13" authorId="0">
      <text>
        <r>
          <rPr>
            <sz val="9"/>
            <color indexed="8"/>
            <rFont val="Tahoma"/>
            <family val="2"/>
          </rPr>
          <t>E: Estimated value</t>
        </r>
      </text>
    </comment>
    <comment ref="E13" authorId="0">
      <text>
        <r>
          <rPr>
            <sz val="9"/>
            <color indexed="8"/>
            <rFont val="Tahoma"/>
            <family val="2"/>
          </rPr>
          <t>E: Estimated value</t>
        </r>
      </text>
    </comment>
    <comment ref="F13" authorId="0">
      <text>
        <r>
          <rPr>
            <sz val="9"/>
            <color indexed="8"/>
            <rFont val="Tahoma"/>
            <family val="2"/>
          </rPr>
          <t>E: Estimated value</t>
        </r>
      </text>
    </comment>
    <comment ref="G13" authorId="0">
      <text>
        <r>
          <rPr>
            <sz val="9"/>
            <color indexed="8"/>
            <rFont val="Tahoma"/>
            <family val="2"/>
          </rPr>
          <t>E: Estimated value</t>
        </r>
      </text>
    </comment>
    <comment ref="H13" authorId="0">
      <text>
        <r>
          <rPr>
            <sz val="9"/>
            <color indexed="8"/>
            <rFont val="Tahoma"/>
            <family val="2"/>
          </rPr>
          <t>E: Estimated value</t>
        </r>
      </text>
    </comment>
    <comment ref="I13" authorId="0">
      <text>
        <r>
          <rPr>
            <sz val="9"/>
            <color indexed="8"/>
            <rFont val="Tahoma"/>
            <family val="2"/>
          </rPr>
          <t>E: Estimated value</t>
        </r>
      </text>
    </comment>
    <comment ref="J13" authorId="0">
      <text>
        <r>
          <rPr>
            <sz val="9"/>
            <color indexed="8"/>
            <rFont val="Tahoma"/>
            <family val="2"/>
          </rPr>
          <t>E: Estimated value</t>
        </r>
      </text>
    </comment>
    <comment ref="K13" authorId="0">
      <text>
        <r>
          <rPr>
            <sz val="9"/>
            <color indexed="8"/>
            <rFont val="Tahoma"/>
            <family val="2"/>
          </rPr>
          <t>E: Estimated value</t>
        </r>
      </text>
    </comment>
    <comment ref="L13" authorId="0">
      <text>
        <r>
          <rPr>
            <sz val="9"/>
            <color indexed="8"/>
            <rFont val="Tahoma"/>
            <family val="2"/>
          </rPr>
          <t>E: Estimated value</t>
        </r>
      </text>
    </comment>
    <comment ref="M13" authorId="0">
      <text>
        <r>
          <rPr>
            <sz val="9"/>
            <color indexed="8"/>
            <rFont val="Tahoma"/>
            <family val="2"/>
          </rPr>
          <t>E: Estimated value</t>
        </r>
      </text>
    </comment>
    <comment ref="N13" authorId="0">
      <text>
        <r>
          <rPr>
            <sz val="9"/>
            <color indexed="8"/>
            <rFont val="Tahoma"/>
            <family val="2"/>
          </rPr>
          <t>E: Estimated value</t>
        </r>
      </text>
    </comment>
    <comment ref="O13" authorId="0">
      <text>
        <r>
          <rPr>
            <sz val="9"/>
            <color indexed="8"/>
            <rFont val="Tahoma"/>
            <family val="2"/>
          </rPr>
          <t>E: Estimated value</t>
        </r>
      </text>
    </comment>
    <comment ref="P13" authorId="0">
      <text>
        <r>
          <rPr>
            <sz val="9"/>
            <color indexed="8"/>
            <rFont val="Tahoma"/>
            <family val="2"/>
          </rPr>
          <t>E: Estimated value</t>
        </r>
      </text>
    </comment>
    <comment ref="Q13" authorId="0">
      <text>
        <r>
          <rPr>
            <sz val="9"/>
            <color indexed="8"/>
            <rFont val="Tahoma"/>
            <family val="2"/>
          </rPr>
          <t>E: Estimated value</t>
        </r>
      </text>
    </comment>
    <comment ref="R13" authorId="0">
      <text>
        <r>
          <rPr>
            <sz val="9"/>
            <color indexed="8"/>
            <rFont val="Tahoma"/>
            <family val="2"/>
          </rPr>
          <t>E: Estimated value</t>
        </r>
      </text>
    </comment>
    <comment ref="S13" authorId="0">
      <text>
        <r>
          <rPr>
            <sz val="9"/>
            <color indexed="8"/>
            <rFont val="Tahoma"/>
            <family val="2"/>
          </rPr>
          <t>E: Estimated value</t>
        </r>
      </text>
    </comment>
    <comment ref="T13" authorId="0">
      <text>
        <r>
          <rPr>
            <sz val="9"/>
            <color indexed="8"/>
            <rFont val="Tahoma"/>
            <family val="2"/>
          </rPr>
          <t>E: Estimated value</t>
        </r>
      </text>
    </comment>
    <comment ref="U13" authorId="0">
      <text>
        <r>
          <rPr>
            <sz val="9"/>
            <color indexed="8"/>
            <rFont val="Tahoma"/>
            <family val="2"/>
          </rPr>
          <t>E: Estimated value</t>
        </r>
      </text>
    </comment>
    <comment ref="V13" authorId="0">
      <text>
        <r>
          <rPr>
            <sz val="9"/>
            <color indexed="8"/>
            <rFont val="Tahoma"/>
            <family val="2"/>
          </rPr>
          <t>E: Estimated value</t>
        </r>
      </text>
    </comment>
    <comment ref="W13" authorId="0">
      <text>
        <r>
          <rPr>
            <sz val="9"/>
            <color indexed="8"/>
            <rFont val="Tahoma"/>
            <family val="2"/>
          </rPr>
          <t>E: Estimated value</t>
        </r>
      </text>
    </comment>
    <comment ref="X13" authorId="0">
      <text>
        <r>
          <rPr>
            <sz val="9"/>
            <color indexed="8"/>
            <rFont val="Tahoma"/>
            <family val="2"/>
          </rPr>
          <t>E: Estimated value</t>
        </r>
      </text>
    </comment>
    <comment ref="Y13" authorId="0">
      <text>
        <r>
          <rPr>
            <sz val="9"/>
            <color indexed="8"/>
            <rFont val="Tahoma"/>
            <family val="2"/>
          </rPr>
          <t>E: Estimated value</t>
        </r>
      </text>
    </comment>
  </commentList>
</comments>
</file>

<file path=xl/sharedStrings.xml><?xml version="1.0" encoding="utf-8"?>
<sst xmlns="http://schemas.openxmlformats.org/spreadsheetml/2006/main" count="279" uniqueCount="153">
  <si>
    <t>Country</t>
  </si>
  <si>
    <t>Sector</t>
  </si>
  <si>
    <t>Measure</t>
  </si>
  <si>
    <t>Frequency</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</si>
  <si>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</si>
  <si>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</si>
  <si>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</si>
  <si>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</si>
  <si>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</si>
  <si>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</si>
  <si>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</si>
  <si>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</si>
  <si>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</si>
  <si>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</si>
  <si>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</si>
  <si>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</si>
  <si>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</si>
  <si>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</si>
  <si>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</si>
  <si>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</si>
  <si>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</si>
  <si>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</si>
  <si>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</si>
  <si>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</si>
  <si>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</si>
  <si>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</si>
  <si>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</si>
  <si>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</si>
  <si>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Personal income</t>
  </si>
  <si>
    <t/>
  </si>
  <si>
    <t xml:space="preserve">      F42LINC: Long-term  loans                                                           </t>
  </si>
  <si>
    <t>..</t>
  </si>
  <si>
    <t>Chapter 08</t>
  </si>
  <si>
    <t>Figure 8.1: USA: Household loans in terms of personal income</t>
  </si>
  <si>
    <t>Table 2.1. Personal Income and Its Disposition</t>
  </si>
  <si>
    <t>[Billions of dollars]</t>
  </si>
  <si>
    <t>Bureau of Economic Analysis</t>
  </si>
  <si>
    <t>Last Revised on: May 29, 2014 - Next Release Date June 25, 2014</t>
  </si>
  <si>
    <t>Line</t>
  </si>
  <si>
    <t> </t>
  </si>
  <si>
    <t>1</t>
  </si>
  <si>
    <t>2</t>
  </si>
  <si>
    <t xml:space="preserve">  Compensation of employees</t>
  </si>
  <si>
    <t>3</t>
  </si>
  <si>
    <t xml:space="preserve">    Wages and salaries</t>
  </si>
  <si>
    <t>4</t>
  </si>
  <si>
    <t xml:space="preserve">      Private industries</t>
  </si>
  <si>
    <t>5</t>
  </si>
  <si>
    <t xml:space="preserve">      Government</t>
  </si>
  <si>
    <t>6</t>
  </si>
  <si>
    <t xml:space="preserve">    Supplements to wages and salaries</t>
  </si>
  <si>
    <t>7</t>
  </si>
  <si>
    <t xml:space="preserve">      Employer contributions for employee pension and insurance funds 1</t>
  </si>
  <si>
    <t>8</t>
  </si>
  <si>
    <t xml:space="preserve">      Employer contributions for government social insurance</t>
  </si>
  <si>
    <t>9</t>
  </si>
  <si>
    <t xml:space="preserve">  Proprietors' income with inventory valuation and capital consumption adjustments</t>
  </si>
  <si>
    <t>10</t>
  </si>
  <si>
    <t xml:space="preserve">    Farm</t>
  </si>
  <si>
    <t>11</t>
  </si>
  <si>
    <t xml:space="preserve">    Nonfarm</t>
  </si>
  <si>
    <t>12</t>
  </si>
  <si>
    <t xml:space="preserve">  Rental income of persons with capital consumption adjustment</t>
  </si>
  <si>
    <t>13</t>
  </si>
  <si>
    <t xml:space="preserve">  Personal income receipts on assets</t>
  </si>
  <si>
    <t>14</t>
  </si>
  <si>
    <t xml:space="preserve">    Personal interest income</t>
  </si>
  <si>
    <t>15</t>
  </si>
  <si>
    <t xml:space="preserve">    Personal dividend income</t>
  </si>
  <si>
    <t>16</t>
  </si>
  <si>
    <t xml:space="preserve">  Personal current transfer receipts</t>
  </si>
  <si>
    <t>17</t>
  </si>
  <si>
    <t xml:space="preserve">    Government social benefits to persons</t>
  </si>
  <si>
    <t>18</t>
  </si>
  <si>
    <t xml:space="preserve">      Social security 2</t>
  </si>
  <si>
    <t>19</t>
  </si>
  <si>
    <t xml:space="preserve">      Medicare 3</t>
  </si>
  <si>
    <t>20</t>
  </si>
  <si>
    <t xml:space="preserve">      Medicaid</t>
  </si>
  <si>
    <t>21</t>
  </si>
  <si>
    <t xml:space="preserve">      Unemployment insurance</t>
  </si>
  <si>
    <t>22</t>
  </si>
  <si>
    <t xml:space="preserve">      Veterans' benefits</t>
  </si>
  <si>
    <t>23</t>
  </si>
  <si>
    <t xml:space="preserve">      Other</t>
  </si>
  <si>
    <t>24</t>
  </si>
  <si>
    <t xml:space="preserve">    Other current transfer receipts, from business (net)</t>
  </si>
  <si>
    <t>25</t>
  </si>
  <si>
    <t xml:space="preserve">  Less: Contributions for government social insurance, domestic</t>
  </si>
  <si>
    <t>26</t>
  </si>
  <si>
    <t>Less: Personal current taxes</t>
  </si>
  <si>
    <t>27</t>
  </si>
  <si>
    <t>Equals: Disposable personal income</t>
  </si>
  <si>
    <t>28</t>
  </si>
  <si>
    <t>Less: Personal outlays</t>
  </si>
  <si>
    <t>29</t>
  </si>
  <si>
    <t xml:space="preserve">  Personal consumption expenditures</t>
  </si>
  <si>
    <t>30</t>
  </si>
  <si>
    <t xml:space="preserve">  Personal interest payments 4</t>
  </si>
  <si>
    <t>31</t>
  </si>
  <si>
    <t xml:space="preserve">  Personal current transfer payments</t>
  </si>
  <si>
    <t>32</t>
  </si>
  <si>
    <t xml:space="preserve">    To government</t>
  </si>
  <si>
    <t>33</t>
  </si>
  <si>
    <t xml:space="preserve">    To the rest of the world (net)</t>
  </si>
  <si>
    <t>34</t>
  </si>
  <si>
    <t>Equals: Personal saving</t>
  </si>
  <si>
    <t>35</t>
  </si>
  <si>
    <t xml:space="preserve">  Personal saving as a percentage of disposable personal income</t>
  </si>
  <si>
    <t>Addenda:</t>
  </si>
  <si>
    <t>36</t>
  </si>
  <si>
    <t xml:space="preserve">  Personal income excluding current transfer receipts, billions of chained (2009) dollars 5</t>
  </si>
  <si>
    <t xml:space="preserve">  Disposable personal income:</t>
  </si>
  <si>
    <t>37</t>
  </si>
  <si>
    <t xml:space="preserve">    Total, billions of chained (2009) dollars 5</t>
  </si>
  <si>
    <t xml:space="preserve">    Per capita:</t>
  </si>
  <si>
    <t>38</t>
  </si>
  <si>
    <t xml:space="preserve">      Current dollars</t>
  </si>
  <si>
    <t>39</t>
  </si>
  <si>
    <t xml:space="preserve">      Chained (2009) dollars</t>
  </si>
  <si>
    <t>40</t>
  </si>
  <si>
    <t xml:space="preserve">  Population (midperiod, thousands)</t>
  </si>
  <si>
    <t xml:space="preserve">  Percent change from preceding period:</t>
  </si>
  <si>
    <t>41</t>
  </si>
  <si>
    <t xml:space="preserve">    Disposable personal income, current dollars</t>
  </si>
  <si>
    <t>42</t>
  </si>
  <si>
    <t xml:space="preserve">    Disposable personal income, chained (2009) dollars</t>
  </si>
  <si>
    <t>Legend / Footnotes:</t>
  </si>
  <si>
    <t>1. Includes actual employer contributions and actuarially imputed employer contributions to reflect benefits accrued by defined benefit pension plan participants through service to employers in the current period.</t>
  </si>
  <si>
    <t>2. Social security benefits include old-age, survivors, and disability insurance benefits that are distributed from the federal old-age and survivors insurance trust fund and the disability insurance trust fund.</t>
  </si>
  <si>
    <t>3. Medicare benefits include hospital and supplementary medical insurance benefits that are distributed from the federal hospital insurance trust fund and the supplementary medical insurance trust fund.</t>
  </si>
  <si>
    <t>4. Consists of nonmortgage interest paid by households.</t>
  </si>
  <si>
    <t>5. The current-dollar measure is deflated by the implicit price deflator for personal consumption expenditures.</t>
  </si>
  <si>
    <t>Source: Bureau of Economic Analysis (2013), National Income and Product Accounts Tables, http://www.bea.gov/iTable/iTable.cfm?ReqID=9&amp;step=1#reqid=9&amp;step=3&amp;isuri=1&amp;904=2012&amp;903=58&amp;906=a&amp;905=1990&amp;910=x&amp;911=0</t>
  </si>
  <si>
    <r>
      <t xml:space="preserve">OECD (2010), "Financial Accounts: Non-consolidated flows, annual", </t>
    </r>
    <r>
      <rPr>
        <i/>
        <sz val="10"/>
        <rFont val="Arial"/>
        <family val="2"/>
      </rPr>
      <t>OECD National Accounts Statistics</t>
    </r>
    <r>
      <rPr>
        <sz val="10"/>
        <rFont val="Arial"/>
        <family val="2"/>
      </rPr>
      <t xml:space="preserve"> (database).</t>
    </r>
  </si>
  <si>
    <t>doi: 10.1787/data-00023-en</t>
  </si>
  <si>
    <t>Refresh</t>
  </si>
  <si>
    <t>&lt;?xml version="1.0"?&gt;&lt;WebTableParameter xmlns:xsd="http://www.w3.org/2001/XMLSchema" xmlns:xsi="http://www.w3.org/2001/XMLSchema-instance" xmlns=""&gt;&lt;DataTable Code="SNA_TABLE620" HasMetadata="true"&gt;&lt;Name LocaleIsoCode="en"&gt;Non-consolidated flows, annual&lt;/Name&gt;&lt;Dimension Code="LOCATION" CommonCode="LOCATION" Display="labels"&gt;&lt;Name LocaleIsoCode="en"&gt;Country&lt;/Name&gt;&lt;Member Code="AUT" HasMetadata="true" HasOnlyUnitMetadata="false"&gt;&lt;Name LocaleIsoCode="en"&gt;Austria&lt;/Name&gt;&lt;/Member&gt;&lt;Member Code="BEL" HasMetadata="true" HasOnlyUnitMetadata="false"&gt;&lt;Name LocaleIsoCode="en"&gt;Belgium&lt;/Name&gt;&lt;/Member&gt;&lt;Member Code="CAN" HasMetadata="true" HasOnlyUnitMetadata="false"&gt;&lt;Name LocaleIsoCode="en"&gt;Canada&lt;/Name&gt;&lt;/Member&gt;&lt;Member Code="CHL" HasMetadata="true" HasOnlyUnitMetadata="false"&gt;&lt;Name LocaleIsoCode="en"&gt;Chile&lt;/Name&gt;&lt;/Member&gt;&lt;Member Code="CZE" HasMetadata="true" HasOnlyUnitMetadata="false"&gt;&lt;Name LocaleIsoCode="en"&gt;Czech Republic&lt;/Name&gt;&lt;/Member&gt;&lt;Member Code="DNK" HasMetadata="true" HasOnlyUnitMetadata="false"&gt;&lt;Name LocaleIsoCode="en"&gt;Denmark&lt;/Name&gt;&lt;/Member&gt;&lt;Member Code="EST" HasMetadata="true" HasOnlyUnitMetadata="false"&gt;&lt;Name LocaleIsoCode="en"&gt;Estonia&lt;/Name&gt;&lt;/Member&gt;&lt;Member Code="FIN" HasMetadata="true" HasOnlyUnitMetadata="false"&gt;&lt;Name LocaleIsoCode="en"&gt;Finland&lt;/Name&gt;&lt;/Member&gt;&lt;Member Code="FRA" HasMetadata="true" HasOnlyUnitMetadata="false"&gt;&lt;Name LocaleIsoCode="en"&gt;France&lt;/Name&gt;&lt;/Member&gt;&lt;Member Code="DEU" HasMetadata="true" HasOnlyUnitMetadata="false"&gt;&lt;Name LocaleIsoCode="en"&gt;Germany&lt;/Name&gt;&lt;/Member&gt;&lt;Member Code="GRC" HasMetadata="true" HasOnlyUnitMetadata="false"&gt;&lt;Name LocaleIsoCode="en"&gt;Greece&lt;/Name&gt;&lt;/Member&gt;&lt;Member Code="HUN" HasMetadata="true" HasOnlyUnitMetadata="false"&gt;&lt;Name LocaleIsoCode="en"&gt;Hungary&lt;/Name&gt;&lt;/Member&gt;&lt;Member Code="ISL" HasMetadata="true" HasOnlyUnitMetadata="false"&gt;&lt;Name LocaleIsoCode="en"&gt;Iceland&lt;/Name&gt;&lt;/Member&gt;&lt;Member Code="IRL" HasMetadata="true" HasOnlyUnitMetadata="false"&gt;&lt;Name LocaleIsoCode="en"&gt;Ireland&lt;/Name&gt;&lt;/Member&gt;&lt;Member Code="ISR" HasMetadata="true" HasOnlyUnitMetadata="false"&gt;&lt;Name LocaleIsoCode="en"&gt;Israel&lt;/Name&gt;&lt;/Member&gt;&lt;Member Code="ITA" HasMetadata="true" HasOnlyUnitMetadata="false"&gt;&lt;Name LocaleIsoCode="en"&gt;Italy&lt;/Name&gt;&lt;/Member&gt;&lt;Member Code="JPN" HasMetadata="true" HasOnlyUnitMetadata="false"&gt;&lt;Name LocaleIsoCode="en"&gt;Japan&lt;/Name&gt;&lt;/Member&gt;&lt;Member Code="KOR" HasMetadata="true" HasOnlyUnitMetadata="false"&gt;&lt;Name LocaleIsoCode="en"&gt;Korea&lt;/Name&gt;&lt;/Member&gt;&lt;Member Code="LUX" HasMetadata="true" HasOnlyUnitMetadata="false"&gt;&lt;Name LocaleIsoCode="en"&gt;Luxembourg&lt;/Name&gt;&lt;/Member&gt;&lt;Member Code="MEX" HasMetadata="true" HasOnlyUnitMetadata="false"&gt;&lt;Name LocaleIsoCode="en"&gt;Mexico&lt;/Name&gt;&lt;/Member&gt;&lt;Member Code="NLD" HasMetadata="true" HasOnlyUnitMetadata="false"&gt;&lt;Name LocaleIsoCode="en"&gt;Netherlands&lt;/Name&gt;&lt;/Member&gt;&lt;Member Code="NOR" HasMetadata="true" HasOnlyUnitMetadata="false"&gt;&lt;Name LocaleIsoCode="en"&gt;Norway&lt;/Name&gt;&lt;/Member&gt;&lt;Member Code="POL" HasMetadata="true" HasOnlyUnitMetadata="false"&gt;&lt;Name LocaleIsoCode="en"&gt;Poland&lt;/Name&gt;&lt;/Member&gt;&lt;Member Code="PRT" HasMetadata="true" HasOnlyUnitMetadata="false"&gt;&lt;Name LocaleIsoCode="en"&gt;Portugal&lt;/Name&gt;&lt;/Member&gt;&lt;Member Code="SVK" HasMetadata="true" HasOnlyUnitMetadata="false"&gt;&lt;Name LocaleIsoCode="en"&gt;Slovak Republic&lt;/Name&gt;&lt;/Member&gt;&lt;Member Code="SVN" HasMetadata="true" HasOnlyUnitMetadata="false"&gt;&lt;Name LocaleIsoCode="en"&gt;Slovenia&lt;/Name&gt;&lt;/Member&gt;&lt;Member Code="ESP" HasMetadata="true" HasOnlyUnitMetadata="false"&gt;&lt;Name LocaleIsoCode="en"&gt;Spain&lt;/Name&gt;&lt;/Member&gt;&lt;Member Code="SWE" HasMetadata="true" HasOnlyUnitMetadata="false"&gt;&lt;Name LocaleIsoCode="en"&gt;Sweden&lt;/Name&gt;&lt;/Member&gt;&lt;Member Code="CHE" HasMetadata="true" HasOnlyUnitMetadata="false"&gt;&lt;Name LocaleIsoCode="en"&gt;Switzerland&lt;/Name&gt;&lt;/Member&gt;&lt;Member Code="TUR" HasMetadata="true" HasOnlyUnitMetadata="false"&gt;&lt;Name LocaleIsoCode="en"&gt;Turkey&lt;/Name&gt;&lt;/Member&gt;&lt;Member Code="GBR" HasMetadata="true" HasOnlyUnitMetadata="false"&gt;&lt;Name LocaleIsoCode="en"&gt;United Kingdom&lt;/Name&gt;&lt;/Member&gt;&lt;Member Code="USA" HasMetadata="true" HasOnlyUnitMetadata="false" IsDisplayed="true"&gt;&lt;Name LocaleIsoCode="en"&gt;United States&lt;/Name&gt;&lt;/Member&gt;&lt;Member Code="BRA" HasOnlyUnitMetadata="false"&gt;&lt;Name LocaleIsoCode="en"&gt;Brazil&lt;/Name&gt;&lt;/Member&gt;&lt;Member Code="COL" HasOnlyUnitMetadata="false"&gt;&lt;Name LocaleIsoCode="en"&gt;Colombia&lt;/Name&gt;&lt;/Member&gt;&lt;Member Code="ZAF" HasOnlyUnitMetadata="false"&gt;&lt;Name LocaleIsoCode="en"&gt;South Africa&lt;/Name&gt;&lt;/Member&gt;&lt;/Dimension&gt;&lt;Dimension Code="TRANSACT" Display="labels"&gt;&lt;Name LocaleIsoCode="en"&gt;Transaction&lt;/Name&gt;&lt;Member Code="B9FNC"&gt;&lt;Name LocaleIsoCode="en"&gt;Net financial transactions&lt;/Name&gt;&lt;ChildMember Code="FASNC"&gt;&lt;Name LocaleIsoCode="en"&gt;Net acquisition of financial assets                                        &lt;/Name&gt;&lt;ChildMember Code="F1ASNC"&gt;&lt;Name LocaleIsoCode="en"&gt;Monetary gold and SDRs                                                     &lt;/Name&gt;&lt;ChildMember Code="F11ASNC"&gt;&lt;Name LocaleIsoCode="en"&gt;Monetary gold                                                              &lt;/Name&gt;&lt;/ChildMember&gt;&lt;ChildMember Code="F12ASNC"&gt;&lt;Name LocaleIsoCode="en"&gt;Special drawing rights (SDRs)                                              &lt;/Name&gt;&lt;/ChildMember&gt;&lt;/ChildMember&gt;&lt;ChildMember Code="F2ASNC"&gt;&lt;Name LocaleIsoCode="en"&gt;Currency and deposits                                                      &lt;/Name&gt;&lt;ChildMember Code="F21ASNC"&gt;&lt;Name LocaleIsoCode="en"&gt;Currency                                                                   &lt;/Name&gt;&lt;/ChildMember&gt;&lt;ChildMember Code="F22ASNC"&gt;&lt;Name LocaleIsoCode="en"&gt;Transferable deposits                                                      &lt;/Name&gt;&lt;/ChildMember&gt;&lt;ChildMember Code="F29ASNC"&gt;&lt;Name LocaleIsoCode="en"&gt;Other deposits                                                             &lt;/Name&gt;&lt;/ChildMember&gt;&lt;/ChildMember&gt;&lt;ChildMember Code="F3ASNC"&gt;&lt;Name LocaleIsoCode="en"&gt;Securities other than shares                                               &lt;/Name&gt;&lt;ChildMember Code="F33ASNC"&gt;&lt;Name LocaleIsoCode="en"&gt;Securities other than shares, except financial derivatives                 &lt;/Name&gt;&lt;ChildMember Code="F331ASNC"&gt;&lt;Name LocaleIsoCode="en"&gt;Short-term securities                                                      &lt;/Name&gt;&lt;/ChildMember&gt;&lt;ChildMember Code="F332ASNC"&gt;&lt;Name LocaleIsoCode="en"&gt;Long-term securities                                                       &lt;/Name&gt;&lt;/ChildMember&gt;&lt;/ChildMember&gt;&lt;ChildMember Code="F34ASNC"&gt;&lt;Name LocaleIsoCode="en"&gt;Financial derivatives                                                      &lt;/Name&gt;&lt;/ChildMember&gt;&lt;/ChildMember&gt;&lt;ChildMember Code="F4ASNC"&gt;&lt;Name LocaleIsoCode="en"&gt;Loans                                                                      &lt;/Name&gt;&lt;ChildMember Code="F41ASNC"&gt;&lt;Name LocaleIsoCode="en"&gt;Short-term loans                                                           &lt;/Name&gt;&lt;/ChildMember&gt;&lt;ChildMember Code="F42ASNC"&gt;&lt;Name LocaleIsoCode="en"&gt;Long-term  loans                                                           &lt;/Name&gt;&lt;/ChildMember&gt;&lt;/ChildMember&gt;&lt;ChildMember Code="F5ASNC"&gt;&lt;Name LocaleIsoCode="en"&gt;Shares and other equity                                                    &lt;/Name&gt;&lt;ChildMember Code="F51ASNC"&gt;&lt;Name LocaleIsoCode="en"&gt;Shares and other equity, except mutual funds shares                        &lt;/Name&gt;&lt;ChildMember Code="F511ASNC"&gt;&lt;Name LocaleIsoCode="en"&gt;Quoted shares                                                              &lt;/Name&gt;&lt;/ChildMember&gt;&lt;ChildMember Code="F512ASNC"&gt;&lt;Name LocaleIsoCode="en"&gt;Unquoted shares                                                            &lt;/Name&gt;&lt;/ChildMember&gt;&lt;ChildMember Code="F513ASNC"&gt;&lt;Name LocaleIsoCode="en"&gt;Other equity                                                               &lt;/Name&gt;&lt;/ChildMember&gt;&lt;/ChildMember&gt;&lt;ChildMember Code="F52ASNC"&gt;&lt;Name LocaleIsoCode="en"&gt;Mutual funds shares                                                        &lt;/Name&gt;&lt;/ChildMember&gt;&lt;/ChildMember&gt;&lt;ChildMember Code="F6ASNC"&gt;&lt;Name LocaleIsoCode="en"&gt;Insurance technical reserves                                               &lt;/Name&gt;&lt;ChildMember Code="F61ASNC"&gt;&lt;Name LocaleIsoCode="en"&gt;Net equity of households in life insurance and pension funds reserves      &lt;/Name&gt;&lt;ChildMember Code="F611ASNC"&gt;&lt;Name LocaleIsoCode="en"&gt;Net equity of households in life insurance reserves                        &lt;/Name&gt;&lt;/ChildMember&gt;&lt;ChildMember Code="F612ASNC"&gt;&lt;Name LocaleIsoCode="en"&gt;Net equity of households in pension funds                                  &lt;/Name&gt;&lt;/ChildMember&gt;&lt;/ChildMember&gt;&lt;ChildMember Code="F62ASNC"&gt;&lt;Name LocaleIsoCode="en"&gt;Prepayments of premiums and reserves against outstanding claims            &lt;/Name&gt;&lt;/ChildMember&gt;&lt;/ChildMember&gt;&lt;ChildMember Code="F7ASNC"&gt;&lt;Name LocaleIsoCode="en"&gt;Other accounts receivable                                                  &lt;/Name&gt;&lt;ChildMember Code="F71ASNC"&gt;&lt;Name LocaleIsoCode="en"&gt;Trade credits and advances                                                 &lt;/Name&gt;&lt;/ChildMember&gt;&lt;ChildMember Code="F79ASNC"&gt;&lt;Name LocaleIsoCode="en"&gt;Other accounts receivable, except trade credits and advances               &lt;/Name&gt;&lt;/ChildMember&gt;&lt;/ChildMember&gt;&lt;/ChildMember&gt;&lt;ChildMember Code="FLINC"&gt;&lt;Name LocaleIsoCode="en"&gt;Net incurrence of liabilities                                              &lt;/Name&gt;&lt;ChildMember Code="F2LINC"&gt;&lt;Name LocaleIsoCode="en"&gt;Currency and deposits                                                      &lt;/Name&gt;&lt;ChildMember Code="F21LINC"&gt;&lt;Name LocaleIsoCode="en"&gt;Currency                                                                   &lt;/Name&gt;&lt;/ChildMember&gt;&lt;ChildMember Code="F22LINC"&gt;&lt;Name LocaleIsoCode="en"&gt;Transferable deposits                                                      &lt;/Name&gt;&lt;/ChildMember&gt;&lt;ChildMember Code="F29LINC"&gt;&lt;Name LocaleIsoCode="en"&gt;Other deposits                                                             &lt;/Name&gt;&lt;/ChildMember&gt;&lt;/ChildMember&gt;&lt;ChildMember Code="F3LINC"&gt;&lt;Name LocaleIsoCode="en"&gt;Securities other than shares                                               &lt;/Name&gt;&lt;ChildMember Code="F33LINC"&gt;&lt;Name LocaleIsoCode="en"&gt;Securities other than shares, except financial derivatives                 &lt;/Name&gt;&lt;ChildMember Code="F331LINC"&gt;&lt;Name LocaleIsoCode="en"&gt;Short-term securities                                                      &lt;/Name&gt;&lt;/ChildMember&gt;&lt;ChildMember Code="F332LINC"&gt;&lt;Name LocaleIsoCode="en"&gt;Long-term securities                                                       &lt;/Name&gt;&lt;/ChildMember&gt;&lt;/ChildMember&gt;&lt;ChildMember Code="F34LINC"&gt;&lt;Name LocaleIsoCode="en"&gt;Financial derivatives                                                      &lt;/Name&gt;&lt;/ChildMember&gt;&lt;/ChildMember&gt;&lt;ChildMember Code="F4LINC"&gt;&lt;Name LocaleIsoCode="en"&gt;Loans                                                                      &lt;/Name&gt;&lt;ChildMember Code="F41LINC"&gt;&lt;Name LocaleIsoCode="en"&gt;Short-term loans                                                           &lt;/Name&gt;&lt;/ChildMember&gt;&lt;ChildMember Code="F42LINC"&gt;&lt;Name LocaleIsoCode="en"&gt;Long-term  loans                                                           &lt;/Name&gt;&lt;/ChildMember&gt;&lt;/ChildMember&gt;&lt;ChildMember Code="F5LINC"&gt;&lt;Name LocaleIsoCode="en"&gt;Shares and other equity                                                    &lt;/Name&gt;&lt;ChildMember Code="F51LINC"&gt;&lt;Name LocaleIsoCode="en"&gt;Shares and other equity, except mutual funds shares                        &lt;/Name&gt;&lt;ChildMember Code="F511LINC"&gt;&lt;Name LocaleIsoCode="en"&gt;Quoted shares                                                              &lt;/Name&gt;&lt;/ChildMember&gt;&lt;ChildMember Code="F512LINC"&gt;&lt;Name LocaleIsoCode="en"&gt;Unquoted shares                                                            &lt;/Name&gt;&lt;/ChildMember&gt;&lt;ChildMember Code="F513LINC"&gt;&lt;Name LocaleIsoCode="en"&gt;Other equity                                                               &lt;/Name&gt;&lt;/ChildMember&gt;&lt;/ChildMember&gt;&lt;ChildMember Code="F52LINC"&gt;&lt;Name LocaleIsoCode="en"&gt;Mutual funds shares                                                        &lt;/Name&gt;&lt;/ChildMember&gt;&lt;/ChildMember&gt;&lt;ChildMember Code="F6LINC"&gt;&lt;Name LocaleIsoCode="en"&gt;Insurance technical reserves                                               &lt;/Name&gt;&lt;ChildMember Code="F61LINC"&gt;&lt;Name LocaleIsoCode="en"&gt;Net equity of households in life insurance and pension funds reserves      &lt;/Name&gt;&lt;ChildMember Code="F611LINC"&gt;&lt;Name LocaleIsoCode="en"&gt;Net equity of households in life insurance reserves                        &lt;/Name&gt;&lt;/ChildMember&gt;&lt;ChildMember Code="F612LINC"&gt;&lt;Name LocaleIsoCode="en"&gt;Net equity of households in pension funds                                  &lt;/Name&gt;&lt;/ChildMember&gt;&lt;/ChildMember&gt;&lt;ChildMember Code="F62LINC"&gt;&lt;Name LocaleIsoCode="en"&gt;Prepayments of premiums and reserves against outstanding claims            &lt;/Name&gt;&lt;/ChildMember&gt;&lt;/ChildMember&gt;&lt;ChildMember Code="F7LINC"&gt;&lt;Name LocaleIsoCode="en"&gt;Other accounts payable                                                     &lt;/Name&gt;&lt;ChildMember Code="F71LINC"&gt;&lt;Name LocaleIsoCode="en"&gt;Trade credits and advances                                                 &lt;/Name&gt;&lt;/ChildMember&gt;&lt;ChildMember Code="F79LINC"&gt;&lt;Name LocaleIsoCode="en"&gt;Other accounts payable, except trade credits and advances                  &lt;/Name&gt;&lt;/ChildMember&gt;&lt;/ChildMember&gt;&lt;/ChildMember&gt;&lt;/Member&gt;&lt;/Dimension&gt;&lt;Dimension Code="SECTOR" Display="labels"&gt;&lt;Name LocaleIsoCode="en"&gt;Sector&lt;/Name&gt;&lt;Member Code="S1"&gt;&lt;Name LocaleIsoCode="en"&gt;Total economy&lt;/Name&gt;&lt;ChildMember Code="S11"&gt;&lt;Name LocaleIsoCode="en"&gt;Non-financial corporations&lt;/Name&gt;&lt;/ChildMember&gt;&lt;ChildMember Code="S12"&gt;&lt;Name LocaleIsoCode="en"&gt;Financial corporations&lt;/Name&gt;&lt;ChildMember Code="S121_S122"&gt;&lt;Name LocaleIsoCode="en"&gt;Central bank and other depository corporations&lt;/Name&gt;&lt;ChildMember Code="S121"&gt;&lt;Name LocaleIsoCode="en"&gt;Central bank&lt;/Name&gt;&lt;/ChildMember&gt;&lt;ChildMember Code="S122"&gt;&lt;Name LocaleIsoCode="en"&gt;Other depository corporations&lt;/Name&gt;&lt;/ChildMember&gt;&lt;/ChildMember&gt;&lt;ChildMember Code="S123"&gt;&lt;Name LocaleIsoCode="en"&gt;Other financial intermediaries&lt;/Name&gt;&lt;/ChildMember&gt;&lt;ChildMember Code="S124"&gt;&lt;Name LocaleIsoCode="en"&gt;Financial auxiliaries&lt;/Name&gt;&lt;/ChildMember&gt;&lt;ChildMember Code="S125"&gt;&lt;Name LocaleIsoCode="en"&gt;Insurance corporations and pension funds&lt;/Name&gt;&lt;/ChildMember&gt;&lt;/ChildMember&gt;&lt;ChildMember Code="S13"&gt;&lt;Name LocaleIsoCode="en"&gt;General government&lt;/Name&gt;&lt;ChildMember Code="S1311"&gt;&lt;Name LocaleIsoCode="en"&gt;Central government&lt;/Name&gt;&lt;/ChildMember&gt;&lt;ChildMember Code="S1312"&gt;&lt;Name LocaleIsoCode="en"&gt;State government&lt;/Name&gt;&lt;/ChildMember&gt;&lt;ChildMember Code="S1313"&gt;&lt;Name LocaleIsoCode="en"&gt;Local government&lt;/Name&gt;&lt;/ChildMember&gt;&lt;ChildMember Code="S1314"&gt;&lt;Name LocaleIsoCode="en"&gt;Social security funds&lt;/Name&gt;&lt;/ChildMember&gt;&lt;/ChildMember&gt;&lt;ChildMember Code="S14_S15" IsDisplayed="true"&gt;&lt;Name LocaleIsoCode="en"&gt;Households and non-profit institutions serving households&lt;/Name&gt;&lt;ChildMember Code="S14"&gt;&lt;Name LocaleIsoCode="en"&gt;Households&lt;/Name&gt;&lt;/ChildMember&gt;&lt;ChildMember Code="S15"&gt;&lt;Name LocaleIsoCode="en"&gt;Non-profit institutions serving households&lt;/Name&gt;&lt;/ChildMember&gt;&lt;/ChildMember&gt;&lt;ChildMember Code="SN"&gt;&lt;Name LocaleIsoCode="en"&gt;Not sectorized&lt;/Name&gt;&lt;/ChildMember&gt;&lt;/Member&gt;&lt;Member Code="S2"&gt;&lt;Name LocaleIsoCode="en"&gt;Rest of the world&lt;/Name&gt;&lt;/Member&gt;&lt;/Dimension&gt;&lt;Dimension Code="MEASURE" Display="labels"&gt;&lt;Name LocaleIsoCode="en"&gt;Measure&lt;/Name&gt;&lt;Member Code="C" HasOnlyUnitMetadata="false" IsDisplayed="true"&gt;&lt;Name LocaleIsoCode="en"&gt;National currency, current prices, millions&lt;/Name&gt;&lt;/Member&gt;&lt;Member Code="CXC" HasOnlyUnitMetadata="false"&gt;&lt;Name LocaleIsoCode="en"&gt;US $, current prices, current exchange rates, period-average&lt;/Name&gt;&lt;/Member&gt;&lt;/Dimension&gt;&lt;Dimension Code="FREQUENCY" CommonCode="FREQUENCY" Display="labels"&gt;&lt;Name LocaleIsoCode="en"&gt;Frequency&lt;/Name&gt;&lt;Member Code="A"&gt;&lt;Name LocaleIsoCode="en"&gt;Annual&lt;/Name&gt;&lt;/Member&gt;&lt;/Dimension&gt;&lt;Dimension Code="TIME" CommonCode="TIME" Display="labels"&gt;&lt;Name LocaleIsoCode="en"&gt;Period&lt;/Name&gt;&lt;Member Code="2007"&gt;&lt;Name LocaleIsoCode="en"&gt;2007&lt;/Name&gt;&lt;/Member&gt;&lt;Member Code="2008"&gt;&lt;Name LocaleIsoCode="en"&gt;2008&lt;/Name&gt;&lt;/Member&gt;&lt;Member Code="2009"&gt;&lt;Name LocaleIsoCode="en"&gt;2009&lt;/Name&gt;&lt;/Member&gt;&lt;Member Code="2010"&gt;&lt;Name LocaleIsoCode="en"&gt;2010&lt;/Name&gt;&lt;/Member&gt;&lt;Member Code="2011"&gt;&lt;Name LocaleIsoCode="en"&gt;2011&lt;/Name&gt;&lt;/Member&gt;&lt;Member Code="2012"&gt;&lt;Name LocaleIsoCode="en"&gt;2012&lt;/Name&gt;&lt;/Member&gt;&lt;Member Code="2013"&gt;&lt;Name LocaleIsoCode="en"&gt;2013&lt;/Name&gt;&lt;/Member&gt;&lt;/Dimension&gt;&lt;WBOSInformations&gt;&lt;TimeDimension WebTreeWasUsed="false"&gt;&lt;NumberOfPeriods Annual="7" Semesters="0" Quarters="0" Months="0" Weeks="0" Days="0" /&gt;&lt;/TimeDimension&gt;&lt;/WBOSInformations&gt;&lt;Tabulation Axis="horizontal"&gt;&lt;Dimension Code="TIME" CommonCode="TIME" /&gt;&lt;/Tabulation&gt;&lt;Tabulation Axis="vertical"&gt;&lt;Dimension Code="TRANSACT" /&gt;&lt;/Tabulation&gt;&lt;Tabulation Axis="page"&gt;&lt;Dimension Code="LOCATION" CommonCode="LOCATION" /&gt;&lt;Dimension Code="SECTOR" /&gt;&lt;Dimension Code="MEASURE" /&gt;&lt;Dimension Code="FREQUENCY" CommonCode="FREQUENCY" /&gt;&lt;/Tabulation&gt;&lt;Formatting&gt;&lt;Labels LocaleIsoCode="en" /&gt;&lt;Power&gt;0&lt;/Power&gt;&lt;Decimals&gt;0&lt;/Decimals&gt;&lt;SkipEmptyLines&gt;false&lt;/SkipEmptyLines&gt;&lt;FullyFillPage&gt;false&lt;/FullyFillPage&gt;&lt;SkipEmptyCols&gt;false&lt;/SkipEmptyCols&gt;&lt;SkipLineHierarchy&gt;tru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ApplicationTitle Url="http://dx.doi.org/10.1787/data-00023-en"&gt;OECD iLibrary&lt;/ApplicationTitle&gt;&lt;/Format&gt;&lt;Query&gt;&lt;AbsoluteUri&gt;http://stats.oecd.org//View.aspx?QueryId=&amp;amp;QueryType=Public&amp;amp;Lang=en&lt;/AbsoluteUri&gt;&lt;/Query&gt;&lt;/WebTableParameter&gt;</t>
  </si>
  <si>
    <t>Dataset: Non-consolidated flows, annual</t>
  </si>
  <si>
    <t>United States</t>
  </si>
  <si>
    <t>Households and non-profit institutions serving households</t>
  </si>
  <si>
    <t>National currency, current prices, millions</t>
  </si>
  <si>
    <t>Annual</t>
  </si>
  <si>
    <t>Period</t>
  </si>
  <si>
    <t>Personal income FROM BEA</t>
  </si>
  <si>
    <r>
      <t xml:space="preserve">            OECD (2010), "Financial Accounts: Non-consolidated flows, annual", </t>
    </r>
    <r>
      <rPr>
        <i/>
        <sz val="10"/>
        <rFont val="Arial"/>
        <family val="2"/>
      </rPr>
      <t>OECD National Accounts Statistics</t>
    </r>
    <r>
      <rPr>
        <sz val="10"/>
        <rFont val="Arial"/>
        <family val="2"/>
      </rPr>
      <t xml:space="preserve"> (database).</t>
    </r>
  </si>
  <si>
    <t xml:space="preserve">           doi: 10.1787/data-00023-en</t>
  </si>
  <si>
    <t>Personal income (from BEA)</t>
  </si>
  <si>
    <t>Loans/personal income (OECD calculations)</t>
  </si>
  <si>
    <t>Understanding National Accounts: Second Edition - © OECD 2014</t>
  </si>
  <si>
    <t>Figure 8.1 USA: Household loans in terms of personal income</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</si>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</sst>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9"/>
      <name val="Verdana"/>
      <family val="2"/>
    </font>
    <font>
      <sz val="8"/>
      <color indexed="9"/>
      <name val="Verdana"/>
      <family val="2"/>
    </font>
    <font>
      <u val="single"/>
      <sz val="8"/>
      <color indexed="9"/>
      <name val="Verdana"/>
      <family val="2"/>
    </font>
    <font>
      <sz val="8"/>
      <name val="Arial"/>
      <family val="2"/>
    </font>
    <font>
      <b/>
      <u val="single"/>
      <sz val="9"/>
      <color indexed="18"/>
      <name val="Verdana"/>
      <family val="2"/>
    </font>
    <font>
      <sz val="8"/>
      <name val="Verdana"/>
      <family val="2"/>
    </font>
    <font>
      <b/>
      <sz val="9"/>
      <color indexed="10"/>
      <name val="Courier New"/>
      <family val="3"/>
    </font>
    <font>
      <sz val="9"/>
      <color indexed="8"/>
      <name val="Tahoma"/>
      <family val="2"/>
    </font>
    <font>
      <b/>
      <sz val="8"/>
      <name val="Arial"/>
      <family val="2"/>
    </font>
    <font>
      <b/>
      <sz val="10"/>
      <name val="Arial"/>
      <family val="2"/>
    </font>
    <font>
      <u val="single"/>
      <sz val="10"/>
      <color indexed="12"/>
      <name val="Arial"/>
      <family val="2"/>
    </font>
    <font>
      <b/>
      <sz val="14"/>
      <name val="Arial"/>
      <family val="2"/>
    </font>
    <font>
      <sz val="13"/>
      <name val="Arial"/>
      <family val="2"/>
    </font>
    <font>
      <i/>
      <sz val="10"/>
      <name val="Arial"/>
      <family val="2"/>
    </font>
    <font>
      <b/>
      <i/>
      <sz val="15"/>
      <name val="Arial"/>
      <family val="2"/>
    </font>
    <font>
      <sz val="16"/>
      <name val="Verdana"/>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rgb="FF00A1E3"/>
        <bgColor indexed="64"/>
      </patternFill>
    </fill>
    <fill>
      <patternFill patternType="solid">
        <fgColor indexed="56"/>
        <bgColor indexed="64"/>
      </patternFill>
    </fill>
    <fill>
      <patternFill patternType="solid">
        <fgColor rgb="FF2973BD"/>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9"/>
      </left>
      <right style="thin">
        <color indexed="9"/>
      </right>
      <top style="thin">
        <color indexed="9"/>
      </top>
      <bottom style="thin">
        <color indexed="9"/>
      </bottom>
    </border>
    <border>
      <left style="thin">
        <color rgb="FFC0C0C0"/>
      </left>
      <right/>
      <top style="thin">
        <color rgb="FFC0C0C0"/>
      </top>
      <bottom style="thin">
        <color rgb="FFC0C0C0"/>
      </bottom>
    </border>
    <border>
      <left/>
      <right style="thin">
        <color rgb="FFC0C0C0"/>
      </right>
      <top style="thin">
        <color rgb="FFC0C0C0"/>
      </top>
      <bottom style="thin">
        <color rgb="FFC0C0C0"/>
      </bottom>
    </border>
    <border>
      <left/>
      <right/>
      <top style="thin">
        <color rgb="FFC0C0C0"/>
      </top>
      <bottom style="thin">
        <color rgb="FFC0C0C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5" fillId="32" borderId="7" applyNumberFormat="0" applyFont="0" applyAlignment="0" applyProtection="0"/>
    <xf numFmtId="0" fontId="35"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
    <xf numFmtId="0" fontId="0" fillId="0" borderId="0" xfId="0" applyAlignment="1">
      <alignment/>
    </xf>
    <xf numFmtId="0" fontId="23" fillId="33" borderId="10" xfId="0" applyFont="1" applyFill="1" applyBorder="1" applyAlignment="1">
      <alignment vertical="top" wrapText="1"/>
    </xf>
    <xf numFmtId="0" fontId="24" fillId="34" borderId="10" xfId="0" applyFont="1" applyFill="1" applyBorder="1" applyAlignment="1">
      <alignment horizontal="center"/>
    </xf>
    <xf numFmtId="0" fontId="21" fillId="35" borderId="10" xfId="0" applyNumberFormat="1" applyFont="1" applyFill="1" applyBorder="1" applyAlignment="1">
      <alignment horizontal="right"/>
    </xf>
    <xf numFmtId="164" fontId="0" fillId="0" borderId="0" xfId="0" applyNumberFormat="1" applyAlignment="1">
      <alignment/>
    </xf>
    <xf numFmtId="164" fontId="23" fillId="33" borderId="10" xfId="0" applyNumberFormat="1" applyFont="1" applyFill="1" applyBorder="1" applyAlignment="1">
      <alignment vertical="top" wrapText="1"/>
    </xf>
    <xf numFmtId="164" fontId="24" fillId="34" borderId="10" xfId="0" applyNumberFormat="1" applyFont="1" applyFill="1" applyBorder="1" applyAlignment="1">
      <alignment horizontal="center"/>
    </xf>
    <xf numFmtId="164" fontId="21" fillId="35" borderId="10" xfId="0" applyNumberFormat="1" applyFont="1" applyFill="1" applyBorder="1" applyAlignment="1">
      <alignment horizontal="right"/>
    </xf>
    <xf numFmtId="0" fontId="21" fillId="0" borderId="0" xfId="0" applyFont="1" applyAlignment="1">
      <alignment/>
    </xf>
    <xf numFmtId="164" fontId="21" fillId="0" borderId="0" xfId="0" applyNumberFormat="1" applyFont="1" applyAlignment="1">
      <alignment/>
    </xf>
    <xf numFmtId="164" fontId="21" fillId="0" borderId="0" xfId="0" applyNumberFormat="1" applyFont="1" applyAlignment="1">
      <alignment wrapText="1"/>
    </xf>
    <xf numFmtId="0" fontId="26" fillId="0" borderId="0" xfId="0" applyFont="1" applyAlignment="1">
      <alignment/>
    </xf>
    <xf numFmtId="0" fontId="27" fillId="0" borderId="0" xfId="0" applyFont="1" applyAlignment="1">
      <alignment/>
    </xf>
    <xf numFmtId="0" fontId="0" fillId="0" borderId="0" xfId="0" applyAlignment="1">
      <alignment/>
    </xf>
    <xf numFmtId="0" fontId="27" fillId="0" borderId="0" xfId="0" applyFont="1" applyAlignment="1">
      <alignment/>
    </xf>
    <xf numFmtId="0" fontId="45" fillId="0" borderId="0" xfId="64" applyAlignment="1">
      <alignment/>
    </xf>
    <xf numFmtId="164" fontId="23" fillId="33" borderId="0" xfId="0" applyNumberFormat="1" applyFont="1" applyFill="1" applyBorder="1" applyAlignment="1">
      <alignment vertical="top" wrapText="1"/>
    </xf>
    <xf numFmtId="164" fontId="24" fillId="34"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1" fillId="35" borderId="0" xfId="0" applyNumberFormat="1" applyFont="1" applyFill="1" applyBorder="1" applyAlignment="1">
      <alignment horizontal="right"/>
    </xf>
    <xf numFmtId="164" fontId="24" fillId="0" borderId="0" xfId="0" applyNumberFormat="1" applyFont="1" applyFill="1" applyBorder="1" applyAlignment="1">
      <alignment horizontal="center"/>
    </xf>
    <xf numFmtId="0" fontId="24" fillId="34" borderId="0" xfId="0" applyFont="1" applyFill="1" applyBorder="1" applyAlignment="1">
      <alignment horizontal="center"/>
    </xf>
    <xf numFmtId="164" fontId="21" fillId="0" borderId="0" xfId="0" applyNumberFormat="1" applyFont="1" applyFill="1" applyBorder="1" applyAlignment="1">
      <alignment horizontal="right"/>
    </xf>
    <xf numFmtId="0" fontId="0" fillId="0" borderId="0" xfId="0" applyFill="1" applyAlignment="1">
      <alignment/>
    </xf>
    <xf numFmtId="164" fontId="0" fillId="0" borderId="0" xfId="0" applyNumberFormat="1" applyFill="1" applyAlignment="1">
      <alignment/>
    </xf>
    <xf numFmtId="0" fontId="0" fillId="0" borderId="0" xfId="0" applyFont="1" applyAlignment="1">
      <alignment/>
    </xf>
    <xf numFmtId="164" fontId="33" fillId="0" borderId="0" xfId="0" applyNumberFormat="1" applyFont="1" applyFill="1" applyBorder="1" applyAlignment="1">
      <alignment vertical="top" wrapText="1"/>
    </xf>
    <xf numFmtId="0" fontId="45" fillId="0" borderId="0" xfId="64" applyFont="1" applyAlignment="1">
      <alignment/>
    </xf>
    <xf numFmtId="0" fontId="0" fillId="0" borderId="0" xfId="0" applyAlignment="1">
      <alignment/>
    </xf>
    <xf numFmtId="0" fontId="21" fillId="0" borderId="10" xfId="0" applyFont="1" applyBorder="1" applyAlignment="1">
      <alignment/>
    </xf>
    <xf numFmtId="0" fontId="0" fillId="0" borderId="0" xfId="0" applyAlignment="1">
      <alignment/>
    </xf>
    <xf numFmtId="0" fontId="22" fillId="0" borderId="10" xfId="0" applyFont="1" applyBorder="1" applyAlignment="1">
      <alignment horizontal="left" wrapText="1"/>
    </xf>
    <xf numFmtId="0" fontId="19" fillId="36" borderId="10" xfId="0" applyFont="1" applyFill="1" applyBorder="1" applyAlignment="1">
      <alignment horizontal="center" vertical="top" wrapText="1"/>
    </xf>
    <xf numFmtId="0" fontId="13" fillId="37" borderId="11" xfId="0" applyFont="1" applyFill="1" applyBorder="1" applyAlignment="1">
      <alignment horizontal="center"/>
    </xf>
    <xf numFmtId="0" fontId="18" fillId="36" borderId="12" xfId="0" applyFont="1" applyFill="1" applyBorder="1" applyAlignment="1">
      <alignment horizontal="right" vertical="center" wrapText="1"/>
    </xf>
    <xf numFmtId="0" fontId="18" fillId="36" borderId="13" xfId="0" applyFont="1" applyFill="1" applyBorder="1" applyAlignment="1">
      <alignment horizontal="right" vertical="center" wrapText="1"/>
    </xf>
    <xf numFmtId="0" fontId="18" fillId="38" borderId="12" xfId="0" applyFont="1" applyFill="1" applyBorder="1" applyAlignment="1">
      <alignment horizontal="right" vertical="top" wrapText="1"/>
    </xf>
    <xf numFmtId="0" fontId="18" fillId="38" borderId="13" xfId="0" applyFont="1" applyFill="1" applyBorder="1" applyAlignment="1">
      <alignment horizontal="right" vertical="top" wrapText="1"/>
    </xf>
    <xf numFmtId="0" fontId="31" fillId="0" borderId="0" xfId="0" applyFont="1" applyAlignment="1">
      <alignment wrapText="1"/>
    </xf>
    <xf numFmtId="0" fontId="0" fillId="0" borderId="0" xfId="0" applyAlignment="1">
      <alignment/>
    </xf>
    <xf numFmtId="0" fontId="32" fillId="0" borderId="0" xfId="0" applyFont="1" applyAlignment="1">
      <alignment wrapText="1"/>
    </xf>
    <xf numFmtId="0" fontId="29" fillId="0" borderId="0" xfId="0" applyFont="1" applyFill="1" applyAlignment="1">
      <alignment/>
    </xf>
    <xf numFmtId="0" fontId="30" fillId="0" borderId="0" xfId="0" applyFont="1" applyAlignment="1">
      <alignment/>
    </xf>
    <xf numFmtId="0" fontId="20" fillId="38" borderId="12" xfId="0" applyFont="1" applyFill="1" applyBorder="1" applyAlignment="1">
      <alignment vertical="top" wrapText="1"/>
    </xf>
    <xf numFmtId="0" fontId="20" fillId="38" borderId="14" xfId="0" applyFont="1" applyFill="1" applyBorder="1" applyAlignment="1">
      <alignment vertical="top" wrapText="1"/>
    </xf>
    <xf numFmtId="0" fontId="20" fillId="38" borderId="13" xfId="0" applyFont="1" applyFill="1" applyBorder="1" applyAlignment="1">
      <alignment vertical="top" wrapText="1"/>
    </xf>
    <xf numFmtId="0" fontId="19" fillId="38" borderId="12" xfId="0" applyFont="1" applyFill="1" applyBorder="1" applyAlignment="1">
      <alignment vertical="top" wrapText="1"/>
    </xf>
    <xf numFmtId="0" fontId="19" fillId="38" borderId="14" xfId="0" applyFont="1" applyFill="1" applyBorder="1" applyAlignment="1">
      <alignment vertical="top" wrapText="1"/>
    </xf>
    <xf numFmtId="0" fontId="19" fillId="38" borderId="13" xfId="0" applyFont="1" applyFill="1" applyBorder="1" applyAlignment="1">
      <alignment vertical="top" wrapText="1"/>
    </xf>
    <xf numFmtId="0" fontId="0" fillId="0" borderId="0" xfId="0" applyFont="1" applyAlignment="1">
      <alignment/>
    </xf>
    <xf numFmtId="0" fontId="45" fillId="0" borderId="0" xfId="64" applyAlignment="1">
      <alignment/>
    </xf>
  </cellXfs>
  <cellStyles count="6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095"/>
          <c:w val="0.958"/>
          <c:h val="0.79725"/>
        </c:manualLayout>
      </c:layout>
      <c:lineChart>
        <c:grouping val="standard"/>
        <c:varyColors val="0"/>
        <c:ser>
          <c:idx val="0"/>
          <c:order val="0"/>
          <c:tx>
            <c:strRef>
              <c:f>'Figure 8.1'!$A$10</c:f>
              <c:strCache>
                <c:ptCount val="1"/>
                <c:pt idx="0">
                  <c:v>Loans/personal income (OECD calculations)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8.1'!$B$9:$X$9</c:f>
              <c:numCache/>
            </c:numRef>
          </c:cat>
          <c:val>
            <c:numRef>
              <c:f>'Figure 8.1'!$B$10:$X$10</c:f>
              <c:numCache/>
            </c:numRef>
          </c:val>
          <c:smooth val="0"/>
        </c:ser>
        <c:marker val="1"/>
        <c:axId val="31193969"/>
        <c:axId val="12310266"/>
      </c:lineChart>
      <c:catAx>
        <c:axId val="31193969"/>
        <c:scaling>
          <c:orientation val="minMax"/>
        </c:scaling>
        <c:axPos val="b"/>
        <c:delete val="0"/>
        <c:numFmt formatCode="General" sourceLinked="1"/>
        <c:majorTickMark val="out"/>
        <c:minorTickMark val="none"/>
        <c:tickLblPos val="nextTo"/>
        <c:spPr>
          <a:ln w="3175">
            <a:solidFill>
              <a:srgbClr val="808080"/>
            </a:solidFill>
          </a:ln>
        </c:spPr>
        <c:crossAx val="12310266"/>
        <c:crosses val="autoZero"/>
        <c:auto val="1"/>
        <c:lblOffset val="100"/>
        <c:tickLblSkip val="2"/>
        <c:noMultiLvlLbl val="0"/>
      </c:catAx>
      <c:valAx>
        <c:axId val="123102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93969"/>
        <c:crossesAt val="1"/>
        <c:crossBetween val="between"/>
        <c:dispUnits/>
      </c:valAx>
      <c:spPr>
        <a:solidFill>
          <a:srgbClr val="FFFFFF"/>
        </a:solidFill>
        <a:ln w="3175">
          <a:noFill/>
        </a:ln>
      </c:spPr>
    </c:plotArea>
    <c:legend>
      <c:legendPos val="r"/>
      <c:layout>
        <c:manualLayout>
          <c:xMode val="edge"/>
          <c:yMode val="edge"/>
          <c:x val="0.0745"/>
          <c:y val="0.02375"/>
          <c:w val="0.898"/>
          <c:h val="0.10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12</xdr:row>
      <xdr:rowOff>19050</xdr:rowOff>
    </xdr:from>
    <xdr:to>
      <xdr:col>9</xdr:col>
      <xdr:colOff>171450</xdr:colOff>
      <xdr:row>37</xdr:row>
      <xdr:rowOff>66675</xdr:rowOff>
    </xdr:to>
    <xdr:graphicFrame>
      <xdr:nvGraphicFramePr>
        <xdr:cNvPr id="1" name="Chart 2"/>
        <xdr:cNvGraphicFramePr/>
      </xdr:nvGraphicFramePr>
      <xdr:xfrm>
        <a:off x="390525" y="2085975"/>
        <a:ext cx="5972175"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ata-00023-en" TargetMode="External" /><Relationship Id="rId2" Type="http://schemas.openxmlformats.org/officeDocument/2006/relationships/hyperlink" Target="http://dx.doi.org/10.1787/9789264214637-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data-00023-en" TargetMode="External" /><Relationship Id="rId2" Type="http://schemas.openxmlformats.org/officeDocument/2006/relationships/hyperlink" Target="\\main.oecd.org\transfer\STD\Esther\UnderstandingNationalAccounts_2014\Chapter%2008\OECDStat_Metadata\OECDStat_Metadata\ShowMetadata.ashx?Dataset=SNA_TABLE620&amp;ShowOnWeb=true&amp;Lang=en" TargetMode="External" /><Relationship Id="rId3" Type="http://schemas.openxmlformats.org/officeDocument/2006/relationships/hyperlink" Target="\\main.oecd.org\transfer\STD\Esther\UnderstandingNationalAccounts_2014\Chapter%2008\OECDStat_Metadata\OECDStat_Metadata\ShowMetadata.ashx?Dataset=SNA_TABLE620&amp;Coords=[LOCATION].[USA]&amp;ShowOnWeb=true&amp;Lang=en" TargetMode="External" /><Relationship Id="rId4" Type="http://schemas.openxmlformats.org/officeDocument/2006/relationships/hyperlink" Target="http://dx.doi.org/10.1787/9789264214637-en"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1"/>
  <sheetViews>
    <sheetView zoomScalePageLayoutView="0" workbookViewId="0" topLeftCell="A1">
      <selection activeCell="Q17" sqref="Q17"/>
    </sheetView>
  </sheetViews>
  <sheetFormatPr defaultColWidth="9.140625" defaultRowHeight="12.75"/>
  <cols>
    <col min="1" max="1" width="19.7109375" style="0" customWidth="1"/>
  </cols>
  <sheetData>
    <row r="1" s="49" customFormat="1" ht="12.75">
      <c r="A1" s="50" t="s">
        <v>149</v>
      </c>
    </row>
    <row r="2" spans="1:2" s="49" customFormat="1" ht="12.75">
      <c r="A2" s="49">
        <v>8</v>
      </c>
      <c r="B2" s="49" t="s">
        <v>150</v>
      </c>
    </row>
    <row r="3" s="49" customFormat="1" ht="12.75">
      <c r="A3" s="49" t="s">
        <v>151</v>
      </c>
    </row>
    <row r="4" s="49" customFormat="1" ht="12.75">
      <c r="A4" s="49" t="s">
        <v>152</v>
      </c>
    </row>
    <row r="5" s="49" customFormat="1" ht="12.75"/>
    <row r="6" spans="1:24" s="12" customFormat="1" ht="12.75">
      <c r="A6" s="11" t="s">
        <v>32</v>
      </c>
      <c r="B6" s="11"/>
      <c r="C6" s="11"/>
      <c r="D6" s="11"/>
      <c r="E6" s="11"/>
      <c r="F6" s="11"/>
      <c r="G6" s="11"/>
      <c r="H6" s="11"/>
      <c r="I6" s="11"/>
      <c r="J6" s="11"/>
      <c r="K6" s="11"/>
      <c r="L6" s="11"/>
      <c r="M6" s="11"/>
      <c r="N6" s="11"/>
      <c r="O6" s="11"/>
      <c r="P6" s="11"/>
      <c r="Q6" s="11"/>
      <c r="R6" s="11"/>
      <c r="S6" s="11"/>
      <c r="T6" s="11"/>
      <c r="U6" s="11"/>
      <c r="V6" s="11"/>
      <c r="W6" s="11"/>
      <c r="X6" s="11"/>
    </row>
    <row r="7" spans="1:24" s="12" customFormat="1" ht="12.75">
      <c r="A7" s="11" t="s">
        <v>33</v>
      </c>
      <c r="B7" s="11"/>
      <c r="C7" s="11"/>
      <c r="D7" s="11"/>
      <c r="E7" s="11"/>
      <c r="F7" s="11"/>
      <c r="G7" s="11"/>
      <c r="H7" s="11"/>
      <c r="I7" s="11"/>
      <c r="J7" s="11"/>
      <c r="K7" s="11"/>
      <c r="L7" s="11"/>
      <c r="M7" s="11"/>
      <c r="N7" s="11"/>
      <c r="O7" s="11"/>
      <c r="P7" s="11"/>
      <c r="Q7" s="11"/>
      <c r="R7" s="11"/>
      <c r="S7" s="11"/>
      <c r="T7" s="11"/>
      <c r="U7" s="11"/>
      <c r="V7" s="11"/>
      <c r="W7" s="11"/>
      <c r="X7" s="11"/>
    </row>
    <row r="8" spans="1:24" ht="12.75">
      <c r="A8" s="8"/>
      <c r="B8" s="8"/>
      <c r="C8" s="8"/>
      <c r="D8" s="8"/>
      <c r="E8" s="8"/>
      <c r="F8" s="8"/>
      <c r="G8" s="8"/>
      <c r="H8" s="8"/>
      <c r="I8" s="8"/>
      <c r="J8" s="8"/>
      <c r="K8" s="8"/>
      <c r="L8" s="8"/>
      <c r="M8" s="8"/>
      <c r="N8" s="8"/>
      <c r="O8" s="8"/>
      <c r="P8" s="8"/>
      <c r="Q8" s="8"/>
      <c r="R8" s="8"/>
      <c r="S8" s="8"/>
      <c r="T8" s="8"/>
      <c r="U8" s="8"/>
      <c r="V8" s="8"/>
      <c r="W8" s="8"/>
      <c r="X8" s="8"/>
    </row>
    <row r="9" spans="1:24" ht="12.75">
      <c r="A9" s="8"/>
      <c r="B9" s="8">
        <v>1990</v>
      </c>
      <c r="C9" s="8">
        <v>1991</v>
      </c>
      <c r="D9" s="8">
        <v>1992</v>
      </c>
      <c r="E9" s="8">
        <v>1993</v>
      </c>
      <c r="F9" s="8">
        <v>1994</v>
      </c>
      <c r="G9" s="8">
        <v>1995</v>
      </c>
      <c r="H9" s="8">
        <v>1996</v>
      </c>
      <c r="I9" s="8">
        <v>1997</v>
      </c>
      <c r="J9" s="8">
        <v>1998</v>
      </c>
      <c r="K9" s="8">
        <v>1999</v>
      </c>
      <c r="L9" s="8">
        <v>2000</v>
      </c>
      <c r="M9" s="8">
        <v>2001</v>
      </c>
      <c r="N9" s="8">
        <v>2002</v>
      </c>
      <c r="O9" s="8">
        <v>2003</v>
      </c>
      <c r="P9" s="8">
        <v>2004</v>
      </c>
      <c r="Q9" s="8">
        <v>2005</v>
      </c>
      <c r="R9" s="8">
        <v>2006</v>
      </c>
      <c r="S9" s="8">
        <v>2007</v>
      </c>
      <c r="T9" s="8">
        <v>2008</v>
      </c>
      <c r="U9" s="8">
        <v>2009</v>
      </c>
      <c r="V9" s="8">
        <v>2010</v>
      </c>
      <c r="W9" s="8">
        <v>2011</v>
      </c>
      <c r="X9" s="8">
        <v>2012</v>
      </c>
    </row>
    <row r="10" spans="1:24" s="4" customFormat="1" ht="22.5">
      <c r="A10" s="10" t="str">
        <f>'OECD.Stat export'!A15</f>
        <v>Loans/personal income (OECD calculations)</v>
      </c>
      <c r="B10" s="9">
        <f>'OECD.Stat export'!C15</f>
        <v>4.227933530431237</v>
      </c>
      <c r="C10" s="9">
        <f>'OECD.Stat export'!D15</f>
        <v>3.6119185186645897</v>
      </c>
      <c r="D10" s="9">
        <f>'OECD.Stat export'!E15</f>
        <v>3.320045094995195</v>
      </c>
      <c r="E10" s="9">
        <f>'OECD.Stat export'!F15</f>
        <v>2.957728270879082</v>
      </c>
      <c r="F10" s="9">
        <f>'OECD.Stat export'!G15</f>
        <v>2.792120915968794</v>
      </c>
      <c r="G10" s="9">
        <f>'OECD.Stat export'!H15</f>
        <v>2.438954831514379</v>
      </c>
      <c r="H10" s="9">
        <f>'OECD.Stat export'!I15</f>
        <v>3.1395697924015673</v>
      </c>
      <c r="I10" s="9">
        <f>'OECD.Stat export'!J15</f>
        <v>3.094968197879859</v>
      </c>
      <c r="J10" s="9">
        <f>'OECD.Stat export'!K15</f>
        <v>4.098620135218842</v>
      </c>
      <c r="K10" s="9">
        <f>'OECD.Stat export'!L15</f>
        <v>4.7810816904231075</v>
      </c>
      <c r="L10" s="9">
        <f>'OECD.Stat export'!M15</f>
        <v>4.579580205726995</v>
      </c>
      <c r="M10" s="9">
        <f>'OECD.Stat export'!N15</f>
        <v>5.752556442011327</v>
      </c>
      <c r="N10" s="9">
        <f>'OECD.Stat export'!O15</f>
        <v>7.848352368981912</v>
      </c>
      <c r="O10" s="9">
        <f>'OECD.Stat export'!P15</f>
        <v>9.25106454740925</v>
      </c>
      <c r="P10" s="9">
        <f>'OECD.Stat export'!Q15</f>
        <v>9.34578871950006</v>
      </c>
      <c r="Q10" s="9">
        <f>'OECD.Stat export'!R15</f>
        <v>9.993487460298013</v>
      </c>
      <c r="R10" s="9">
        <f>'OECD.Stat export'!S15</f>
        <v>8.880533459762244</v>
      </c>
      <c r="S10" s="9">
        <f>'OECD.Stat export'!T15</f>
        <v>5.811482447877156</v>
      </c>
      <c r="T10" s="9">
        <f>'OECD.Stat export'!U15</f>
        <v>-0.4925425964957444</v>
      </c>
      <c r="U10" s="9">
        <f>'OECD.Stat export'!V15</f>
        <v>-1.3591180341165856</v>
      </c>
      <c r="V10" s="9">
        <f>'OECD.Stat export'!W15</f>
        <v>-2.9728030108080286</v>
      </c>
      <c r="W10" s="9">
        <f>'OECD.Stat export'!X15</f>
        <v>-1.7782932690485396</v>
      </c>
      <c r="X10" s="9">
        <f>'OECD.Stat export'!Y15</f>
        <v>-1.7460527656106755</v>
      </c>
    </row>
    <row r="39" s="8" customFormat="1" ht="12" customHeight="1">
      <c r="A39" s="30" t="s">
        <v>133</v>
      </c>
    </row>
    <row r="40" ht="12.75">
      <c r="A40" s="25" t="s">
        <v>145</v>
      </c>
    </row>
    <row r="41" ht="12.75">
      <c r="A41" s="27" t="s">
        <v>146</v>
      </c>
    </row>
  </sheetData>
  <sheetProtection/>
  <hyperlinks>
    <hyperlink ref="A41" r:id="rId1" tooltip="10.1787/data-00023-en" display="http://dx.doi.org/10.1787/data-00023-en"/>
    <hyperlink ref="A1" r:id="rId2" display="http://dx.doi.org/10.1787/9789264214637-en"/>
  </hyperlinks>
  <printOptions/>
  <pageMargins left="0.7" right="0.7" top="0.75" bottom="0.75" header="0.3" footer="0.3"/>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dimension ref="A1:AA83"/>
  <sheetViews>
    <sheetView showGridLines="0" tabSelected="1" zoomScalePageLayoutView="0" workbookViewId="0" topLeftCell="A1">
      <selection activeCell="E82" sqref="E82"/>
    </sheetView>
  </sheetViews>
  <sheetFormatPr defaultColWidth="9.140625" defaultRowHeight="12" customHeight="1"/>
  <cols>
    <col min="1" max="1" width="27.421875" style="0" customWidth="1"/>
    <col min="2" max="2" width="7.28125" style="0" customWidth="1"/>
  </cols>
  <sheetData>
    <row r="1" s="49" customFormat="1" ht="12" customHeight="1">
      <c r="A1" s="50" t="s">
        <v>149</v>
      </c>
    </row>
    <row r="2" spans="1:2" s="49" customFormat="1" ht="12" customHeight="1">
      <c r="A2" s="49">
        <v>8</v>
      </c>
      <c r="B2" s="49" t="s">
        <v>150</v>
      </c>
    </row>
    <row r="3" s="49" customFormat="1" ht="12" customHeight="1">
      <c r="A3" s="49" t="s">
        <v>151</v>
      </c>
    </row>
    <row r="4" s="49" customFormat="1" ht="12" customHeight="1">
      <c r="A4" s="49" t="s">
        <v>152</v>
      </c>
    </row>
    <row r="5" s="49" customFormat="1" ht="12" customHeight="1"/>
    <row r="6" spans="1:26" s="4" customFormat="1" ht="3" customHeight="1">
      <c r="A6" s="29" t="s">
        <v>136</v>
      </c>
      <c r="B6" s="29" t="s">
        <v>137</v>
      </c>
      <c r="C6" s="28"/>
      <c r="D6" s="28"/>
      <c r="E6" s="28"/>
      <c r="F6" s="28"/>
      <c r="G6" s="28"/>
      <c r="H6" s="28"/>
      <c r="I6" s="28"/>
      <c r="J6" s="18"/>
      <c r="K6" s="18"/>
      <c r="L6" s="18"/>
      <c r="M6" s="18"/>
      <c r="N6" s="18"/>
      <c r="O6" s="18"/>
      <c r="P6" s="18"/>
      <c r="Q6" s="18"/>
      <c r="R6" s="18"/>
      <c r="S6" s="18"/>
      <c r="T6" s="18"/>
      <c r="U6" s="18"/>
      <c r="V6" s="18"/>
      <c r="W6" s="18"/>
      <c r="X6" s="18"/>
      <c r="Y6" s="18"/>
      <c r="Z6" s="18"/>
    </row>
    <row r="7" spans="1:26" s="4" customFormat="1" ht="44.25" customHeight="1">
      <c r="A7" s="31" t="s">
        <v>138</v>
      </c>
      <c r="B7" s="30"/>
      <c r="C7" s="30"/>
      <c r="D7" s="30"/>
      <c r="E7" s="30"/>
      <c r="F7" s="30"/>
      <c r="G7" s="30"/>
      <c r="H7" s="30"/>
      <c r="I7" s="30"/>
      <c r="J7" s="18"/>
      <c r="K7" s="18"/>
      <c r="L7" s="18"/>
      <c r="M7" s="18"/>
      <c r="N7" s="18"/>
      <c r="O7" s="18"/>
      <c r="P7" s="18"/>
      <c r="Q7" s="18"/>
      <c r="R7" s="18"/>
      <c r="S7" s="18"/>
      <c r="T7" s="18"/>
      <c r="U7" s="18"/>
      <c r="V7" s="18"/>
      <c r="W7" s="18"/>
      <c r="X7" s="18"/>
      <c r="Y7" s="18"/>
      <c r="Z7" s="18"/>
    </row>
    <row r="8" spans="1:26" s="4" customFormat="1" ht="12.75" customHeight="1">
      <c r="A8" s="36" t="s">
        <v>0</v>
      </c>
      <c r="B8" s="37"/>
      <c r="C8" s="43" t="s">
        <v>139</v>
      </c>
      <c r="D8" s="44"/>
      <c r="E8" s="44"/>
      <c r="F8" s="44"/>
      <c r="G8" s="44"/>
      <c r="H8" s="44"/>
      <c r="I8" s="45"/>
      <c r="J8" s="18"/>
      <c r="K8" s="18"/>
      <c r="L8" s="18"/>
      <c r="M8" s="18"/>
      <c r="N8" s="18"/>
      <c r="O8" s="18"/>
      <c r="P8" s="18"/>
      <c r="Q8" s="18"/>
      <c r="R8" s="18"/>
      <c r="S8" s="18"/>
      <c r="T8" s="18"/>
      <c r="U8" s="18"/>
      <c r="V8" s="18"/>
      <c r="W8" s="18"/>
      <c r="X8" s="18"/>
      <c r="Y8" s="18"/>
      <c r="Z8" s="18"/>
    </row>
    <row r="9" spans="1:26" s="4" customFormat="1" ht="12.75" customHeight="1">
      <c r="A9" s="36" t="s">
        <v>1</v>
      </c>
      <c r="B9" s="37"/>
      <c r="C9" s="46" t="s">
        <v>140</v>
      </c>
      <c r="D9" s="47"/>
      <c r="E9" s="47"/>
      <c r="F9" s="47"/>
      <c r="G9" s="47"/>
      <c r="H9" s="47"/>
      <c r="I9" s="48"/>
      <c r="J9" s="18"/>
      <c r="K9" s="18"/>
      <c r="L9" s="18"/>
      <c r="M9" s="18"/>
      <c r="N9" s="18"/>
      <c r="O9" s="18"/>
      <c r="P9" s="18"/>
      <c r="Q9" s="18"/>
      <c r="R9" s="18"/>
      <c r="S9" s="18"/>
      <c r="T9" s="18"/>
      <c r="U9" s="18"/>
      <c r="V9" s="18"/>
      <c r="W9" s="18"/>
      <c r="X9" s="18"/>
      <c r="Y9" s="18"/>
      <c r="Z9" s="18"/>
    </row>
    <row r="10" spans="1:26" s="4" customFormat="1" ht="12.75" customHeight="1">
      <c r="A10" s="36" t="s">
        <v>2</v>
      </c>
      <c r="B10" s="37"/>
      <c r="C10" s="46" t="s">
        <v>141</v>
      </c>
      <c r="D10" s="47"/>
      <c r="E10" s="47"/>
      <c r="F10" s="47"/>
      <c r="G10" s="47"/>
      <c r="H10" s="47"/>
      <c r="I10" s="48"/>
      <c r="J10" s="18"/>
      <c r="K10" s="18"/>
      <c r="L10" s="18"/>
      <c r="M10" s="18"/>
      <c r="N10" s="18"/>
      <c r="O10" s="18"/>
      <c r="P10" s="18"/>
      <c r="Q10" s="18"/>
      <c r="R10" s="18"/>
      <c r="S10" s="18"/>
      <c r="T10" s="18"/>
      <c r="U10" s="18"/>
      <c r="V10" s="18"/>
      <c r="W10" s="18"/>
      <c r="X10" s="18"/>
      <c r="Y10" s="18"/>
      <c r="Z10" s="18"/>
    </row>
    <row r="11" spans="1:26" s="4" customFormat="1" ht="12.75" customHeight="1">
      <c r="A11" s="36" t="s">
        <v>3</v>
      </c>
      <c r="B11" s="37"/>
      <c r="C11" s="46" t="s">
        <v>142</v>
      </c>
      <c r="D11" s="47"/>
      <c r="E11" s="47"/>
      <c r="F11" s="47"/>
      <c r="G11" s="47"/>
      <c r="H11" s="47"/>
      <c r="I11" s="48"/>
      <c r="J11" s="18"/>
      <c r="K11" s="18"/>
      <c r="L11" s="18"/>
      <c r="M11" s="18"/>
      <c r="N11" s="18"/>
      <c r="O11" s="18"/>
      <c r="P11" s="18"/>
      <c r="Q11" s="18"/>
      <c r="R11" s="18"/>
      <c r="S11" s="18"/>
      <c r="T11" s="18"/>
      <c r="U11" s="18"/>
      <c r="V11" s="18"/>
      <c r="W11" s="18"/>
      <c r="X11" s="18"/>
      <c r="Y11" s="18"/>
      <c r="Z11" s="18"/>
    </row>
    <row r="12" spans="1:26" s="4" customFormat="1" ht="12.75" customHeight="1">
      <c r="A12" s="34" t="s">
        <v>143</v>
      </c>
      <c r="B12" s="35"/>
      <c r="C12" s="32" t="s">
        <v>4</v>
      </c>
      <c r="D12" s="32" t="s">
        <v>5</v>
      </c>
      <c r="E12" s="32" t="s">
        <v>6</v>
      </c>
      <c r="F12" s="32" t="s">
        <v>7</v>
      </c>
      <c r="G12" s="32" t="s">
        <v>8</v>
      </c>
      <c r="H12" s="32" t="s">
        <v>9</v>
      </c>
      <c r="I12" s="32" t="s">
        <v>10</v>
      </c>
      <c r="J12" s="32" t="s">
        <v>11</v>
      </c>
      <c r="K12" s="32" t="s">
        <v>12</v>
      </c>
      <c r="L12" s="32" t="s">
        <v>13</v>
      </c>
      <c r="M12" s="32" t="s">
        <v>14</v>
      </c>
      <c r="N12" s="32" t="s">
        <v>15</v>
      </c>
      <c r="O12" s="32" t="s">
        <v>16</v>
      </c>
      <c r="P12" s="32" t="s">
        <v>17</v>
      </c>
      <c r="Q12" s="32" t="s">
        <v>18</v>
      </c>
      <c r="R12" s="32" t="s">
        <v>19</v>
      </c>
      <c r="S12" s="32" t="s">
        <v>20</v>
      </c>
      <c r="T12" s="32" t="s">
        <v>21</v>
      </c>
      <c r="U12" s="32" t="s">
        <v>22</v>
      </c>
      <c r="V12" s="32" t="s">
        <v>23</v>
      </c>
      <c r="W12" s="32" t="s">
        <v>24</v>
      </c>
      <c r="X12" s="32" t="s">
        <v>25</v>
      </c>
      <c r="Y12" s="32" t="s">
        <v>26</v>
      </c>
      <c r="Z12" s="32" t="s">
        <v>27</v>
      </c>
    </row>
    <row r="13" spans="1:26" ht="12.75" customHeight="1">
      <c r="A13" s="1" t="s">
        <v>147</v>
      </c>
      <c r="B13" s="2" t="s">
        <v>29</v>
      </c>
      <c r="C13">
        <v>4904.5</v>
      </c>
      <c r="D13">
        <v>5071.1</v>
      </c>
      <c r="E13">
        <v>5410.8</v>
      </c>
      <c r="F13">
        <v>5646.8</v>
      </c>
      <c r="G13">
        <v>5934.7</v>
      </c>
      <c r="H13">
        <v>6276.5</v>
      </c>
      <c r="I13">
        <v>6661.9</v>
      </c>
      <c r="J13">
        <v>7075</v>
      </c>
      <c r="K13">
        <v>7587.7</v>
      </c>
      <c r="L13">
        <v>7983.8</v>
      </c>
      <c r="M13">
        <v>8632.8</v>
      </c>
      <c r="N13">
        <v>8987.1</v>
      </c>
      <c r="O13">
        <v>9149.5</v>
      </c>
      <c r="P13">
        <v>9487.6</v>
      </c>
      <c r="Q13">
        <v>10049.2</v>
      </c>
      <c r="R13">
        <v>10610.3</v>
      </c>
      <c r="S13">
        <v>11389.8</v>
      </c>
      <c r="T13">
        <v>11995.7</v>
      </c>
      <c r="U13">
        <v>12430.6</v>
      </c>
      <c r="V13">
        <v>12082.1</v>
      </c>
      <c r="W13">
        <v>12435.2</v>
      </c>
      <c r="X13">
        <v>13191.3</v>
      </c>
      <c r="Y13">
        <v>13743.8</v>
      </c>
      <c r="Z13">
        <v>14133.5</v>
      </c>
    </row>
    <row r="14" spans="1:25" ht="12.75" customHeight="1">
      <c r="A14" s="1" t="s">
        <v>30</v>
      </c>
      <c r="B14" s="2" t="s">
        <v>29</v>
      </c>
      <c r="C14" s="3">
        <v>207359</v>
      </c>
      <c r="D14" s="3">
        <v>183164</v>
      </c>
      <c r="E14" s="3">
        <v>179641</v>
      </c>
      <c r="F14" s="3">
        <v>167017</v>
      </c>
      <c r="G14" s="3">
        <v>165704</v>
      </c>
      <c r="H14" s="3">
        <v>153081</v>
      </c>
      <c r="I14" s="3">
        <v>209155</v>
      </c>
      <c r="J14" s="3">
        <v>218969</v>
      </c>
      <c r="K14" s="3">
        <v>310991</v>
      </c>
      <c r="L14" s="3">
        <v>381712</v>
      </c>
      <c r="M14" s="3">
        <v>395346</v>
      </c>
      <c r="N14" s="3">
        <v>516988</v>
      </c>
      <c r="O14" s="3">
        <v>718085</v>
      </c>
      <c r="P14" s="3">
        <v>877704</v>
      </c>
      <c r="Q14" s="3">
        <v>939177</v>
      </c>
      <c r="R14" s="3">
        <v>1060339</v>
      </c>
      <c r="S14" s="3">
        <v>1011475</v>
      </c>
      <c r="T14" s="3">
        <v>697128</v>
      </c>
      <c r="U14" s="3">
        <v>-61226</v>
      </c>
      <c r="V14" s="3">
        <v>-164210</v>
      </c>
      <c r="W14" s="3">
        <v>-369674</v>
      </c>
      <c r="X14" s="3">
        <v>-234580</v>
      </c>
      <c r="Y14" s="3">
        <v>-239974</v>
      </c>
    </row>
    <row r="15" spans="1:26" s="4" customFormat="1" ht="12.75" customHeight="1">
      <c r="A15" s="5" t="s">
        <v>148</v>
      </c>
      <c r="B15" s="6" t="s">
        <v>29</v>
      </c>
      <c r="C15" s="7">
        <f>0.1*C14/C13</f>
        <v>4.227933530431237</v>
      </c>
      <c r="D15" s="7">
        <f aca="true" t="shared" si="0" ref="D15:Y15">0.1*D14/D13</f>
        <v>3.6119185186645897</v>
      </c>
      <c r="E15" s="7">
        <f t="shared" si="0"/>
        <v>3.320045094995195</v>
      </c>
      <c r="F15" s="7">
        <f t="shared" si="0"/>
        <v>2.957728270879082</v>
      </c>
      <c r="G15" s="7">
        <f t="shared" si="0"/>
        <v>2.792120915968794</v>
      </c>
      <c r="H15" s="7">
        <f t="shared" si="0"/>
        <v>2.438954831514379</v>
      </c>
      <c r="I15" s="7">
        <f t="shared" si="0"/>
        <v>3.1395697924015673</v>
      </c>
      <c r="J15" s="7">
        <f t="shared" si="0"/>
        <v>3.094968197879859</v>
      </c>
      <c r="K15" s="7">
        <f t="shared" si="0"/>
        <v>4.098620135218842</v>
      </c>
      <c r="L15" s="7">
        <f t="shared" si="0"/>
        <v>4.7810816904231075</v>
      </c>
      <c r="M15" s="7">
        <f t="shared" si="0"/>
        <v>4.579580205726995</v>
      </c>
      <c r="N15" s="7">
        <f t="shared" si="0"/>
        <v>5.752556442011327</v>
      </c>
      <c r="O15" s="7">
        <f t="shared" si="0"/>
        <v>7.848352368981912</v>
      </c>
      <c r="P15" s="7">
        <f t="shared" si="0"/>
        <v>9.25106454740925</v>
      </c>
      <c r="Q15" s="7">
        <f t="shared" si="0"/>
        <v>9.34578871950006</v>
      </c>
      <c r="R15" s="7">
        <f t="shared" si="0"/>
        <v>9.993487460298013</v>
      </c>
      <c r="S15" s="7">
        <f t="shared" si="0"/>
        <v>8.880533459762244</v>
      </c>
      <c r="T15" s="7">
        <f t="shared" si="0"/>
        <v>5.811482447877156</v>
      </c>
      <c r="U15" s="7">
        <f t="shared" si="0"/>
        <v>-0.4925425964957444</v>
      </c>
      <c r="V15" s="7">
        <f t="shared" si="0"/>
        <v>-1.3591180341165856</v>
      </c>
      <c r="W15" s="7">
        <f t="shared" si="0"/>
        <v>-2.9728030108080286</v>
      </c>
      <c r="X15" s="7">
        <f t="shared" si="0"/>
        <v>-1.7782932690485396</v>
      </c>
      <c r="Y15" s="7">
        <f t="shared" si="0"/>
        <v>-1.7460527656106755</v>
      </c>
      <c r="Z15" s="7" t="s">
        <v>31</v>
      </c>
    </row>
    <row r="16" spans="1:26" s="4" customFormat="1" ht="12.75" customHeight="1">
      <c r="A16" s="16"/>
      <c r="B16" s="17"/>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s="4" customFormat="1" ht="12.75" customHeight="1">
      <c r="A17" s="30" t="s">
        <v>134</v>
      </c>
      <c r="B17" s="21"/>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s="4" customFormat="1" ht="12.75" customHeight="1">
      <c r="A18" s="15" t="s">
        <v>135</v>
      </c>
      <c r="B18" s="21"/>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s="4" customFormat="1" ht="12.75" customHeight="1">
      <c r="A19" s="15"/>
      <c r="B19" s="21"/>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7" s="4" customFormat="1" ht="38.25" customHeight="1">
      <c r="A20" s="26" t="s">
        <v>144</v>
      </c>
      <c r="B20" s="20"/>
      <c r="C20" s="22"/>
      <c r="D20" s="22"/>
      <c r="E20" s="22"/>
      <c r="F20" s="22"/>
      <c r="G20" s="22"/>
      <c r="H20" s="22"/>
      <c r="I20" s="22"/>
      <c r="J20" s="22"/>
      <c r="K20" s="22"/>
      <c r="L20" s="22"/>
      <c r="M20" s="22"/>
      <c r="N20" s="22"/>
      <c r="O20" s="22"/>
      <c r="P20" s="22"/>
      <c r="Q20" s="22"/>
      <c r="R20" s="22"/>
      <c r="S20" s="22"/>
      <c r="T20" s="22"/>
      <c r="U20" s="22"/>
      <c r="V20" s="22"/>
      <c r="W20" s="22"/>
      <c r="X20" s="22"/>
      <c r="Y20" s="22"/>
      <c r="Z20" s="22"/>
      <c r="AA20" s="24"/>
    </row>
    <row r="21" spans="1:27" ht="27" customHeight="1">
      <c r="A21" s="41" t="s">
        <v>34</v>
      </c>
      <c r="B21" s="41"/>
      <c r="C21" s="41"/>
      <c r="D21" s="41"/>
      <c r="E21" s="41"/>
      <c r="F21" s="41"/>
      <c r="G21" s="41"/>
      <c r="H21" s="41"/>
      <c r="I21" s="41"/>
      <c r="J21" s="41"/>
      <c r="K21" s="41"/>
      <c r="L21" s="41"/>
      <c r="M21" s="41"/>
      <c r="N21" s="41"/>
      <c r="O21" s="41"/>
      <c r="P21" s="41"/>
      <c r="Q21" s="41"/>
      <c r="R21" s="41"/>
      <c r="S21" s="41"/>
      <c r="T21" s="41"/>
      <c r="U21" s="41"/>
      <c r="V21" s="41"/>
      <c r="W21" s="41"/>
      <c r="X21" s="41"/>
      <c r="Y21" s="41"/>
      <c r="Z21" s="23"/>
      <c r="AA21" s="23"/>
    </row>
    <row r="22" spans="1:25" ht="12" customHeight="1">
      <c r="A22" s="42" t="s">
        <v>35</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2" customHeight="1">
      <c r="A23" s="39" t="s">
        <v>36</v>
      </c>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2" customHeight="1">
      <c r="A24" s="39" t="s">
        <v>37</v>
      </c>
      <c r="B24" s="39"/>
      <c r="C24" s="39"/>
      <c r="D24" s="39"/>
      <c r="E24" s="39"/>
      <c r="F24" s="39"/>
      <c r="G24" s="39"/>
      <c r="H24" s="39"/>
      <c r="I24" s="39"/>
      <c r="J24" s="39"/>
      <c r="K24" s="39"/>
      <c r="L24" s="39"/>
      <c r="M24" s="39"/>
      <c r="N24" s="39"/>
      <c r="O24" s="39"/>
      <c r="P24" s="39"/>
      <c r="Q24" s="39"/>
      <c r="R24" s="39"/>
      <c r="S24" s="39"/>
      <c r="T24" s="39"/>
      <c r="U24" s="39"/>
      <c r="V24" s="39"/>
      <c r="W24" s="39"/>
      <c r="X24" s="39"/>
      <c r="Y24" s="39"/>
    </row>
    <row r="26" spans="1:25" ht="12" customHeight="1">
      <c r="A26" s="33" t="s">
        <v>38</v>
      </c>
      <c r="B26" s="33" t="s">
        <v>39</v>
      </c>
      <c r="C26" s="33" t="s">
        <v>4</v>
      </c>
      <c r="D26" s="33" t="s">
        <v>5</v>
      </c>
      <c r="E26" s="33" t="s">
        <v>6</v>
      </c>
      <c r="F26" s="33" t="s">
        <v>7</v>
      </c>
      <c r="G26" s="33" t="s">
        <v>8</v>
      </c>
      <c r="H26" s="33" t="s">
        <v>9</v>
      </c>
      <c r="I26" s="33" t="s">
        <v>10</v>
      </c>
      <c r="J26" s="33" t="s">
        <v>11</v>
      </c>
      <c r="K26" s="33" t="s">
        <v>12</v>
      </c>
      <c r="L26" s="33" t="s">
        <v>13</v>
      </c>
      <c r="M26" s="33" t="s">
        <v>14</v>
      </c>
      <c r="N26" s="33" t="s">
        <v>15</v>
      </c>
      <c r="O26" s="33" t="s">
        <v>16</v>
      </c>
      <c r="P26" s="33" t="s">
        <v>17</v>
      </c>
      <c r="Q26" s="33" t="s">
        <v>18</v>
      </c>
      <c r="R26" s="33" t="s">
        <v>19</v>
      </c>
      <c r="S26" s="33" t="s">
        <v>20</v>
      </c>
      <c r="T26" s="33" t="s">
        <v>21</v>
      </c>
      <c r="U26" s="33" t="s">
        <v>22</v>
      </c>
      <c r="V26" s="33" t="s">
        <v>23</v>
      </c>
      <c r="W26" s="33" t="s">
        <v>24</v>
      </c>
      <c r="X26" s="33" t="s">
        <v>25</v>
      </c>
      <c r="Y26" s="33" t="s">
        <v>26</v>
      </c>
    </row>
    <row r="27" spans="1:25" ht="12" customHeight="1">
      <c r="A27" s="13" t="s">
        <v>40</v>
      </c>
      <c r="B27" s="14" t="s">
        <v>28</v>
      </c>
      <c r="C27" s="13">
        <v>4904.5</v>
      </c>
      <c r="D27" s="13">
        <v>5071.1</v>
      </c>
      <c r="E27" s="13">
        <v>5410.8</v>
      </c>
      <c r="F27" s="13">
        <v>5646.8</v>
      </c>
      <c r="G27" s="13">
        <v>5934.7</v>
      </c>
      <c r="H27" s="13">
        <v>6276.5</v>
      </c>
      <c r="I27" s="13">
        <v>6661.9</v>
      </c>
      <c r="J27" s="13">
        <v>7075</v>
      </c>
      <c r="K27" s="13">
        <v>7587.7</v>
      </c>
      <c r="L27" s="13">
        <v>7983.8</v>
      </c>
      <c r="M27" s="13">
        <v>8632.8</v>
      </c>
      <c r="N27" s="13">
        <v>8987.1</v>
      </c>
      <c r="O27" s="13">
        <v>9149.5</v>
      </c>
      <c r="P27" s="13">
        <v>9487.6</v>
      </c>
      <c r="Q27" s="13">
        <v>10049.2</v>
      </c>
      <c r="R27" s="13">
        <v>10610.3</v>
      </c>
      <c r="S27" s="13">
        <v>11389.8</v>
      </c>
      <c r="T27" s="13">
        <v>11995.7</v>
      </c>
      <c r="U27" s="13">
        <v>12430.6</v>
      </c>
      <c r="V27" s="13">
        <v>12082.1</v>
      </c>
      <c r="W27" s="13">
        <v>12435.2</v>
      </c>
      <c r="X27" s="13">
        <v>13191.3</v>
      </c>
      <c r="Y27" s="13">
        <v>13743.8</v>
      </c>
    </row>
    <row r="28" spans="1:25" ht="12" customHeight="1" hidden="1">
      <c r="A28" s="13" t="s">
        <v>41</v>
      </c>
      <c r="B28" s="13" t="s">
        <v>42</v>
      </c>
      <c r="C28" s="13">
        <v>3342.7</v>
      </c>
      <c r="D28" s="13">
        <v>3452</v>
      </c>
      <c r="E28" s="13">
        <v>3671.1</v>
      </c>
      <c r="F28" s="13">
        <v>3820.7</v>
      </c>
      <c r="G28" s="13">
        <v>4010.1</v>
      </c>
      <c r="H28" s="13">
        <v>4202.6</v>
      </c>
      <c r="I28" s="13">
        <v>4422.1</v>
      </c>
      <c r="J28" s="13">
        <v>4714.7</v>
      </c>
      <c r="K28" s="13">
        <v>5077.8</v>
      </c>
      <c r="L28" s="13">
        <v>5410.3</v>
      </c>
      <c r="M28" s="13">
        <v>5856.6</v>
      </c>
      <c r="N28" s="13">
        <v>6046.5</v>
      </c>
      <c r="O28" s="13">
        <v>6141.9</v>
      </c>
      <c r="P28" s="13">
        <v>6365.4</v>
      </c>
      <c r="Q28" s="13">
        <v>6740.5</v>
      </c>
      <c r="R28" s="13">
        <v>7087.8</v>
      </c>
      <c r="S28" s="13">
        <v>7503.2</v>
      </c>
      <c r="T28" s="13">
        <v>7899.1</v>
      </c>
      <c r="U28" s="13">
        <v>8079.2</v>
      </c>
      <c r="V28" s="13">
        <v>7787.8</v>
      </c>
      <c r="W28" s="13">
        <v>7967.3</v>
      </c>
      <c r="X28" s="13">
        <v>8278.5</v>
      </c>
      <c r="Y28" s="13">
        <v>8611.6</v>
      </c>
    </row>
    <row r="29" spans="1:25" ht="12" customHeight="1" hidden="1">
      <c r="A29" s="13" t="s">
        <v>43</v>
      </c>
      <c r="B29" s="13" t="s">
        <v>44</v>
      </c>
      <c r="C29" s="13">
        <v>2741.2</v>
      </c>
      <c r="D29" s="13">
        <v>2814.5</v>
      </c>
      <c r="E29" s="13">
        <v>2965.5</v>
      </c>
      <c r="F29" s="13">
        <v>3079.3</v>
      </c>
      <c r="G29" s="13">
        <v>3236.6</v>
      </c>
      <c r="H29" s="13">
        <v>3418</v>
      </c>
      <c r="I29" s="13">
        <v>3616.5</v>
      </c>
      <c r="J29" s="13">
        <v>3876.8</v>
      </c>
      <c r="K29" s="13">
        <v>4181.6</v>
      </c>
      <c r="L29" s="13">
        <v>4458</v>
      </c>
      <c r="M29" s="13">
        <v>4825.9</v>
      </c>
      <c r="N29" s="13">
        <v>4954.4</v>
      </c>
      <c r="O29" s="13">
        <v>4996.4</v>
      </c>
      <c r="P29" s="13">
        <v>5138.8</v>
      </c>
      <c r="Q29" s="13">
        <v>5422.9</v>
      </c>
      <c r="R29" s="13">
        <v>5692.9</v>
      </c>
      <c r="S29" s="13">
        <v>6058.2</v>
      </c>
      <c r="T29" s="13">
        <v>6396</v>
      </c>
      <c r="U29" s="13">
        <v>6532.8</v>
      </c>
      <c r="V29" s="13">
        <v>6252.2</v>
      </c>
      <c r="W29" s="13">
        <v>6377.5</v>
      </c>
      <c r="X29" s="13">
        <v>6638.7</v>
      </c>
      <c r="Y29" s="13">
        <v>6926.8</v>
      </c>
    </row>
    <row r="30" spans="1:25" ht="12" customHeight="1" hidden="1">
      <c r="A30" s="13" t="s">
        <v>45</v>
      </c>
      <c r="B30" s="13" t="s">
        <v>46</v>
      </c>
      <c r="C30" s="13">
        <v>2222.2</v>
      </c>
      <c r="D30" s="13">
        <v>2265.7</v>
      </c>
      <c r="E30" s="13">
        <v>2393.5</v>
      </c>
      <c r="F30" s="13">
        <v>2490.3</v>
      </c>
      <c r="G30" s="13">
        <v>2627.1</v>
      </c>
      <c r="H30" s="13">
        <v>2789</v>
      </c>
      <c r="I30" s="13">
        <v>2968.4</v>
      </c>
      <c r="J30" s="13">
        <v>3205</v>
      </c>
      <c r="K30" s="13">
        <v>3480.3</v>
      </c>
      <c r="L30" s="13">
        <v>3724.2</v>
      </c>
      <c r="M30" s="13">
        <v>4046.1</v>
      </c>
      <c r="N30" s="13">
        <v>4132.4</v>
      </c>
      <c r="O30" s="13">
        <v>4123.3</v>
      </c>
      <c r="P30" s="13">
        <v>4225.5</v>
      </c>
      <c r="Q30" s="13">
        <v>4470.2</v>
      </c>
      <c r="R30" s="13">
        <v>4701.4</v>
      </c>
      <c r="S30" s="13">
        <v>5023.3</v>
      </c>
      <c r="T30" s="13">
        <v>5307.2</v>
      </c>
      <c r="U30" s="13">
        <v>5388.7</v>
      </c>
      <c r="V30" s="13">
        <v>5077.1</v>
      </c>
      <c r="W30" s="13">
        <v>5186.4</v>
      </c>
      <c r="X30" s="13">
        <v>5444.3</v>
      </c>
      <c r="Y30" s="13">
        <v>5729.4</v>
      </c>
    </row>
    <row r="31" spans="1:25" ht="12" customHeight="1" hidden="1">
      <c r="A31" s="13" t="s">
        <v>47</v>
      </c>
      <c r="B31" s="13" t="s">
        <v>48</v>
      </c>
      <c r="C31" s="13">
        <v>519</v>
      </c>
      <c r="D31" s="13">
        <v>548.8</v>
      </c>
      <c r="E31" s="13">
        <v>572</v>
      </c>
      <c r="F31" s="13">
        <v>589</v>
      </c>
      <c r="G31" s="13">
        <v>609.5</v>
      </c>
      <c r="H31" s="13">
        <v>629</v>
      </c>
      <c r="I31" s="13">
        <v>648.1</v>
      </c>
      <c r="J31" s="13">
        <v>671.9</v>
      </c>
      <c r="K31" s="13">
        <v>701.3</v>
      </c>
      <c r="L31" s="13">
        <v>733.8</v>
      </c>
      <c r="M31" s="13">
        <v>779.8</v>
      </c>
      <c r="N31" s="13">
        <v>822</v>
      </c>
      <c r="O31" s="13">
        <v>873.2</v>
      </c>
      <c r="P31" s="13">
        <v>913.3</v>
      </c>
      <c r="Q31" s="13">
        <v>952.7</v>
      </c>
      <c r="R31" s="13">
        <v>991.5</v>
      </c>
      <c r="S31" s="13">
        <v>1035</v>
      </c>
      <c r="T31" s="13">
        <v>1088.8</v>
      </c>
      <c r="U31" s="13">
        <v>1144.1</v>
      </c>
      <c r="V31" s="13">
        <v>1175.1</v>
      </c>
      <c r="W31" s="13">
        <v>1191.1</v>
      </c>
      <c r="X31" s="13">
        <v>1194.4</v>
      </c>
      <c r="Y31" s="13">
        <v>1197.3</v>
      </c>
    </row>
    <row r="32" spans="1:25" ht="12" customHeight="1" hidden="1">
      <c r="A32" s="13" t="s">
        <v>49</v>
      </c>
      <c r="B32" s="13" t="s">
        <v>50</v>
      </c>
      <c r="C32" s="13">
        <v>601.5</v>
      </c>
      <c r="D32" s="13">
        <v>637.5</v>
      </c>
      <c r="E32" s="13">
        <v>705.6</v>
      </c>
      <c r="F32" s="13">
        <v>741.3</v>
      </c>
      <c r="G32" s="13">
        <v>773.5</v>
      </c>
      <c r="H32" s="13">
        <v>784.6</v>
      </c>
      <c r="I32" s="13">
        <v>805.6</v>
      </c>
      <c r="J32" s="13">
        <v>837.8</v>
      </c>
      <c r="K32" s="13">
        <v>896.2</v>
      </c>
      <c r="L32" s="13">
        <v>952.3</v>
      </c>
      <c r="M32" s="13">
        <v>1030.7</v>
      </c>
      <c r="N32" s="13">
        <v>1092.1</v>
      </c>
      <c r="O32" s="13">
        <v>1145.5</v>
      </c>
      <c r="P32" s="13">
        <v>1226.6</v>
      </c>
      <c r="Q32" s="13">
        <v>1317.6</v>
      </c>
      <c r="R32" s="13">
        <v>1394.8</v>
      </c>
      <c r="S32" s="13">
        <v>1444.9</v>
      </c>
      <c r="T32" s="13">
        <v>1503.1</v>
      </c>
      <c r="U32" s="13">
        <v>1546.4</v>
      </c>
      <c r="V32" s="13">
        <v>1535.6</v>
      </c>
      <c r="W32" s="13">
        <v>1589.8</v>
      </c>
      <c r="X32" s="13">
        <v>1639.8</v>
      </c>
      <c r="Y32" s="13">
        <v>1684.9</v>
      </c>
    </row>
    <row r="33" spans="1:25" ht="12" customHeight="1" hidden="1">
      <c r="A33" s="13" t="s">
        <v>51</v>
      </c>
      <c r="B33" s="13" t="s">
        <v>52</v>
      </c>
      <c r="C33" s="13">
        <v>395</v>
      </c>
      <c r="D33" s="13">
        <v>422.4</v>
      </c>
      <c r="E33" s="13">
        <v>477.2</v>
      </c>
      <c r="F33" s="13">
        <v>501.7</v>
      </c>
      <c r="G33" s="13">
        <v>519.4</v>
      </c>
      <c r="H33" s="13">
        <v>520.5</v>
      </c>
      <c r="I33" s="13">
        <v>530.8</v>
      </c>
      <c r="J33" s="13">
        <v>548.3</v>
      </c>
      <c r="K33" s="13">
        <v>589</v>
      </c>
      <c r="L33" s="13">
        <v>629</v>
      </c>
      <c r="M33" s="13">
        <v>685.5</v>
      </c>
      <c r="N33" s="13">
        <v>734.1</v>
      </c>
      <c r="O33" s="13">
        <v>779.5</v>
      </c>
      <c r="P33" s="13">
        <v>844.1</v>
      </c>
      <c r="Q33" s="13">
        <v>908.9</v>
      </c>
      <c r="R33" s="13">
        <v>966.8</v>
      </c>
      <c r="S33" s="13">
        <v>997.6</v>
      </c>
      <c r="T33" s="13">
        <v>1041.4</v>
      </c>
      <c r="U33" s="13">
        <v>1075.1</v>
      </c>
      <c r="V33" s="13">
        <v>1077.5</v>
      </c>
      <c r="W33" s="13">
        <v>1120.4</v>
      </c>
      <c r="X33" s="13">
        <v>1145.4</v>
      </c>
      <c r="Y33" s="13">
        <v>1170.6</v>
      </c>
    </row>
    <row r="34" spans="1:25" ht="12" customHeight="1" hidden="1">
      <c r="A34" s="13" t="s">
        <v>53</v>
      </c>
      <c r="B34" s="13" t="s">
        <v>54</v>
      </c>
      <c r="C34" s="13">
        <v>206.5</v>
      </c>
      <c r="D34" s="13">
        <v>215.1</v>
      </c>
      <c r="E34" s="13">
        <v>228.4</v>
      </c>
      <c r="F34" s="13">
        <v>239.7</v>
      </c>
      <c r="G34" s="13">
        <v>254.1</v>
      </c>
      <c r="H34" s="13">
        <v>264.1</v>
      </c>
      <c r="I34" s="13">
        <v>274.8</v>
      </c>
      <c r="J34" s="13">
        <v>289.6</v>
      </c>
      <c r="K34" s="13">
        <v>307.2</v>
      </c>
      <c r="L34" s="13">
        <v>323.3</v>
      </c>
      <c r="M34" s="13">
        <v>345.2</v>
      </c>
      <c r="N34" s="13">
        <v>358</v>
      </c>
      <c r="O34" s="13">
        <v>366</v>
      </c>
      <c r="P34" s="13">
        <v>382.5</v>
      </c>
      <c r="Q34" s="13">
        <v>408.7</v>
      </c>
      <c r="R34" s="13">
        <v>428.1</v>
      </c>
      <c r="S34" s="13">
        <v>447.4</v>
      </c>
      <c r="T34" s="13">
        <v>461.7</v>
      </c>
      <c r="U34" s="13">
        <v>471.3</v>
      </c>
      <c r="V34" s="13">
        <v>458.1</v>
      </c>
      <c r="W34" s="13">
        <v>469.4</v>
      </c>
      <c r="X34" s="13">
        <v>494.4</v>
      </c>
      <c r="Y34" s="13">
        <v>514.3</v>
      </c>
    </row>
    <row r="35" spans="1:25" ht="12" customHeight="1" hidden="1">
      <c r="A35" s="13" t="s">
        <v>55</v>
      </c>
      <c r="B35" s="13" t="s">
        <v>56</v>
      </c>
      <c r="C35" s="13">
        <v>354.4</v>
      </c>
      <c r="D35" s="13">
        <v>356</v>
      </c>
      <c r="E35" s="13">
        <v>402.4</v>
      </c>
      <c r="F35" s="13">
        <v>430.5</v>
      </c>
      <c r="G35" s="13">
        <v>459.5</v>
      </c>
      <c r="H35" s="13">
        <v>484.5</v>
      </c>
      <c r="I35" s="13">
        <v>547.4</v>
      </c>
      <c r="J35" s="13">
        <v>587.9</v>
      </c>
      <c r="K35" s="13">
        <v>644.2</v>
      </c>
      <c r="L35" s="13">
        <v>700.4</v>
      </c>
      <c r="M35" s="13">
        <v>757.8</v>
      </c>
      <c r="N35" s="13">
        <v>836.8</v>
      </c>
      <c r="O35" s="13">
        <v>871</v>
      </c>
      <c r="P35" s="13">
        <v>900.1</v>
      </c>
      <c r="Q35" s="13">
        <v>962.1</v>
      </c>
      <c r="R35" s="13">
        <v>979</v>
      </c>
      <c r="S35" s="13">
        <v>1053.7</v>
      </c>
      <c r="T35" s="13">
        <v>979.2</v>
      </c>
      <c r="U35" s="13">
        <v>1026.5</v>
      </c>
      <c r="V35" s="13">
        <v>973</v>
      </c>
      <c r="W35" s="13">
        <v>1032.7</v>
      </c>
      <c r="X35" s="13">
        <v>1155.1</v>
      </c>
      <c r="Y35" s="13">
        <v>1224.9</v>
      </c>
    </row>
    <row r="36" spans="1:25" ht="12" customHeight="1" hidden="1">
      <c r="A36" s="13" t="s">
        <v>57</v>
      </c>
      <c r="B36" s="13" t="s">
        <v>58</v>
      </c>
      <c r="C36" s="13">
        <v>32.2</v>
      </c>
      <c r="D36" s="13">
        <v>26.8</v>
      </c>
      <c r="E36" s="13">
        <v>34.8</v>
      </c>
      <c r="F36" s="13">
        <v>31.4</v>
      </c>
      <c r="G36" s="13">
        <v>34.7</v>
      </c>
      <c r="H36" s="13">
        <v>22</v>
      </c>
      <c r="I36" s="13">
        <v>37.3</v>
      </c>
      <c r="J36" s="13">
        <v>32.4</v>
      </c>
      <c r="K36" s="13">
        <v>28.4</v>
      </c>
      <c r="L36" s="13">
        <v>28.1</v>
      </c>
      <c r="M36" s="13">
        <v>31.5</v>
      </c>
      <c r="N36" s="13">
        <v>32.1</v>
      </c>
      <c r="O36" s="13">
        <v>19.9</v>
      </c>
      <c r="P36" s="13">
        <v>38</v>
      </c>
      <c r="Q36" s="13">
        <v>50.4</v>
      </c>
      <c r="R36" s="13">
        <v>46.4</v>
      </c>
      <c r="S36" s="13">
        <v>36</v>
      </c>
      <c r="T36" s="13">
        <v>38.1</v>
      </c>
      <c r="U36" s="13">
        <v>47</v>
      </c>
      <c r="V36" s="13">
        <v>35.5</v>
      </c>
      <c r="W36" s="13">
        <v>46</v>
      </c>
      <c r="X36" s="13">
        <v>72.6</v>
      </c>
      <c r="Y36" s="13">
        <v>75.4</v>
      </c>
    </row>
    <row r="37" spans="1:25" ht="12" customHeight="1" hidden="1">
      <c r="A37" s="13" t="s">
        <v>59</v>
      </c>
      <c r="B37" s="13" t="s">
        <v>60</v>
      </c>
      <c r="C37" s="13">
        <v>322.3</v>
      </c>
      <c r="D37" s="13">
        <v>329.2</v>
      </c>
      <c r="E37" s="13">
        <v>367.6</v>
      </c>
      <c r="F37" s="13">
        <v>399.2</v>
      </c>
      <c r="G37" s="13">
        <v>424.8</v>
      </c>
      <c r="H37" s="13">
        <v>462.4</v>
      </c>
      <c r="I37" s="13">
        <v>510.1</v>
      </c>
      <c r="J37" s="13">
        <v>555.5</v>
      </c>
      <c r="K37" s="13">
        <v>615.7</v>
      </c>
      <c r="L37" s="13">
        <v>672.3</v>
      </c>
      <c r="M37" s="13">
        <v>726.3</v>
      </c>
      <c r="N37" s="13">
        <v>804.7</v>
      </c>
      <c r="O37" s="13">
        <v>851.1</v>
      </c>
      <c r="P37" s="13">
        <v>862</v>
      </c>
      <c r="Q37" s="13">
        <v>911.6</v>
      </c>
      <c r="R37" s="13">
        <v>932.6</v>
      </c>
      <c r="S37" s="13">
        <v>1017.7</v>
      </c>
      <c r="T37" s="13">
        <v>941.1</v>
      </c>
      <c r="U37" s="13">
        <v>979.5</v>
      </c>
      <c r="V37" s="13">
        <v>937.5</v>
      </c>
      <c r="W37" s="13">
        <v>986.7</v>
      </c>
      <c r="X37" s="13">
        <v>1082.6</v>
      </c>
      <c r="Y37" s="13">
        <v>1149.6</v>
      </c>
    </row>
    <row r="38" spans="1:25" ht="12" customHeight="1" hidden="1">
      <c r="A38" s="13" t="s">
        <v>61</v>
      </c>
      <c r="B38" s="13" t="s">
        <v>62</v>
      </c>
      <c r="C38" s="13">
        <v>31.4</v>
      </c>
      <c r="D38" s="13">
        <v>42</v>
      </c>
      <c r="E38" s="13">
        <v>64.3</v>
      </c>
      <c r="F38" s="13">
        <v>93.6</v>
      </c>
      <c r="G38" s="13">
        <v>117.5</v>
      </c>
      <c r="H38" s="13">
        <v>129.2</v>
      </c>
      <c r="I38" s="13">
        <v>147</v>
      </c>
      <c r="J38" s="13">
        <v>152</v>
      </c>
      <c r="K38" s="13">
        <v>169.9</v>
      </c>
      <c r="L38" s="13">
        <v>183.1</v>
      </c>
      <c r="M38" s="13">
        <v>187.7</v>
      </c>
      <c r="N38" s="13">
        <v>207.5</v>
      </c>
      <c r="O38" s="13">
        <v>217.3</v>
      </c>
      <c r="P38" s="13">
        <v>238</v>
      </c>
      <c r="Q38" s="13">
        <v>255.4</v>
      </c>
      <c r="R38" s="13">
        <v>238.4</v>
      </c>
      <c r="S38" s="13">
        <v>207.5</v>
      </c>
      <c r="T38" s="13">
        <v>189.4</v>
      </c>
      <c r="U38" s="13">
        <v>262.1</v>
      </c>
      <c r="V38" s="13">
        <v>333.7</v>
      </c>
      <c r="W38" s="13">
        <v>402.8</v>
      </c>
      <c r="X38" s="13">
        <v>484.4</v>
      </c>
      <c r="Y38" s="13">
        <v>541.2</v>
      </c>
    </row>
    <row r="39" spans="1:25" ht="12" customHeight="1" hidden="1">
      <c r="A39" s="13" t="s">
        <v>63</v>
      </c>
      <c r="B39" s="13" t="s">
        <v>64</v>
      </c>
      <c r="C39" s="13">
        <v>991.2</v>
      </c>
      <c r="D39" s="13">
        <v>985.5</v>
      </c>
      <c r="E39" s="13">
        <v>982.1</v>
      </c>
      <c r="F39" s="13">
        <v>988.6</v>
      </c>
      <c r="G39" s="13">
        <v>1029.4</v>
      </c>
      <c r="H39" s="13">
        <v>1114</v>
      </c>
      <c r="I39" s="13">
        <v>1176.5</v>
      </c>
      <c r="J39" s="13">
        <v>1258.5</v>
      </c>
      <c r="K39" s="13">
        <v>1342.5</v>
      </c>
      <c r="L39" s="13">
        <v>1329.7</v>
      </c>
      <c r="M39" s="13">
        <v>1453.5</v>
      </c>
      <c r="N39" s="13">
        <v>1441.3</v>
      </c>
      <c r="O39" s="13">
        <v>1390.4</v>
      </c>
      <c r="P39" s="13">
        <v>1420.5</v>
      </c>
      <c r="Q39" s="13">
        <v>1503.7</v>
      </c>
      <c r="R39" s="13">
        <v>1666.5</v>
      </c>
      <c r="S39" s="13">
        <v>1938.4</v>
      </c>
      <c r="T39" s="13">
        <v>2166.6</v>
      </c>
      <c r="U39" s="13">
        <v>2167.1</v>
      </c>
      <c r="V39" s="13">
        <v>1811.8</v>
      </c>
      <c r="W39" s="13">
        <v>1739.6</v>
      </c>
      <c r="X39" s="13">
        <v>1884.6</v>
      </c>
      <c r="Y39" s="13">
        <v>1958.5</v>
      </c>
    </row>
    <row r="40" spans="1:25" ht="12" customHeight="1" hidden="1">
      <c r="A40" s="13" t="s">
        <v>65</v>
      </c>
      <c r="B40" s="13" t="s">
        <v>66</v>
      </c>
      <c r="C40" s="13">
        <v>822.4</v>
      </c>
      <c r="D40" s="13">
        <v>805.3</v>
      </c>
      <c r="E40" s="13">
        <v>793.1</v>
      </c>
      <c r="F40" s="13">
        <v>783.9</v>
      </c>
      <c r="G40" s="13">
        <v>794.2</v>
      </c>
      <c r="H40" s="13">
        <v>856</v>
      </c>
      <c r="I40" s="13">
        <v>874.3</v>
      </c>
      <c r="J40" s="13">
        <v>920.5</v>
      </c>
      <c r="K40" s="13">
        <v>987.1</v>
      </c>
      <c r="L40" s="13">
        <v>983.3</v>
      </c>
      <c r="M40" s="13">
        <v>1070.2</v>
      </c>
      <c r="N40" s="13">
        <v>1072.2</v>
      </c>
      <c r="O40" s="13">
        <v>991.8</v>
      </c>
      <c r="P40" s="13">
        <v>988.2</v>
      </c>
      <c r="Q40" s="13">
        <v>941.7</v>
      </c>
      <c r="R40" s="13">
        <v>1088.1</v>
      </c>
      <c r="S40" s="13">
        <v>1214.7</v>
      </c>
      <c r="T40" s="13">
        <v>1350.1</v>
      </c>
      <c r="U40" s="13">
        <v>1361.6</v>
      </c>
      <c r="V40" s="13">
        <v>1263.9</v>
      </c>
      <c r="W40" s="13">
        <v>1195</v>
      </c>
      <c r="X40" s="13">
        <v>1204.1</v>
      </c>
      <c r="Y40" s="13">
        <v>1211.6</v>
      </c>
    </row>
    <row r="41" spans="1:25" ht="12" customHeight="1" hidden="1">
      <c r="A41" s="13" t="s">
        <v>67</v>
      </c>
      <c r="B41" s="13" t="s">
        <v>68</v>
      </c>
      <c r="C41" s="13">
        <v>168.8</v>
      </c>
      <c r="D41" s="13">
        <v>180.2</v>
      </c>
      <c r="E41" s="13">
        <v>189.1</v>
      </c>
      <c r="F41" s="13">
        <v>204.7</v>
      </c>
      <c r="G41" s="13">
        <v>235.2</v>
      </c>
      <c r="H41" s="13">
        <v>258</v>
      </c>
      <c r="I41" s="13">
        <v>302.2</v>
      </c>
      <c r="J41" s="13">
        <v>337.9</v>
      </c>
      <c r="K41" s="13">
        <v>355.4</v>
      </c>
      <c r="L41" s="13">
        <v>346.4</v>
      </c>
      <c r="M41" s="13">
        <v>383.3</v>
      </c>
      <c r="N41" s="13">
        <v>369.2</v>
      </c>
      <c r="O41" s="13">
        <v>398.6</v>
      </c>
      <c r="P41" s="13">
        <v>432.3</v>
      </c>
      <c r="Q41" s="13">
        <v>562.1</v>
      </c>
      <c r="R41" s="13">
        <v>578.3</v>
      </c>
      <c r="S41" s="13">
        <v>723.7</v>
      </c>
      <c r="T41" s="13">
        <v>816.5</v>
      </c>
      <c r="U41" s="13">
        <v>805.4</v>
      </c>
      <c r="V41" s="13">
        <v>547.9</v>
      </c>
      <c r="W41" s="13">
        <v>544.6</v>
      </c>
      <c r="X41" s="13">
        <v>680.5</v>
      </c>
      <c r="Y41" s="13">
        <v>746.9</v>
      </c>
    </row>
    <row r="42" spans="1:25" ht="12" customHeight="1" hidden="1">
      <c r="A42" s="13" t="s">
        <v>69</v>
      </c>
      <c r="B42" s="13" t="s">
        <v>70</v>
      </c>
      <c r="C42" s="13">
        <v>594.9</v>
      </c>
      <c r="D42" s="13">
        <v>665.9</v>
      </c>
      <c r="E42" s="13">
        <v>745.8</v>
      </c>
      <c r="F42" s="13">
        <v>790.8</v>
      </c>
      <c r="G42" s="13">
        <v>826.4</v>
      </c>
      <c r="H42" s="13">
        <v>878.9</v>
      </c>
      <c r="I42" s="13">
        <v>924.1</v>
      </c>
      <c r="J42" s="13">
        <v>949.2</v>
      </c>
      <c r="K42" s="13">
        <v>977.9</v>
      </c>
      <c r="L42" s="13">
        <v>1021.6</v>
      </c>
      <c r="M42" s="13">
        <v>1083</v>
      </c>
      <c r="N42" s="13">
        <v>1188.1</v>
      </c>
      <c r="O42" s="13">
        <v>1280.3</v>
      </c>
      <c r="P42" s="13">
        <v>1342.9</v>
      </c>
      <c r="Q42" s="13">
        <v>1416.7</v>
      </c>
      <c r="R42" s="13">
        <v>1512</v>
      </c>
      <c r="S42" s="13">
        <v>1609.6</v>
      </c>
      <c r="T42" s="13">
        <v>1722.8</v>
      </c>
      <c r="U42" s="13">
        <v>1884</v>
      </c>
      <c r="V42" s="13">
        <v>2140.2</v>
      </c>
      <c r="W42" s="13">
        <v>2276.9</v>
      </c>
      <c r="X42" s="13">
        <v>2306.9</v>
      </c>
      <c r="Y42" s="13">
        <v>2358.3</v>
      </c>
    </row>
    <row r="43" spans="1:25" ht="12" customHeight="1" hidden="1">
      <c r="A43" s="13" t="s">
        <v>71</v>
      </c>
      <c r="B43" s="13" t="s">
        <v>72</v>
      </c>
      <c r="C43" s="13">
        <v>572.7</v>
      </c>
      <c r="D43" s="13">
        <v>648.2</v>
      </c>
      <c r="E43" s="13">
        <v>729.5</v>
      </c>
      <c r="F43" s="13">
        <v>776.7</v>
      </c>
      <c r="G43" s="13">
        <v>813.1</v>
      </c>
      <c r="H43" s="13">
        <v>860.2</v>
      </c>
      <c r="I43" s="13">
        <v>901.2</v>
      </c>
      <c r="J43" s="13">
        <v>929.8</v>
      </c>
      <c r="K43" s="13">
        <v>951.9</v>
      </c>
      <c r="L43" s="13">
        <v>987.6</v>
      </c>
      <c r="M43" s="13">
        <v>1040.6</v>
      </c>
      <c r="N43" s="13">
        <v>1141.3</v>
      </c>
      <c r="O43" s="13">
        <v>1246.2</v>
      </c>
      <c r="P43" s="13">
        <v>1316.6</v>
      </c>
      <c r="Q43" s="13">
        <v>1399.9</v>
      </c>
      <c r="R43" s="13">
        <v>1486.3</v>
      </c>
      <c r="S43" s="13">
        <v>1588.2</v>
      </c>
      <c r="T43" s="13">
        <v>1692.2</v>
      </c>
      <c r="U43" s="13">
        <v>1847.3</v>
      </c>
      <c r="V43" s="13">
        <v>2101.5</v>
      </c>
      <c r="W43" s="13">
        <v>2234</v>
      </c>
      <c r="X43" s="13">
        <v>2260.3</v>
      </c>
      <c r="Y43" s="13">
        <v>2316.8</v>
      </c>
    </row>
    <row r="44" spans="1:25" ht="12" customHeight="1" hidden="1">
      <c r="A44" s="13" t="s">
        <v>73</v>
      </c>
      <c r="B44" s="13" t="s">
        <v>74</v>
      </c>
      <c r="C44" s="13">
        <v>244.1</v>
      </c>
      <c r="D44" s="13">
        <v>264.2</v>
      </c>
      <c r="E44" s="13">
        <v>281.8</v>
      </c>
      <c r="F44" s="13">
        <v>297.9</v>
      </c>
      <c r="G44" s="13">
        <v>312.2</v>
      </c>
      <c r="H44" s="13">
        <v>327.7</v>
      </c>
      <c r="I44" s="13">
        <v>342</v>
      </c>
      <c r="J44" s="13">
        <v>356.6</v>
      </c>
      <c r="K44" s="13">
        <v>369.2</v>
      </c>
      <c r="L44" s="13">
        <v>379.9</v>
      </c>
      <c r="M44" s="13">
        <v>401.4</v>
      </c>
      <c r="N44" s="13">
        <v>425.1</v>
      </c>
      <c r="O44" s="13">
        <v>446.9</v>
      </c>
      <c r="P44" s="13">
        <v>463.5</v>
      </c>
      <c r="Q44" s="13">
        <v>485.5</v>
      </c>
      <c r="R44" s="13">
        <v>512.7</v>
      </c>
      <c r="S44" s="13">
        <v>544.1</v>
      </c>
      <c r="T44" s="13">
        <v>575.7</v>
      </c>
      <c r="U44" s="13">
        <v>605.5</v>
      </c>
      <c r="V44" s="13">
        <v>664.5</v>
      </c>
      <c r="W44" s="13">
        <v>690.2</v>
      </c>
      <c r="X44" s="13">
        <v>713.3</v>
      </c>
      <c r="Y44" s="13">
        <v>762.2</v>
      </c>
    </row>
    <row r="45" spans="1:25" ht="12" customHeight="1" hidden="1">
      <c r="A45" s="13" t="s">
        <v>75</v>
      </c>
      <c r="B45" s="13" t="s">
        <v>76</v>
      </c>
      <c r="C45" s="13">
        <v>107.6</v>
      </c>
      <c r="D45" s="13">
        <v>117.5</v>
      </c>
      <c r="E45" s="13">
        <v>132.6</v>
      </c>
      <c r="F45" s="13">
        <v>146.8</v>
      </c>
      <c r="G45" s="13">
        <v>164.4</v>
      </c>
      <c r="H45" s="13">
        <v>181.2</v>
      </c>
      <c r="I45" s="13">
        <v>194.9</v>
      </c>
      <c r="J45" s="13">
        <v>206.9</v>
      </c>
      <c r="K45" s="13">
        <v>205.6</v>
      </c>
      <c r="L45" s="13">
        <v>208.7</v>
      </c>
      <c r="M45" s="13">
        <v>219.1</v>
      </c>
      <c r="N45" s="13">
        <v>242.6</v>
      </c>
      <c r="O45" s="13">
        <v>259.2</v>
      </c>
      <c r="P45" s="13">
        <v>276.7</v>
      </c>
      <c r="Q45" s="13">
        <v>304.4</v>
      </c>
      <c r="R45" s="13">
        <v>332.2</v>
      </c>
      <c r="S45" s="13">
        <v>399.2</v>
      </c>
      <c r="T45" s="13">
        <v>429</v>
      </c>
      <c r="U45" s="13">
        <v>462.9</v>
      </c>
      <c r="V45" s="13">
        <v>494.6</v>
      </c>
      <c r="W45" s="13">
        <v>513.8</v>
      </c>
      <c r="X45" s="13">
        <v>537</v>
      </c>
      <c r="Y45" s="13">
        <v>560.8</v>
      </c>
    </row>
    <row r="46" spans="1:25" ht="12" customHeight="1" hidden="1">
      <c r="A46" s="13" t="s">
        <v>77</v>
      </c>
      <c r="B46" s="13" t="s">
        <v>78</v>
      </c>
      <c r="C46" s="13">
        <v>73.1</v>
      </c>
      <c r="D46" s="13">
        <v>96.9</v>
      </c>
      <c r="E46" s="13">
        <v>116.2</v>
      </c>
      <c r="F46" s="13">
        <v>130.1</v>
      </c>
      <c r="G46" s="13">
        <v>139.4</v>
      </c>
      <c r="H46" s="13">
        <v>149.6</v>
      </c>
      <c r="I46" s="13">
        <v>158.2</v>
      </c>
      <c r="J46" s="13">
        <v>163.1</v>
      </c>
      <c r="K46" s="13">
        <v>170.2</v>
      </c>
      <c r="L46" s="13">
        <v>184.6</v>
      </c>
      <c r="M46" s="13">
        <v>199.5</v>
      </c>
      <c r="N46" s="13">
        <v>227.3</v>
      </c>
      <c r="O46" s="13">
        <v>250</v>
      </c>
      <c r="P46" s="13">
        <v>264.5</v>
      </c>
      <c r="Q46" s="13">
        <v>289.8</v>
      </c>
      <c r="R46" s="13">
        <v>304.4</v>
      </c>
      <c r="S46" s="13">
        <v>299.1</v>
      </c>
      <c r="T46" s="13">
        <v>324.2</v>
      </c>
      <c r="U46" s="13">
        <v>338.3</v>
      </c>
      <c r="V46" s="13">
        <v>369.2</v>
      </c>
      <c r="W46" s="13">
        <v>396.6</v>
      </c>
      <c r="X46" s="13">
        <v>405.5</v>
      </c>
      <c r="Y46" s="13">
        <v>417.1</v>
      </c>
    </row>
    <row r="47" spans="1:25" ht="12" customHeight="1" hidden="1">
      <c r="A47" s="13" t="s">
        <v>79</v>
      </c>
      <c r="B47" s="13" t="s">
        <v>80</v>
      </c>
      <c r="C47" s="13">
        <v>18.2</v>
      </c>
      <c r="D47" s="13">
        <v>26.8</v>
      </c>
      <c r="E47" s="13">
        <v>39.6</v>
      </c>
      <c r="F47" s="13">
        <v>34.8</v>
      </c>
      <c r="G47" s="13">
        <v>23.9</v>
      </c>
      <c r="H47" s="13">
        <v>21.7</v>
      </c>
      <c r="I47" s="13">
        <v>22.3</v>
      </c>
      <c r="J47" s="13">
        <v>20.1</v>
      </c>
      <c r="K47" s="13">
        <v>19.7</v>
      </c>
      <c r="L47" s="13">
        <v>20.5</v>
      </c>
      <c r="M47" s="13">
        <v>20.7</v>
      </c>
      <c r="N47" s="13">
        <v>31.9</v>
      </c>
      <c r="O47" s="13">
        <v>53.5</v>
      </c>
      <c r="P47" s="13">
        <v>53.2</v>
      </c>
      <c r="Q47" s="13">
        <v>36.4</v>
      </c>
      <c r="R47" s="13">
        <v>31.8</v>
      </c>
      <c r="S47" s="13">
        <v>30.4</v>
      </c>
      <c r="T47" s="13">
        <v>32.7</v>
      </c>
      <c r="U47" s="13">
        <v>51.1</v>
      </c>
      <c r="V47" s="13">
        <v>131.2</v>
      </c>
      <c r="W47" s="13">
        <v>138.9</v>
      </c>
      <c r="X47" s="13">
        <v>107.6</v>
      </c>
      <c r="Y47" s="13">
        <v>84.2</v>
      </c>
    </row>
    <row r="48" spans="1:25" ht="12" customHeight="1" hidden="1">
      <c r="A48" s="13" t="s">
        <v>81</v>
      </c>
      <c r="B48" s="13" t="s">
        <v>82</v>
      </c>
      <c r="C48" s="13">
        <v>17.7</v>
      </c>
      <c r="D48" s="13">
        <v>18.1</v>
      </c>
      <c r="E48" s="13">
        <v>18.6</v>
      </c>
      <c r="F48" s="13">
        <v>19.3</v>
      </c>
      <c r="G48" s="13">
        <v>19.7</v>
      </c>
      <c r="H48" s="13">
        <v>20.5</v>
      </c>
      <c r="I48" s="13">
        <v>21.4</v>
      </c>
      <c r="J48" s="13">
        <v>22.3</v>
      </c>
      <c r="K48" s="13">
        <v>23.3</v>
      </c>
      <c r="L48" s="13">
        <v>24.1</v>
      </c>
      <c r="M48" s="13">
        <v>25</v>
      </c>
      <c r="N48" s="13">
        <v>26.6</v>
      </c>
      <c r="O48" s="13">
        <v>29.5</v>
      </c>
      <c r="P48" s="13">
        <v>31.8</v>
      </c>
      <c r="Q48" s="13">
        <v>34</v>
      </c>
      <c r="R48" s="13">
        <v>36.4</v>
      </c>
      <c r="S48" s="13">
        <v>38.9</v>
      </c>
      <c r="T48" s="13">
        <v>41.7</v>
      </c>
      <c r="U48" s="13">
        <v>45</v>
      </c>
      <c r="V48" s="13">
        <v>51.5</v>
      </c>
      <c r="W48" s="13">
        <v>58</v>
      </c>
      <c r="X48" s="13">
        <v>63.3</v>
      </c>
      <c r="Y48" s="13">
        <v>70.2</v>
      </c>
    </row>
    <row r="49" spans="1:25" ht="12" customHeight="1" hidden="1">
      <c r="A49" s="13" t="s">
        <v>83</v>
      </c>
      <c r="B49" s="13" t="s">
        <v>84</v>
      </c>
      <c r="C49" s="13">
        <v>111.9</v>
      </c>
      <c r="D49" s="13">
        <v>124.7</v>
      </c>
      <c r="E49" s="13">
        <v>140.6</v>
      </c>
      <c r="F49" s="13">
        <v>147.7</v>
      </c>
      <c r="G49" s="13">
        <v>153.5</v>
      </c>
      <c r="H49" s="13">
        <v>159.5</v>
      </c>
      <c r="I49" s="13">
        <v>162.4</v>
      </c>
      <c r="J49" s="13">
        <v>160.7</v>
      </c>
      <c r="K49" s="13">
        <v>164</v>
      </c>
      <c r="L49" s="13">
        <v>169.8</v>
      </c>
      <c r="M49" s="13">
        <v>174.8</v>
      </c>
      <c r="N49" s="13">
        <v>187.9</v>
      </c>
      <c r="O49" s="13">
        <v>207</v>
      </c>
      <c r="P49" s="13">
        <v>226.8</v>
      </c>
      <c r="Q49" s="13">
        <v>249.7</v>
      </c>
      <c r="R49" s="13">
        <v>268.8</v>
      </c>
      <c r="S49" s="13">
        <v>276.5</v>
      </c>
      <c r="T49" s="13">
        <v>288.9</v>
      </c>
      <c r="U49" s="13">
        <v>344.4</v>
      </c>
      <c r="V49" s="13">
        <v>390.4</v>
      </c>
      <c r="W49" s="13">
        <v>436.5</v>
      </c>
      <c r="X49" s="13">
        <v>433.7</v>
      </c>
      <c r="Y49" s="13">
        <v>422.5</v>
      </c>
    </row>
    <row r="50" spans="1:25" ht="12" customHeight="1" hidden="1">
      <c r="A50" s="13" t="s">
        <v>85</v>
      </c>
      <c r="B50" s="13" t="s">
        <v>86</v>
      </c>
      <c r="C50" s="13">
        <v>22.2</v>
      </c>
      <c r="D50" s="13">
        <v>17.6</v>
      </c>
      <c r="E50" s="13">
        <v>16.3</v>
      </c>
      <c r="F50" s="13">
        <v>14.1</v>
      </c>
      <c r="G50" s="13">
        <v>13.3</v>
      </c>
      <c r="H50" s="13">
        <v>18.7</v>
      </c>
      <c r="I50" s="13">
        <v>22.9</v>
      </c>
      <c r="J50" s="13">
        <v>19.4</v>
      </c>
      <c r="K50" s="13">
        <v>26</v>
      </c>
      <c r="L50" s="13">
        <v>34</v>
      </c>
      <c r="M50" s="13">
        <v>42.4</v>
      </c>
      <c r="N50" s="13">
        <v>46.8</v>
      </c>
      <c r="O50" s="13">
        <v>34.2</v>
      </c>
      <c r="P50" s="13">
        <v>26.3</v>
      </c>
      <c r="Q50" s="13">
        <v>16.8</v>
      </c>
      <c r="R50" s="13">
        <v>25.7</v>
      </c>
      <c r="S50" s="13">
        <v>21.5</v>
      </c>
      <c r="T50" s="13">
        <v>30.6</v>
      </c>
      <c r="U50" s="13">
        <v>36.6</v>
      </c>
      <c r="V50" s="13">
        <v>38.7</v>
      </c>
      <c r="W50" s="13">
        <v>43</v>
      </c>
      <c r="X50" s="13">
        <v>46.7</v>
      </c>
      <c r="Y50" s="13">
        <v>41.4</v>
      </c>
    </row>
    <row r="51" spans="1:25" ht="12" customHeight="1" hidden="1">
      <c r="A51" s="13" t="s">
        <v>87</v>
      </c>
      <c r="B51" s="13" t="s">
        <v>88</v>
      </c>
      <c r="C51" s="13">
        <v>410.1</v>
      </c>
      <c r="D51" s="13">
        <v>430.2</v>
      </c>
      <c r="E51" s="13">
        <v>455</v>
      </c>
      <c r="F51" s="13">
        <v>477.4</v>
      </c>
      <c r="G51" s="13">
        <v>508.2</v>
      </c>
      <c r="H51" s="13">
        <v>532.8</v>
      </c>
      <c r="I51" s="13">
        <v>555.1</v>
      </c>
      <c r="J51" s="13">
        <v>587.2</v>
      </c>
      <c r="K51" s="13">
        <v>624.7</v>
      </c>
      <c r="L51" s="13">
        <v>661.3</v>
      </c>
      <c r="M51" s="13">
        <v>705.8</v>
      </c>
      <c r="N51" s="13">
        <v>733.2</v>
      </c>
      <c r="O51" s="13">
        <v>751.5</v>
      </c>
      <c r="P51" s="13">
        <v>779.3</v>
      </c>
      <c r="Q51" s="13">
        <v>829.2</v>
      </c>
      <c r="R51" s="13">
        <v>873.3</v>
      </c>
      <c r="S51" s="13">
        <v>922.6</v>
      </c>
      <c r="T51" s="13">
        <v>961.4</v>
      </c>
      <c r="U51" s="13">
        <v>988.2</v>
      </c>
      <c r="V51" s="13">
        <v>964.4</v>
      </c>
      <c r="W51" s="13">
        <v>984.1</v>
      </c>
      <c r="X51" s="13">
        <v>918.2</v>
      </c>
      <c r="Y51" s="13">
        <v>950.7</v>
      </c>
    </row>
    <row r="52" spans="1:25" ht="12" customHeight="1" hidden="1">
      <c r="A52" s="13" t="s">
        <v>89</v>
      </c>
      <c r="B52" s="14" t="s">
        <v>90</v>
      </c>
      <c r="C52" s="13">
        <v>592.7</v>
      </c>
      <c r="D52" s="13">
        <v>586.6</v>
      </c>
      <c r="E52" s="13">
        <v>610.5</v>
      </c>
      <c r="F52" s="13">
        <v>646.5</v>
      </c>
      <c r="G52" s="13">
        <v>690.5</v>
      </c>
      <c r="H52" s="13">
        <v>743.9</v>
      </c>
      <c r="I52" s="13">
        <v>832</v>
      </c>
      <c r="J52" s="13">
        <v>926.2</v>
      </c>
      <c r="K52" s="13">
        <v>1026.4</v>
      </c>
      <c r="L52" s="13">
        <v>1107.5</v>
      </c>
      <c r="M52" s="13">
        <v>1232.3</v>
      </c>
      <c r="N52" s="13">
        <v>1234.8</v>
      </c>
      <c r="O52" s="13">
        <v>1050.3</v>
      </c>
      <c r="P52" s="13">
        <v>1000.9</v>
      </c>
      <c r="Q52" s="13">
        <v>1046</v>
      </c>
      <c r="R52" s="13">
        <v>1208.5</v>
      </c>
      <c r="S52" s="13">
        <v>1352.1</v>
      </c>
      <c r="T52" s="13">
        <v>1487.9</v>
      </c>
      <c r="U52" s="13">
        <v>1435.2</v>
      </c>
      <c r="V52" s="13">
        <v>1144.9</v>
      </c>
      <c r="W52" s="13">
        <v>1191.5</v>
      </c>
      <c r="X52" s="13">
        <v>1404</v>
      </c>
      <c r="Y52" s="13">
        <v>1498</v>
      </c>
    </row>
    <row r="53" spans="1:25" ht="12" customHeight="1" hidden="1">
      <c r="A53" s="13" t="s">
        <v>91</v>
      </c>
      <c r="B53" s="14" t="s">
        <v>92</v>
      </c>
      <c r="C53" s="13">
        <v>4311.8</v>
      </c>
      <c r="D53" s="13">
        <v>4484.5</v>
      </c>
      <c r="E53" s="13">
        <v>4800.3</v>
      </c>
      <c r="F53" s="13">
        <v>5000.2</v>
      </c>
      <c r="G53" s="13">
        <v>5244.2</v>
      </c>
      <c r="H53" s="13">
        <v>5532.6</v>
      </c>
      <c r="I53" s="13">
        <v>5829.9</v>
      </c>
      <c r="J53" s="13">
        <v>6148.9</v>
      </c>
      <c r="K53" s="13">
        <v>6561.3</v>
      </c>
      <c r="L53" s="13">
        <v>6876.3</v>
      </c>
      <c r="M53" s="13">
        <v>7400.5</v>
      </c>
      <c r="N53" s="13">
        <v>7752.3</v>
      </c>
      <c r="O53" s="13">
        <v>8099.2</v>
      </c>
      <c r="P53" s="13">
        <v>8486.7</v>
      </c>
      <c r="Q53" s="13">
        <v>9003.2</v>
      </c>
      <c r="R53" s="13">
        <v>9401.8</v>
      </c>
      <c r="S53" s="13">
        <v>10037.7</v>
      </c>
      <c r="T53" s="13">
        <v>10507.9</v>
      </c>
      <c r="U53" s="13">
        <v>10995.4</v>
      </c>
      <c r="V53" s="13">
        <v>10937.2</v>
      </c>
      <c r="W53" s="13">
        <v>11243.7</v>
      </c>
      <c r="X53" s="13">
        <v>11787.4</v>
      </c>
      <c r="Y53" s="13">
        <v>12245.8</v>
      </c>
    </row>
    <row r="54" spans="1:25" ht="12" customHeight="1" hidden="1">
      <c r="A54" s="13" t="s">
        <v>93</v>
      </c>
      <c r="B54" s="14" t="s">
        <v>94</v>
      </c>
      <c r="C54" s="13">
        <v>3976.3</v>
      </c>
      <c r="D54" s="13">
        <v>4118.6</v>
      </c>
      <c r="E54" s="13">
        <v>4374.2</v>
      </c>
      <c r="F54" s="13">
        <v>4632.6</v>
      </c>
      <c r="G54" s="13">
        <v>4912.8</v>
      </c>
      <c r="H54" s="13">
        <v>5179.6</v>
      </c>
      <c r="I54" s="13">
        <v>5484.7</v>
      </c>
      <c r="J54" s="13">
        <v>5796.7</v>
      </c>
      <c r="K54" s="13">
        <v>6156</v>
      </c>
      <c r="L54" s="13">
        <v>6583.3</v>
      </c>
      <c r="M54" s="13">
        <v>7102.6</v>
      </c>
      <c r="N54" s="13">
        <v>7421.1</v>
      </c>
      <c r="O54" s="13">
        <v>7695.3</v>
      </c>
      <c r="P54" s="13">
        <v>8075.9</v>
      </c>
      <c r="Q54" s="13">
        <v>8590</v>
      </c>
      <c r="R54" s="13">
        <v>9159.1</v>
      </c>
      <c r="S54" s="13">
        <v>9700.8</v>
      </c>
      <c r="T54" s="13">
        <v>10190.6</v>
      </c>
      <c r="U54" s="13">
        <v>10444</v>
      </c>
      <c r="V54" s="13">
        <v>10266.5</v>
      </c>
      <c r="W54" s="13">
        <v>10609.5</v>
      </c>
      <c r="X54" s="13">
        <v>11119.1</v>
      </c>
      <c r="Y54" s="13">
        <v>11558.4</v>
      </c>
    </row>
    <row r="55" spans="1:25" ht="12" customHeight="1" hidden="1">
      <c r="A55" s="13" t="s">
        <v>95</v>
      </c>
      <c r="B55" s="13" t="s">
        <v>96</v>
      </c>
      <c r="C55" s="13">
        <v>3825.6</v>
      </c>
      <c r="D55" s="13">
        <v>3960.2</v>
      </c>
      <c r="E55" s="13">
        <v>4215.7</v>
      </c>
      <c r="F55" s="13">
        <v>4471</v>
      </c>
      <c r="G55" s="13">
        <v>4741</v>
      </c>
      <c r="H55" s="13">
        <v>4984.2</v>
      </c>
      <c r="I55" s="13">
        <v>5268.1</v>
      </c>
      <c r="J55" s="13">
        <v>5560.7</v>
      </c>
      <c r="K55" s="13">
        <v>5903</v>
      </c>
      <c r="L55" s="13">
        <v>6316.9</v>
      </c>
      <c r="M55" s="13">
        <v>6801.6</v>
      </c>
      <c r="N55" s="13">
        <v>7106.9</v>
      </c>
      <c r="O55" s="13">
        <v>7385.3</v>
      </c>
      <c r="P55" s="13">
        <v>7764.4</v>
      </c>
      <c r="Q55" s="13">
        <v>8257.8</v>
      </c>
      <c r="R55" s="13">
        <v>8790.3</v>
      </c>
      <c r="S55" s="13">
        <v>9297.5</v>
      </c>
      <c r="T55" s="13">
        <v>9744.4</v>
      </c>
      <c r="U55" s="13">
        <v>10005.5</v>
      </c>
      <c r="V55" s="13">
        <v>9842.9</v>
      </c>
      <c r="W55" s="13">
        <v>10201.9</v>
      </c>
      <c r="X55" s="13">
        <v>10711.8</v>
      </c>
      <c r="Y55" s="13">
        <v>11149.6</v>
      </c>
    </row>
    <row r="56" spans="1:25" ht="12" customHeight="1" hidden="1">
      <c r="A56" s="13" t="s">
        <v>97</v>
      </c>
      <c r="B56" s="13" t="s">
        <v>98</v>
      </c>
      <c r="C56" s="13">
        <v>120.1</v>
      </c>
      <c r="D56" s="13">
        <v>121.8</v>
      </c>
      <c r="E56" s="13">
        <v>118.1</v>
      </c>
      <c r="F56" s="13">
        <v>116</v>
      </c>
      <c r="G56" s="13">
        <v>122</v>
      </c>
      <c r="H56" s="13">
        <v>142.6</v>
      </c>
      <c r="I56" s="13">
        <v>159.1</v>
      </c>
      <c r="J56" s="13">
        <v>172.1</v>
      </c>
      <c r="K56" s="13">
        <v>183.4</v>
      </c>
      <c r="L56" s="13">
        <v>190.2</v>
      </c>
      <c r="M56" s="13">
        <v>217.5</v>
      </c>
      <c r="N56" s="13">
        <v>223.2</v>
      </c>
      <c r="O56" s="13">
        <v>213</v>
      </c>
      <c r="P56" s="13">
        <v>209.8</v>
      </c>
      <c r="Q56" s="13">
        <v>221.8</v>
      </c>
      <c r="R56" s="13">
        <v>248.8</v>
      </c>
      <c r="S56" s="13">
        <v>275.1</v>
      </c>
      <c r="T56" s="13">
        <v>305.9</v>
      </c>
      <c r="U56" s="13">
        <v>289.6</v>
      </c>
      <c r="V56" s="13">
        <v>273.9</v>
      </c>
      <c r="W56" s="13">
        <v>250.8</v>
      </c>
      <c r="X56" s="13">
        <v>248</v>
      </c>
      <c r="Y56" s="13">
        <v>248.4</v>
      </c>
    </row>
    <row r="57" spans="1:25" ht="12" customHeight="1" hidden="1">
      <c r="A57" s="13" t="s">
        <v>99</v>
      </c>
      <c r="B57" s="13" t="s">
        <v>100</v>
      </c>
      <c r="C57" s="13">
        <v>30.6</v>
      </c>
      <c r="D57" s="13">
        <v>36.7</v>
      </c>
      <c r="E57" s="13">
        <v>40.5</v>
      </c>
      <c r="F57" s="13">
        <v>45.6</v>
      </c>
      <c r="G57" s="13">
        <v>49.8</v>
      </c>
      <c r="H57" s="13">
        <v>52.9</v>
      </c>
      <c r="I57" s="13">
        <v>57.6</v>
      </c>
      <c r="J57" s="13">
        <v>63.9</v>
      </c>
      <c r="K57" s="13">
        <v>69.5</v>
      </c>
      <c r="L57" s="13">
        <v>76.2</v>
      </c>
      <c r="M57" s="13">
        <v>83.4</v>
      </c>
      <c r="N57" s="13">
        <v>91</v>
      </c>
      <c r="O57" s="13">
        <v>97</v>
      </c>
      <c r="P57" s="13">
        <v>101.7</v>
      </c>
      <c r="Q57" s="13">
        <v>110.5</v>
      </c>
      <c r="R57" s="13">
        <v>120</v>
      </c>
      <c r="S57" s="13">
        <v>128.2</v>
      </c>
      <c r="T57" s="13">
        <v>140.3</v>
      </c>
      <c r="U57" s="13">
        <v>148.9</v>
      </c>
      <c r="V57" s="13">
        <v>149.6</v>
      </c>
      <c r="W57" s="13">
        <v>156.9</v>
      </c>
      <c r="X57" s="13">
        <v>159.4</v>
      </c>
      <c r="Y57" s="13">
        <v>160.4</v>
      </c>
    </row>
    <row r="58" spans="1:25" ht="12" customHeight="1" hidden="1">
      <c r="A58" s="13" t="s">
        <v>101</v>
      </c>
      <c r="B58" s="13" t="s">
        <v>102</v>
      </c>
      <c r="C58" s="13">
        <v>18.4</v>
      </c>
      <c r="D58" s="13">
        <v>22.6</v>
      </c>
      <c r="E58" s="13">
        <v>26</v>
      </c>
      <c r="F58" s="13">
        <v>28.6</v>
      </c>
      <c r="G58" s="13">
        <v>30.9</v>
      </c>
      <c r="H58" s="13">
        <v>32.6</v>
      </c>
      <c r="I58" s="13">
        <v>34.9</v>
      </c>
      <c r="J58" s="13">
        <v>38.2</v>
      </c>
      <c r="K58" s="13">
        <v>39.9</v>
      </c>
      <c r="L58" s="13">
        <v>44.1</v>
      </c>
      <c r="M58" s="13">
        <v>48.8</v>
      </c>
      <c r="N58" s="13">
        <v>52.9</v>
      </c>
      <c r="O58" s="13">
        <v>56.4</v>
      </c>
      <c r="P58" s="13">
        <v>60.5</v>
      </c>
      <c r="Q58" s="13">
        <v>66.9</v>
      </c>
      <c r="R58" s="13">
        <v>71.6</v>
      </c>
      <c r="S58" s="13">
        <v>76.6</v>
      </c>
      <c r="T58" s="13">
        <v>81</v>
      </c>
      <c r="U58" s="13">
        <v>82.8</v>
      </c>
      <c r="V58" s="13">
        <v>83.5</v>
      </c>
      <c r="W58" s="13">
        <v>83.9</v>
      </c>
      <c r="X58" s="13">
        <v>85.3</v>
      </c>
      <c r="Y58" s="13">
        <v>88.5</v>
      </c>
    </row>
    <row r="59" spans="1:25" ht="12" customHeight="1" hidden="1">
      <c r="A59" s="13" t="s">
        <v>103</v>
      </c>
      <c r="B59" s="13" t="s">
        <v>104</v>
      </c>
      <c r="C59" s="13">
        <v>12.2</v>
      </c>
      <c r="D59" s="13">
        <v>14.1</v>
      </c>
      <c r="E59" s="13">
        <v>14.5</v>
      </c>
      <c r="F59" s="13">
        <v>17.1</v>
      </c>
      <c r="G59" s="13">
        <v>18.9</v>
      </c>
      <c r="H59" s="13">
        <v>20.3</v>
      </c>
      <c r="I59" s="13">
        <v>22.6</v>
      </c>
      <c r="J59" s="13">
        <v>25.7</v>
      </c>
      <c r="K59" s="13">
        <v>29.7</v>
      </c>
      <c r="L59" s="13">
        <v>32.2</v>
      </c>
      <c r="M59" s="13">
        <v>34.6</v>
      </c>
      <c r="N59" s="13">
        <v>38.1</v>
      </c>
      <c r="O59" s="13">
        <v>40.6</v>
      </c>
      <c r="P59" s="13">
        <v>41.2</v>
      </c>
      <c r="Q59" s="13">
        <v>43.6</v>
      </c>
      <c r="R59" s="13">
        <v>48.4</v>
      </c>
      <c r="S59" s="13">
        <v>51.6</v>
      </c>
      <c r="T59" s="13">
        <v>59.3</v>
      </c>
      <c r="U59" s="13">
        <v>66.2</v>
      </c>
      <c r="V59" s="13">
        <v>66.1</v>
      </c>
      <c r="W59" s="13">
        <v>73</v>
      </c>
      <c r="X59" s="13">
        <v>74.1</v>
      </c>
      <c r="Y59" s="13">
        <v>71.9</v>
      </c>
    </row>
    <row r="60" spans="1:25" ht="12" customHeight="1" hidden="1">
      <c r="A60" s="13" t="s">
        <v>105</v>
      </c>
      <c r="B60" s="14" t="s">
        <v>106</v>
      </c>
      <c r="C60" s="13">
        <v>335.4</v>
      </c>
      <c r="D60" s="13">
        <v>365.9</v>
      </c>
      <c r="E60" s="13">
        <v>426</v>
      </c>
      <c r="F60" s="13">
        <v>367.6</v>
      </c>
      <c r="G60" s="13">
        <v>331.4</v>
      </c>
      <c r="H60" s="13">
        <v>352.9</v>
      </c>
      <c r="I60" s="13">
        <v>345.2</v>
      </c>
      <c r="J60" s="13">
        <v>352.2</v>
      </c>
      <c r="K60" s="13">
        <v>405.3</v>
      </c>
      <c r="L60" s="13">
        <v>293</v>
      </c>
      <c r="M60" s="13">
        <v>297.9</v>
      </c>
      <c r="N60" s="13">
        <v>331.2</v>
      </c>
      <c r="O60" s="13">
        <v>403.9</v>
      </c>
      <c r="P60" s="13">
        <v>410.8</v>
      </c>
      <c r="Q60" s="13">
        <v>413.2</v>
      </c>
      <c r="R60" s="13">
        <v>242.7</v>
      </c>
      <c r="S60" s="13">
        <v>336.9</v>
      </c>
      <c r="T60" s="13">
        <v>317.2</v>
      </c>
      <c r="U60" s="13">
        <v>551.3</v>
      </c>
      <c r="V60" s="13">
        <v>670.7</v>
      </c>
      <c r="W60" s="13">
        <v>634.2</v>
      </c>
      <c r="X60" s="13">
        <v>668.2</v>
      </c>
      <c r="Y60" s="13">
        <v>687.4</v>
      </c>
    </row>
    <row r="61" spans="1:25" ht="12" customHeight="1" hidden="1">
      <c r="A61" s="13" t="s">
        <v>107</v>
      </c>
      <c r="B61" s="14" t="s">
        <v>108</v>
      </c>
      <c r="C61" s="13">
        <v>7.8</v>
      </c>
      <c r="D61" s="13">
        <v>8.2</v>
      </c>
      <c r="E61" s="13">
        <v>8.9</v>
      </c>
      <c r="F61" s="13">
        <v>7.4</v>
      </c>
      <c r="G61" s="13">
        <v>6.3</v>
      </c>
      <c r="H61" s="13">
        <v>6.4</v>
      </c>
      <c r="I61" s="13">
        <v>5.9</v>
      </c>
      <c r="J61" s="13">
        <v>5.7</v>
      </c>
      <c r="K61" s="13">
        <v>6.2</v>
      </c>
      <c r="L61" s="13">
        <v>4.3</v>
      </c>
      <c r="M61" s="13">
        <v>4</v>
      </c>
      <c r="N61" s="13">
        <v>4.3</v>
      </c>
      <c r="O61" s="13">
        <v>5</v>
      </c>
      <c r="P61" s="13">
        <v>4.8</v>
      </c>
      <c r="Q61" s="13">
        <v>4.6</v>
      </c>
      <c r="R61" s="13">
        <v>2.6</v>
      </c>
      <c r="S61" s="13">
        <v>3.4</v>
      </c>
      <c r="T61" s="13">
        <v>3</v>
      </c>
      <c r="U61" s="13">
        <v>5</v>
      </c>
      <c r="V61" s="13">
        <v>6.1</v>
      </c>
      <c r="W61" s="13">
        <v>5.6</v>
      </c>
      <c r="X61" s="13">
        <v>5.7</v>
      </c>
      <c r="Y61" s="13">
        <v>5.6</v>
      </c>
    </row>
    <row r="62" spans="1:25" ht="12" customHeight="1" hidden="1">
      <c r="A62" s="13" t="s">
        <v>39</v>
      </c>
      <c r="B62" s="14" t="s">
        <v>109</v>
      </c>
      <c r="C62" s="13" t="s">
        <v>29</v>
      </c>
      <c r="D62" s="13" t="s">
        <v>29</v>
      </c>
      <c r="E62" s="13" t="s">
        <v>29</v>
      </c>
      <c r="F62" s="13" t="s">
        <v>29</v>
      </c>
      <c r="G62" s="13" t="s">
        <v>29</v>
      </c>
      <c r="H62" s="13" t="s">
        <v>29</v>
      </c>
      <c r="I62" s="13" t="s">
        <v>29</v>
      </c>
      <c r="J62" s="13" t="s">
        <v>29</v>
      </c>
      <c r="K62" s="13" t="s">
        <v>29</v>
      </c>
      <c r="L62" s="13" t="s">
        <v>29</v>
      </c>
      <c r="M62" s="13" t="s">
        <v>29</v>
      </c>
      <c r="N62" s="13" t="s">
        <v>29</v>
      </c>
      <c r="O62" s="13" t="s">
        <v>29</v>
      </c>
      <c r="P62" s="13" t="s">
        <v>29</v>
      </c>
      <c r="Q62" s="13" t="s">
        <v>29</v>
      </c>
      <c r="R62" s="13" t="s">
        <v>29</v>
      </c>
      <c r="S62" s="13" t="s">
        <v>29</v>
      </c>
      <c r="T62" s="13" t="s">
        <v>29</v>
      </c>
      <c r="U62" s="13" t="s">
        <v>29</v>
      </c>
      <c r="V62" s="13" t="s">
        <v>29</v>
      </c>
      <c r="W62" s="13" t="s">
        <v>29</v>
      </c>
      <c r="X62" s="13" t="s">
        <v>29</v>
      </c>
      <c r="Y62" s="13" t="s">
        <v>29</v>
      </c>
    </row>
    <row r="63" spans="1:25" ht="12" customHeight="1" hidden="1">
      <c r="A63" s="13" t="s">
        <v>110</v>
      </c>
      <c r="B63" s="14" t="s">
        <v>111</v>
      </c>
      <c r="C63" s="13">
        <v>6390.3</v>
      </c>
      <c r="D63" s="13">
        <v>6324.7</v>
      </c>
      <c r="E63" s="13">
        <v>6525.1</v>
      </c>
      <c r="F63" s="13">
        <v>6626.8</v>
      </c>
      <c r="G63" s="13">
        <v>6829.1</v>
      </c>
      <c r="H63" s="13">
        <v>7069.1</v>
      </c>
      <c r="I63" s="13">
        <v>7358.1</v>
      </c>
      <c r="J63" s="13">
        <v>7722.3</v>
      </c>
      <c r="K63" s="13">
        <v>8269</v>
      </c>
      <c r="L63" s="13">
        <v>8583.8</v>
      </c>
      <c r="M63" s="13">
        <v>9082.1</v>
      </c>
      <c r="N63" s="13">
        <v>9204.4</v>
      </c>
      <c r="O63" s="13">
        <v>9163.8</v>
      </c>
      <c r="P63" s="13">
        <v>9300.5</v>
      </c>
      <c r="Q63" s="13">
        <v>9623.4</v>
      </c>
      <c r="R63" s="13">
        <v>9861.5</v>
      </c>
      <c r="S63" s="13">
        <v>10324.5</v>
      </c>
      <c r="T63" s="13">
        <v>10579.9</v>
      </c>
      <c r="U63" s="13">
        <v>10540</v>
      </c>
      <c r="V63" s="13">
        <v>9941.9</v>
      </c>
      <c r="W63" s="13">
        <v>9993</v>
      </c>
      <c r="X63" s="13">
        <v>10457.1</v>
      </c>
      <c r="Y63" s="13">
        <v>10740.1</v>
      </c>
    </row>
    <row r="64" spans="1:25" ht="12" customHeight="1" hidden="1">
      <c r="A64" s="13" t="s">
        <v>39</v>
      </c>
      <c r="B64" s="14" t="s">
        <v>112</v>
      </c>
      <c r="C64" s="13" t="s">
        <v>29</v>
      </c>
      <c r="D64" s="13" t="s">
        <v>29</v>
      </c>
      <c r="E64" s="13" t="s">
        <v>29</v>
      </c>
      <c r="F64" s="13" t="s">
        <v>29</v>
      </c>
      <c r="G64" s="13" t="s">
        <v>29</v>
      </c>
      <c r="H64" s="13" t="s">
        <v>29</v>
      </c>
      <c r="I64" s="13" t="s">
        <v>29</v>
      </c>
      <c r="J64" s="13" t="s">
        <v>29</v>
      </c>
      <c r="K64" s="13" t="s">
        <v>29</v>
      </c>
      <c r="L64" s="13" t="s">
        <v>29</v>
      </c>
      <c r="M64" s="13" t="s">
        <v>29</v>
      </c>
      <c r="N64" s="13" t="s">
        <v>29</v>
      </c>
      <c r="O64" s="13" t="s">
        <v>29</v>
      </c>
      <c r="P64" s="13" t="s">
        <v>29</v>
      </c>
      <c r="Q64" s="13" t="s">
        <v>29</v>
      </c>
      <c r="R64" s="13" t="s">
        <v>29</v>
      </c>
      <c r="S64" s="13" t="s">
        <v>29</v>
      </c>
      <c r="T64" s="13" t="s">
        <v>29</v>
      </c>
      <c r="U64" s="13" t="s">
        <v>29</v>
      </c>
      <c r="V64" s="13" t="s">
        <v>29</v>
      </c>
      <c r="W64" s="13" t="s">
        <v>29</v>
      </c>
      <c r="X64" s="13" t="s">
        <v>29</v>
      </c>
      <c r="Y64" s="13" t="s">
        <v>29</v>
      </c>
    </row>
    <row r="65" spans="1:25" ht="12" customHeight="1" hidden="1">
      <c r="A65" s="13" t="s">
        <v>113</v>
      </c>
      <c r="B65" s="13" t="s">
        <v>114</v>
      </c>
      <c r="C65" s="13">
        <v>6393.6</v>
      </c>
      <c r="D65" s="13">
        <v>6438.5</v>
      </c>
      <c r="E65" s="13">
        <v>6714.3</v>
      </c>
      <c r="F65" s="13">
        <v>6823.6</v>
      </c>
      <c r="G65" s="13">
        <v>7010.8</v>
      </c>
      <c r="H65" s="13">
        <v>7245.9</v>
      </c>
      <c r="I65" s="13">
        <v>7476.2</v>
      </c>
      <c r="J65" s="13">
        <v>7751.4</v>
      </c>
      <c r="K65" s="13">
        <v>8208.3</v>
      </c>
      <c r="L65" s="13">
        <v>8477.8</v>
      </c>
      <c r="M65" s="13">
        <v>8902.5</v>
      </c>
      <c r="N65" s="13">
        <v>9149.3</v>
      </c>
      <c r="O65" s="13">
        <v>9431.7</v>
      </c>
      <c r="P65" s="13">
        <v>9691</v>
      </c>
      <c r="Q65" s="13">
        <v>10036.7</v>
      </c>
      <c r="R65" s="13">
        <v>10190.5</v>
      </c>
      <c r="S65" s="13">
        <v>10596.4</v>
      </c>
      <c r="T65" s="13">
        <v>10821.8</v>
      </c>
      <c r="U65" s="13">
        <v>10988.4</v>
      </c>
      <c r="V65" s="13">
        <v>10937.2</v>
      </c>
      <c r="W65" s="13">
        <v>11060.8</v>
      </c>
      <c r="X65" s="13">
        <v>11324.6</v>
      </c>
      <c r="Y65" s="13">
        <v>11551.6</v>
      </c>
    </row>
    <row r="66" spans="1:25" ht="12" customHeight="1" hidden="1">
      <c r="A66" s="13" t="s">
        <v>39</v>
      </c>
      <c r="B66" s="13" t="s">
        <v>115</v>
      </c>
      <c r="C66" s="13" t="s">
        <v>29</v>
      </c>
      <c r="D66" s="13" t="s">
        <v>29</v>
      </c>
      <c r="E66" s="13" t="s">
        <v>29</v>
      </c>
      <c r="F66" s="13" t="s">
        <v>29</v>
      </c>
      <c r="G66" s="13" t="s">
        <v>29</v>
      </c>
      <c r="H66" s="13" t="s">
        <v>29</v>
      </c>
      <c r="I66" s="13" t="s">
        <v>29</v>
      </c>
      <c r="J66" s="13" t="s">
        <v>29</v>
      </c>
      <c r="K66" s="13" t="s">
        <v>29</v>
      </c>
      <c r="L66" s="13" t="s">
        <v>29</v>
      </c>
      <c r="M66" s="13" t="s">
        <v>29</v>
      </c>
      <c r="N66" s="13" t="s">
        <v>29</v>
      </c>
      <c r="O66" s="13" t="s">
        <v>29</v>
      </c>
      <c r="P66" s="13" t="s">
        <v>29</v>
      </c>
      <c r="Q66" s="13" t="s">
        <v>29</v>
      </c>
      <c r="R66" s="13" t="s">
        <v>29</v>
      </c>
      <c r="S66" s="13" t="s">
        <v>29</v>
      </c>
      <c r="T66" s="13" t="s">
        <v>29</v>
      </c>
      <c r="U66" s="13" t="s">
        <v>29</v>
      </c>
      <c r="V66" s="13" t="s">
        <v>29</v>
      </c>
      <c r="W66" s="13" t="s">
        <v>29</v>
      </c>
      <c r="X66" s="13" t="s">
        <v>29</v>
      </c>
      <c r="Y66" s="13" t="s">
        <v>29</v>
      </c>
    </row>
    <row r="67" spans="1:25" ht="12" customHeight="1" hidden="1">
      <c r="A67" s="13" t="s">
        <v>116</v>
      </c>
      <c r="B67" s="13" t="s">
        <v>117</v>
      </c>
      <c r="C67" s="13">
        <v>17235</v>
      </c>
      <c r="D67" s="13">
        <v>17688</v>
      </c>
      <c r="E67" s="13">
        <v>18684</v>
      </c>
      <c r="F67" s="13">
        <v>19211</v>
      </c>
      <c r="G67" s="13">
        <v>19906</v>
      </c>
      <c r="H67" s="13">
        <v>20753</v>
      </c>
      <c r="I67" s="13">
        <v>21615</v>
      </c>
      <c r="J67" s="13">
        <v>22527</v>
      </c>
      <c r="K67" s="13">
        <v>23759</v>
      </c>
      <c r="L67" s="13">
        <v>24617</v>
      </c>
      <c r="M67" s="13">
        <v>26206</v>
      </c>
      <c r="N67" s="13">
        <v>27179</v>
      </c>
      <c r="O67" s="13">
        <v>28127</v>
      </c>
      <c r="P67" s="13">
        <v>29201</v>
      </c>
      <c r="Q67" s="13">
        <v>30700</v>
      </c>
      <c r="R67" s="13">
        <v>31763</v>
      </c>
      <c r="S67" s="13">
        <v>33591</v>
      </c>
      <c r="T67" s="13">
        <v>34829</v>
      </c>
      <c r="U67" s="13">
        <v>36104</v>
      </c>
      <c r="V67" s="13">
        <v>35598</v>
      </c>
      <c r="W67" s="13">
        <v>36296</v>
      </c>
      <c r="X67" s="13">
        <v>37776</v>
      </c>
      <c r="Y67" s="13">
        <v>38969</v>
      </c>
    </row>
    <row r="68" spans="1:25" ht="12" customHeight="1" hidden="1">
      <c r="A68" s="13" t="s">
        <v>118</v>
      </c>
      <c r="B68" s="13" t="s">
        <v>119</v>
      </c>
      <c r="C68" s="13">
        <v>25556</v>
      </c>
      <c r="D68" s="13">
        <v>25395</v>
      </c>
      <c r="E68" s="13">
        <v>26134</v>
      </c>
      <c r="F68" s="13">
        <v>26216</v>
      </c>
      <c r="G68" s="13">
        <v>26611</v>
      </c>
      <c r="H68" s="13">
        <v>27180</v>
      </c>
      <c r="I68" s="13">
        <v>27719</v>
      </c>
      <c r="J68" s="13">
        <v>28398</v>
      </c>
      <c r="K68" s="13">
        <v>29724</v>
      </c>
      <c r="L68" s="13">
        <v>30351</v>
      </c>
      <c r="M68" s="13">
        <v>31525</v>
      </c>
      <c r="N68" s="13">
        <v>32077</v>
      </c>
      <c r="O68" s="13">
        <v>32754</v>
      </c>
      <c r="P68" s="13">
        <v>33345</v>
      </c>
      <c r="Q68" s="13">
        <v>34224</v>
      </c>
      <c r="R68" s="13">
        <v>34428</v>
      </c>
      <c r="S68" s="13">
        <v>35461</v>
      </c>
      <c r="T68" s="13">
        <v>35870</v>
      </c>
      <c r="U68" s="13">
        <v>36082</v>
      </c>
      <c r="V68" s="13">
        <v>35598</v>
      </c>
      <c r="W68" s="13">
        <v>35706</v>
      </c>
      <c r="X68" s="13">
        <v>36293</v>
      </c>
      <c r="Y68" s="13">
        <v>36760</v>
      </c>
    </row>
    <row r="69" spans="1:25" ht="12" customHeight="1" hidden="1">
      <c r="A69" s="13" t="s">
        <v>120</v>
      </c>
      <c r="B69" s="13" t="s">
        <v>121</v>
      </c>
      <c r="C69" s="13">
        <v>250181</v>
      </c>
      <c r="D69" s="13">
        <v>253530</v>
      </c>
      <c r="E69" s="13">
        <v>256922</v>
      </c>
      <c r="F69" s="13">
        <v>260282</v>
      </c>
      <c r="G69" s="13">
        <v>263455</v>
      </c>
      <c r="H69" s="13">
        <v>266588</v>
      </c>
      <c r="I69" s="13">
        <v>269714</v>
      </c>
      <c r="J69" s="13">
        <v>272958</v>
      </c>
      <c r="K69" s="13">
        <v>276154</v>
      </c>
      <c r="L69" s="13">
        <v>279328</v>
      </c>
      <c r="M69" s="13">
        <v>282398</v>
      </c>
      <c r="N69" s="13">
        <v>285225</v>
      </c>
      <c r="O69" s="13">
        <v>287955</v>
      </c>
      <c r="P69" s="13">
        <v>290626</v>
      </c>
      <c r="Q69" s="13">
        <v>293262</v>
      </c>
      <c r="R69" s="13">
        <v>295993</v>
      </c>
      <c r="S69" s="13">
        <v>298818</v>
      </c>
      <c r="T69" s="13">
        <v>301696</v>
      </c>
      <c r="U69" s="13">
        <v>304543</v>
      </c>
      <c r="V69" s="13">
        <v>307240</v>
      </c>
      <c r="W69" s="13">
        <v>309776</v>
      </c>
      <c r="X69" s="13">
        <v>312034</v>
      </c>
      <c r="Y69" s="13">
        <v>314246</v>
      </c>
    </row>
    <row r="70" spans="1:25" ht="12" customHeight="1" hidden="1">
      <c r="A70" s="13" t="s">
        <v>39</v>
      </c>
      <c r="B70" s="13" t="s">
        <v>122</v>
      </c>
      <c r="C70" s="13" t="s">
        <v>29</v>
      </c>
      <c r="D70" s="13" t="s">
        <v>29</v>
      </c>
      <c r="E70" s="13" t="s">
        <v>29</v>
      </c>
      <c r="F70" s="13" t="s">
        <v>29</v>
      </c>
      <c r="G70" s="13" t="s">
        <v>29</v>
      </c>
      <c r="H70" s="13" t="s">
        <v>29</v>
      </c>
      <c r="I70" s="13" t="s">
        <v>29</v>
      </c>
      <c r="J70" s="13" t="s">
        <v>29</v>
      </c>
      <c r="K70" s="13" t="s">
        <v>29</v>
      </c>
      <c r="L70" s="13" t="s">
        <v>29</v>
      </c>
      <c r="M70" s="13" t="s">
        <v>29</v>
      </c>
      <c r="N70" s="13" t="s">
        <v>29</v>
      </c>
      <c r="O70" s="13" t="s">
        <v>29</v>
      </c>
      <c r="P70" s="13" t="s">
        <v>29</v>
      </c>
      <c r="Q70" s="13" t="s">
        <v>29</v>
      </c>
      <c r="R70" s="13" t="s">
        <v>29</v>
      </c>
      <c r="S70" s="13" t="s">
        <v>29</v>
      </c>
      <c r="T70" s="13" t="s">
        <v>29</v>
      </c>
      <c r="U70" s="13" t="s">
        <v>29</v>
      </c>
      <c r="V70" s="13" t="s">
        <v>29</v>
      </c>
      <c r="W70" s="13" t="s">
        <v>29</v>
      </c>
      <c r="X70" s="13" t="s">
        <v>29</v>
      </c>
      <c r="Y70" s="13" t="s">
        <v>29</v>
      </c>
    </row>
    <row r="71" spans="1:25" ht="12" customHeight="1" hidden="1">
      <c r="A71" s="13" t="s">
        <v>123</v>
      </c>
      <c r="B71" s="14" t="s">
        <v>124</v>
      </c>
      <c r="C71" s="13">
        <v>6.4</v>
      </c>
      <c r="D71" s="13">
        <v>4</v>
      </c>
      <c r="E71" s="13">
        <v>7</v>
      </c>
      <c r="F71" s="13">
        <v>4.2</v>
      </c>
      <c r="G71" s="13">
        <v>4.9</v>
      </c>
      <c r="H71" s="13">
        <v>5.5</v>
      </c>
      <c r="I71" s="13">
        <v>5.4</v>
      </c>
      <c r="J71" s="13">
        <v>5.5</v>
      </c>
      <c r="K71" s="13">
        <v>6.7</v>
      </c>
      <c r="L71" s="13">
        <v>4.8</v>
      </c>
      <c r="M71" s="13">
        <v>7.6</v>
      </c>
      <c r="N71" s="13">
        <v>4.8</v>
      </c>
      <c r="O71" s="13">
        <v>4.5</v>
      </c>
      <c r="P71" s="13">
        <v>4.8</v>
      </c>
      <c r="Q71" s="13">
        <v>6.1</v>
      </c>
      <c r="R71" s="13">
        <v>4.4</v>
      </c>
      <c r="S71" s="13">
        <v>6.8</v>
      </c>
      <c r="T71" s="13">
        <v>4.7</v>
      </c>
      <c r="U71" s="13">
        <v>4.6</v>
      </c>
      <c r="V71" s="13">
        <v>-0.5</v>
      </c>
      <c r="W71" s="13">
        <v>2.8</v>
      </c>
      <c r="X71" s="13">
        <v>4.8</v>
      </c>
      <c r="Y71" s="13">
        <v>3.9</v>
      </c>
    </row>
    <row r="72" spans="1:25" ht="12" customHeight="1" hidden="1">
      <c r="A72" s="13" t="s">
        <v>125</v>
      </c>
      <c r="B72" s="14" t="s">
        <v>126</v>
      </c>
      <c r="C72" s="13">
        <v>2</v>
      </c>
      <c r="D72" s="13">
        <v>0.7</v>
      </c>
      <c r="E72" s="13">
        <v>4.3</v>
      </c>
      <c r="F72" s="13">
        <v>1.6</v>
      </c>
      <c r="G72" s="13">
        <v>2.7</v>
      </c>
      <c r="H72" s="13">
        <v>3.4</v>
      </c>
      <c r="I72" s="13">
        <v>3.2</v>
      </c>
      <c r="J72" s="13">
        <v>3.7</v>
      </c>
      <c r="K72" s="13">
        <v>5.9</v>
      </c>
      <c r="L72" s="13">
        <v>3.3</v>
      </c>
      <c r="M72" s="13">
        <v>5</v>
      </c>
      <c r="N72" s="13">
        <v>2.8</v>
      </c>
      <c r="O72" s="13">
        <v>3.1</v>
      </c>
      <c r="P72" s="13">
        <v>2.7</v>
      </c>
      <c r="Q72" s="13">
        <v>3.6</v>
      </c>
      <c r="R72" s="13">
        <v>1.5</v>
      </c>
      <c r="S72" s="13">
        <v>4</v>
      </c>
      <c r="T72" s="13">
        <v>2.1</v>
      </c>
      <c r="U72" s="13">
        <v>1.5</v>
      </c>
      <c r="V72" s="13">
        <v>-0.5</v>
      </c>
      <c r="W72" s="13">
        <v>1.1</v>
      </c>
      <c r="X72" s="13">
        <v>2.4</v>
      </c>
      <c r="Y72" s="13">
        <v>2</v>
      </c>
    </row>
    <row r="73" spans="1:25" ht="12" customHeight="1" hidden="1">
      <c r="A73" s="40" t="s">
        <v>127</v>
      </c>
      <c r="B73" s="39"/>
      <c r="C73" s="39"/>
      <c r="D73" s="39"/>
      <c r="E73" s="39"/>
      <c r="F73" s="39"/>
      <c r="G73" s="39"/>
      <c r="H73" s="39"/>
      <c r="I73" s="39"/>
      <c r="J73" s="39"/>
      <c r="K73" s="39"/>
      <c r="L73" s="39"/>
      <c r="M73" s="39"/>
      <c r="N73" s="39"/>
      <c r="O73" s="39"/>
      <c r="P73" s="39"/>
      <c r="Q73" s="39"/>
      <c r="R73" s="39"/>
      <c r="S73" s="39"/>
      <c r="T73" s="39"/>
      <c r="U73" s="39"/>
      <c r="V73" s="39"/>
      <c r="W73" s="39"/>
      <c r="X73" s="39"/>
      <c r="Y73" s="39"/>
    </row>
    <row r="74" spans="1:25" ht="12" customHeight="1" hidden="1">
      <c r="A74" s="38" t="s">
        <v>128</v>
      </c>
      <c r="B74" s="39"/>
      <c r="C74" s="39"/>
      <c r="D74" s="39"/>
      <c r="E74" s="39"/>
      <c r="F74" s="39"/>
      <c r="G74" s="39"/>
      <c r="H74" s="39"/>
      <c r="I74" s="39"/>
      <c r="J74" s="39"/>
      <c r="K74" s="39"/>
      <c r="L74" s="39"/>
      <c r="M74" s="39"/>
      <c r="N74" s="39"/>
      <c r="O74" s="39"/>
      <c r="P74" s="39"/>
      <c r="Q74" s="39"/>
      <c r="R74" s="39"/>
      <c r="S74" s="39"/>
      <c r="T74" s="39"/>
      <c r="U74" s="39"/>
      <c r="V74" s="39"/>
      <c r="W74" s="39"/>
      <c r="X74" s="39"/>
      <c r="Y74" s="39"/>
    </row>
    <row r="75" spans="1:25" ht="12" customHeight="1" hidden="1">
      <c r="A75" s="38" t="s">
        <v>129</v>
      </c>
      <c r="B75" s="39"/>
      <c r="C75" s="39"/>
      <c r="D75" s="39"/>
      <c r="E75" s="39"/>
      <c r="F75" s="39"/>
      <c r="G75" s="39"/>
      <c r="H75" s="39"/>
      <c r="I75" s="39"/>
      <c r="J75" s="39"/>
      <c r="K75" s="39"/>
      <c r="L75" s="39"/>
      <c r="M75" s="39"/>
      <c r="N75" s="39"/>
      <c r="O75" s="39"/>
      <c r="P75" s="39"/>
      <c r="Q75" s="39"/>
      <c r="R75" s="39"/>
      <c r="S75" s="39"/>
      <c r="T75" s="39"/>
      <c r="U75" s="39"/>
      <c r="V75" s="39"/>
      <c r="W75" s="39"/>
      <c r="X75" s="39"/>
      <c r="Y75" s="39"/>
    </row>
    <row r="76" spans="1:25" ht="12" customHeight="1" hidden="1">
      <c r="A76" s="38" t="s">
        <v>130</v>
      </c>
      <c r="B76" s="39"/>
      <c r="C76" s="39"/>
      <c r="D76" s="39"/>
      <c r="E76" s="39"/>
      <c r="F76" s="39"/>
      <c r="G76" s="39"/>
      <c r="H76" s="39"/>
      <c r="I76" s="39"/>
      <c r="J76" s="39"/>
      <c r="K76" s="39"/>
      <c r="L76" s="39"/>
      <c r="M76" s="39"/>
      <c r="N76" s="39"/>
      <c r="O76" s="39"/>
      <c r="P76" s="39"/>
      <c r="Q76" s="39"/>
      <c r="R76" s="39"/>
      <c r="S76" s="39"/>
      <c r="T76" s="39"/>
      <c r="U76" s="39"/>
      <c r="V76" s="39"/>
      <c r="W76" s="39"/>
      <c r="X76" s="39"/>
      <c r="Y76" s="39"/>
    </row>
    <row r="77" spans="1:25" ht="12" customHeight="1" hidden="1">
      <c r="A77" s="38" t="s">
        <v>131</v>
      </c>
      <c r="B77" s="39"/>
      <c r="C77" s="39"/>
      <c r="D77" s="39"/>
      <c r="E77" s="39"/>
      <c r="F77" s="39"/>
      <c r="G77" s="39"/>
      <c r="H77" s="39"/>
      <c r="I77" s="39"/>
      <c r="J77" s="39"/>
      <c r="K77" s="39"/>
      <c r="L77" s="39"/>
      <c r="M77" s="39"/>
      <c r="N77" s="39"/>
      <c r="O77" s="39"/>
      <c r="P77" s="39"/>
      <c r="Q77" s="39"/>
      <c r="R77" s="39"/>
      <c r="S77" s="39"/>
      <c r="T77" s="39"/>
      <c r="U77" s="39"/>
      <c r="V77" s="39"/>
      <c r="W77" s="39"/>
      <c r="X77" s="39"/>
      <c r="Y77" s="39"/>
    </row>
    <row r="78" spans="1:25" ht="12" customHeight="1" hidden="1">
      <c r="A78" s="38" t="s">
        <v>132</v>
      </c>
      <c r="B78" s="39"/>
      <c r="C78" s="39"/>
      <c r="D78" s="39"/>
      <c r="E78" s="39"/>
      <c r="F78" s="39"/>
      <c r="G78" s="39"/>
      <c r="H78" s="39"/>
      <c r="I78" s="39"/>
      <c r="J78" s="39"/>
      <c r="K78" s="39"/>
      <c r="L78" s="39"/>
      <c r="M78" s="39"/>
      <c r="N78" s="39"/>
      <c r="O78" s="39"/>
      <c r="P78" s="39"/>
      <c r="Q78" s="39"/>
      <c r="R78" s="39"/>
      <c r="S78" s="39"/>
      <c r="T78" s="39"/>
      <c r="U78" s="39"/>
      <c r="V78" s="39"/>
      <c r="W78" s="39"/>
      <c r="X78" s="39"/>
      <c r="Y78" s="39"/>
    </row>
    <row r="81" ht="12" customHeight="1">
      <c r="A81" t="s">
        <v>133</v>
      </c>
    </row>
    <row r="83" ht="12" customHeight="1">
      <c r="A83" s="15"/>
    </row>
  </sheetData>
  <sheetProtection/>
  <mergeCells count="19">
    <mergeCell ref="A8:B8"/>
    <mergeCell ref="C8:I8"/>
    <mergeCell ref="C9:I9"/>
    <mergeCell ref="C10:I10"/>
    <mergeCell ref="C11:I11"/>
    <mergeCell ref="A78:Y78"/>
    <mergeCell ref="A73:Y73"/>
    <mergeCell ref="A74:Y74"/>
    <mergeCell ref="A75:Y75"/>
    <mergeCell ref="A76:Y76"/>
    <mergeCell ref="A77:Y77"/>
    <mergeCell ref="A12:B12"/>
    <mergeCell ref="A9:B9"/>
    <mergeCell ref="A10:B10"/>
    <mergeCell ref="A11:B11"/>
    <mergeCell ref="A21:Y21"/>
    <mergeCell ref="A22:Y22"/>
    <mergeCell ref="A23:Y23"/>
    <mergeCell ref="A24:Y24"/>
  </mergeCells>
  <hyperlinks>
    <hyperlink ref="A18" r:id="rId1" tooltip="10.1787/data-00023-en" display="http://dx.doi.org/10.1787/data-00023-en"/>
    <hyperlink ref="A7" r:id="rId2" tooltip="Click once to display linked information. Click and hold to select this cell." display="OECDStat_Metadata/OECDStat_Metadata/ShowMetadata.ashx?Dataset=SNA_TABLE620&amp;ShowOnWeb=true&amp;Lang=en"/>
    <hyperlink ref="C8" r:id="rId3" tooltip="Click once to display linked information. Click and hold to select this cell." display="OECDStat_Metadata/OECDStat_Metadata/ShowMetadata.ashx?Dataset=SNA_TABLE620&amp;Coords=%5bLOCATION%5d.%5bUSA%5d&amp;ShowOnWeb=true&amp;Lang=en"/>
    <hyperlink ref="A1" r:id="rId4" display="http://dx.doi.org/10.1787/9789264214637-en"/>
  </hyperlinks>
  <printOptions/>
  <pageMargins left="0.75" right="0.75" top="1" bottom="1" header="0.5" footer="0.5"/>
  <pageSetup horizontalDpi="600" verticalDpi="600" orientation="portrait"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2014-06-16T12:59:54Z</cp:lastPrinted>
  <dcterms:created xsi:type="dcterms:W3CDTF">2014-02-10T17:50:15Z</dcterms:created>
  <dcterms:modified xsi:type="dcterms:W3CDTF">2014-09-09T08:36:55Z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