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1.6" sheetId="1" r:id="rId1"/>
    <sheet name="C_B1.6" sheetId="2" r:id="rId2"/>
  </sheets>
  <externalReferences>
    <externalReference r:id="rId5"/>
  </externalReferences>
  <definedNames/>
  <calcPr fullCalcOnLoad="1"/>
</workbook>
</file>

<file path=xl/sharedStrings.xml><?xml version="1.0" encoding="utf-8"?>
<sst xmlns="http://schemas.openxmlformats.org/spreadsheetml/2006/main" count="514" uniqueCount="126">
  <si>
    <t>change 2005-2010</t>
  </si>
  <si>
    <t>Enseignement primaire, secondaire et post-secondaire non tertiaire</t>
  </si>
  <si>
    <t>Enseignement tertiaire</t>
  </si>
  <si>
    <t>Variation des dépenses</t>
  </si>
  <si>
    <t>Variation des effectifs d’élèves/étudiants (en équivalents temps plein)</t>
  </si>
  <si>
    <t>Variation des dépenses par élève/étudiant</t>
  </si>
  <si>
    <t xml:space="preserve">Primary, secondary and post-secondary non-tertiary education </t>
  </si>
  <si>
    <t xml:space="preserve">Tertiary education </t>
  </si>
  <si>
    <t>Rank order</t>
  </si>
  <si>
    <t>Country</t>
  </si>
  <si>
    <t>Pays</t>
  </si>
  <si>
    <t>Notes 
Table B1.5</t>
  </si>
  <si>
    <t>Notes 
graph</t>
  </si>
  <si>
    <t>exp.
index 2000</t>
  </si>
  <si>
    <t>exp.
index 2010</t>
  </si>
  <si>
    <t>student
index 2000</t>
  </si>
  <si>
    <t>student
index 2010</t>
  </si>
  <si>
    <t>exp/ student
index 2000</t>
  </si>
  <si>
    <t>exp/ student
index 2010</t>
  </si>
  <si>
    <t>Change in expenditure</t>
  </si>
  <si>
    <t>Change in the number of students (in full-time equivalents)</t>
  </si>
  <si>
    <t xml:space="preserve">Change in expenditure per student </t>
  </si>
  <si>
    <t>Country
&amp;Notes</t>
  </si>
  <si>
    <t>Pays
&amp;Notes</t>
  </si>
  <si>
    <t>Notes 
Table B1.5b</t>
  </si>
  <si>
    <t>Brazil</t>
  </si>
  <si>
    <t>Brésil</t>
  </si>
  <si>
    <t>1, 2</t>
  </si>
  <si>
    <t>Estonia</t>
  </si>
  <si>
    <t>Estonie</t>
  </si>
  <si>
    <t>Slovak Republic</t>
  </si>
  <si>
    <t>Rép. slovaque</t>
  </si>
  <si>
    <t>Korea</t>
  </si>
  <si>
    <t>Corée</t>
  </si>
  <si>
    <t>Poland</t>
  </si>
  <si>
    <t>Pologne</t>
  </si>
  <si>
    <t>Russian Federation</t>
  </si>
  <si>
    <t>Fédération de Russie</t>
  </si>
  <si>
    <t>Ireland</t>
  </si>
  <si>
    <t>Irlande</t>
  </si>
  <si>
    <t>Chile</t>
  </si>
  <si>
    <t>Chili</t>
  </si>
  <si>
    <t>Finland</t>
  </si>
  <si>
    <t>Finlande</t>
  </si>
  <si>
    <t>France</t>
  </si>
  <si>
    <t>Japan</t>
  </si>
  <si>
    <t>Japon</t>
  </si>
  <si>
    <t>Australia</t>
  </si>
  <si>
    <t>Australie</t>
  </si>
  <si>
    <t>Italy</t>
  </si>
  <si>
    <t>Italie</t>
  </si>
  <si>
    <t>Czech Republic</t>
  </si>
  <si>
    <t>Rép. tchèque</t>
  </si>
  <si>
    <t>Sweden</t>
  </si>
  <si>
    <t>Suède</t>
  </si>
  <si>
    <t>Belgium</t>
  </si>
  <si>
    <t>Belgique</t>
  </si>
  <si>
    <t>Spain</t>
  </si>
  <si>
    <t>Espagne</t>
  </si>
  <si>
    <t>Israel</t>
  </si>
  <si>
    <t>Israël</t>
  </si>
  <si>
    <t>Hungary</t>
  </si>
  <si>
    <t>Hongrie</t>
  </si>
  <si>
    <t>New Zealand</t>
  </si>
  <si>
    <t>Nouvelle-Zélande</t>
  </si>
  <si>
    <t>Canada</t>
  </si>
  <si>
    <t>OECD average</t>
  </si>
  <si>
    <t>Moyenne OCDE</t>
  </si>
  <si>
    <t>Luxembourg</t>
  </si>
  <si>
    <t>Slovenia</t>
  </si>
  <si>
    <t>Slovénie</t>
  </si>
  <si>
    <t>Portugal</t>
  </si>
  <si>
    <t>Netherlands</t>
  </si>
  <si>
    <t>Pays-Bas</t>
  </si>
  <si>
    <t>Mexico</t>
  </si>
  <si>
    <t>Mexique</t>
  </si>
  <si>
    <t>United States</t>
  </si>
  <si>
    <t>États-Unis</t>
  </si>
  <si>
    <t>Denmark</t>
  </si>
  <si>
    <t>Danemark</t>
  </si>
  <si>
    <t>Norway</t>
  </si>
  <si>
    <t>Norvège</t>
  </si>
  <si>
    <t>Austria</t>
  </si>
  <si>
    <t>Autriche</t>
  </si>
  <si>
    <t>United Kingdom</t>
  </si>
  <si>
    <t>Royaume-Uni</t>
  </si>
  <si>
    <t>Switzerland</t>
  </si>
  <si>
    <t>Suisse</t>
  </si>
  <si>
    <t>Iceland</t>
  </si>
  <si>
    <t>Islande</t>
  </si>
  <si>
    <t>1, 3</t>
  </si>
  <si>
    <t>Greece</t>
  </si>
  <si>
    <t>Grèce</t>
  </si>
  <si>
    <t>Germany</t>
  </si>
  <si>
    <t>Allemagne</t>
  </si>
  <si>
    <t>Turkey</t>
  </si>
  <si>
    <t>Turquie</t>
  </si>
  <si>
    <t>Indonesia</t>
  </si>
  <si>
    <t>Indonésie</t>
  </si>
  <si>
    <t>Argentina</t>
  </si>
  <si>
    <t>Argentine</t>
  </si>
  <si>
    <t>China</t>
  </si>
  <si>
    <t>Chine</t>
  </si>
  <si>
    <t>India</t>
  </si>
  <si>
    <t>Inde</t>
  </si>
  <si>
    <t>Saudi Arabia</t>
  </si>
  <si>
    <t>Arabie Saoudite</t>
  </si>
  <si>
    <t>South Africa</t>
  </si>
  <si>
    <t>Afrique du Sud</t>
  </si>
  <si>
    <t>G20 average</t>
  </si>
  <si>
    <t>Moyenne du G20</t>
  </si>
  <si>
    <t>Notes table B1.5a</t>
  </si>
  <si>
    <t>4, 5</t>
  </si>
  <si>
    <t>m</t>
  </si>
  <si>
    <t/>
  </si>
  <si>
    <t>4, 5, 7</t>
  </si>
  <si>
    <t>5, 6</t>
  </si>
  <si>
    <t>1. Some levels of education are included with others. Refer to "x" code in Table B1.1a for details.
2. Year of reference 2009 instead of 2010.
3. Year of reference 2011 instead of 2010. Year of reference 2006 instead of 2005.
4. Public expenditure only.
5. Public institutions only.
6. Excluding post-secondary non-tertiary education.
7. Including pre-primary education.</t>
  </si>
  <si>
    <t>3, 5</t>
  </si>
  <si>
    <t>1, 2, 3</t>
  </si>
  <si>
    <t>1. Some levels of education are included with others. Refer to "x" code in Table B1.1a for details.
2. Year of reference 2009 instead of 2010.
3. Public institutions only.
4. Year of reference 2011 instead of 2010. Year of reference 2006 instead of 2005.
5. Public expenditure only.</t>
  </si>
  <si>
    <t>Regards sur l'éducation 2013 - © OCDE 2013</t>
  </si>
  <si>
    <t>B1</t>
  </si>
  <si>
    <t>Graphique B1.6. Variation des effectifs d’élèves/étudiants et des dépenses des établissements d’enseignement par élève/étudiant, selon le niveau d’enseignement (2005,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</si>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</sst>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Times New Roman"/>
      <family val="1"/>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7.75"/>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
      <b/>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2" fillId="27" borderId="1">
      <alignment/>
      <protection/>
    </xf>
    <xf numFmtId="0" fontId="41" fillId="28" borderId="2" applyNumberFormat="0" applyAlignment="0" applyProtection="0"/>
    <xf numFmtId="0" fontId="2" fillId="0" borderId="3">
      <alignment/>
      <protection/>
    </xf>
    <xf numFmtId="0" fontId="42"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3" fillId="0" borderId="0" applyNumberFormat="0" applyFill="0" applyBorder="0" applyAlignment="0" applyProtection="0"/>
    <xf numFmtId="0" fontId="7" fillId="30" borderId="3">
      <alignment horizontal="left"/>
      <protection/>
    </xf>
    <xf numFmtId="0" fontId="1" fillId="30" borderId="0">
      <alignment horizontal="left"/>
      <protection/>
    </xf>
    <xf numFmtId="0" fontId="44" fillId="33" borderId="0" applyNumberFormat="0" applyBorder="0" applyAlignment="0" applyProtection="0"/>
    <xf numFmtId="0" fontId="8" fillId="34" borderId="0">
      <alignment horizontal="right" vertical="top" textRotation="90" wrapText="1"/>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50" fillId="0" borderId="12" applyNumberFormat="0" applyFill="0" applyAlignment="0" applyProtection="0"/>
    <xf numFmtId="0" fontId="0" fillId="0" borderId="0" applyFont="0" applyFill="0" applyBorder="0" applyAlignment="0" applyProtection="0"/>
    <xf numFmtId="0" fontId="51" fillId="36"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37" borderId="13" applyNumberFormat="0" applyFont="0" applyAlignment="0" applyProtection="0"/>
    <xf numFmtId="0" fontId="52"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3" fillId="0" borderId="0" applyNumberFormat="0" applyFill="0" applyBorder="0" applyAlignment="0" applyProtection="0"/>
    <xf numFmtId="0" fontId="14" fillId="30" borderId="0">
      <alignment/>
      <protection/>
    </xf>
    <xf numFmtId="0" fontId="54" fillId="0" borderId="17"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0" fillId="0" borderId="0" xfId="79">
      <alignment/>
      <protection/>
    </xf>
    <xf numFmtId="0" fontId="56" fillId="7" borderId="3" xfId="79" applyFont="1" applyFill="1" applyBorder="1" applyAlignment="1">
      <alignment horizontal="center" vertical="center" wrapText="1"/>
      <protection/>
    </xf>
    <xf numFmtId="0" fontId="55" fillId="0" borderId="0" xfId="79" applyFont="1" applyBorder="1" applyAlignment="1">
      <alignment horizontal="center" vertical="center" wrapText="1"/>
      <protection/>
    </xf>
    <xf numFmtId="0" fontId="57" fillId="39" borderId="3" xfId="79" applyFont="1" applyFill="1" applyBorder="1" applyAlignment="1">
      <alignment horizontal="center" vertical="center" wrapText="1"/>
      <protection/>
    </xf>
    <xf numFmtId="1" fontId="57" fillId="39" borderId="3" xfId="79" applyNumberFormat="1" applyFont="1" applyFill="1" applyBorder="1" applyAlignment="1">
      <alignment horizontal="center" vertical="center" wrapText="1"/>
      <protection/>
    </xf>
    <xf numFmtId="0" fontId="56" fillId="0" borderId="3" xfId="79" applyFont="1" applyFill="1" applyBorder="1" applyAlignment="1">
      <alignment horizontal="center" vertical="center" wrapText="1"/>
      <protection/>
    </xf>
    <xf numFmtId="0" fontId="2" fillId="0" borderId="3" xfId="79" applyFont="1" applyFill="1" applyBorder="1" applyAlignment="1">
      <alignment horizontal="center" vertical="center" wrapText="1"/>
      <protection/>
    </xf>
    <xf numFmtId="0" fontId="56" fillId="0" borderId="3" xfId="79" applyFont="1" applyBorder="1" applyAlignment="1">
      <alignment horizontal="center" vertical="center" wrapText="1"/>
      <protection/>
    </xf>
    <xf numFmtId="0" fontId="56" fillId="40" borderId="3" xfId="79" applyFont="1" applyFill="1" applyBorder="1" applyAlignment="1">
      <alignment horizontal="center" vertical="center" wrapText="1"/>
      <protection/>
    </xf>
    <xf numFmtId="0" fontId="2" fillId="41" borderId="3" xfId="79" applyFont="1" applyFill="1" applyBorder="1" applyAlignment="1">
      <alignment horizontal="center" vertical="center" wrapText="1"/>
      <protection/>
    </xf>
    <xf numFmtId="0" fontId="57" fillId="39" borderId="18" xfId="79" applyFont="1" applyFill="1" applyBorder="1">
      <alignment/>
      <protection/>
    </xf>
    <xf numFmtId="0" fontId="57" fillId="42" borderId="18" xfId="79" applyFont="1" applyFill="1" applyBorder="1">
      <alignment/>
      <protection/>
    </xf>
    <xf numFmtId="0" fontId="57" fillId="39" borderId="18" xfId="79" applyFont="1" applyFill="1" applyBorder="1" applyAlignment="1">
      <alignment horizontal="center"/>
      <protection/>
    </xf>
    <xf numFmtId="0" fontId="56" fillId="0" borderId="18" xfId="79" applyFont="1" applyFill="1" applyBorder="1" applyAlignment="1">
      <alignment horizontal="center"/>
      <protection/>
    </xf>
    <xf numFmtId="1" fontId="2" fillId="0" borderId="18" xfId="81" applyNumberFormat="1" applyFont="1" applyFill="1" applyBorder="1" applyAlignment="1" applyProtection="1">
      <alignment horizontal="center"/>
      <protection/>
    </xf>
    <xf numFmtId="1" fontId="56" fillId="0" borderId="18" xfId="81" applyNumberFormat="1" applyFont="1" applyFill="1" applyBorder="1" applyAlignment="1" applyProtection="1">
      <alignment horizontal="center"/>
      <protection/>
    </xf>
    <xf numFmtId="0" fontId="56" fillId="0" borderId="18" xfId="79" applyFont="1" applyFill="1" applyBorder="1">
      <alignment/>
      <protection/>
    </xf>
    <xf numFmtId="0" fontId="0" fillId="0" borderId="0" xfId="79" applyBorder="1">
      <alignment/>
      <protection/>
    </xf>
    <xf numFmtId="0" fontId="57" fillId="39" borderId="9" xfId="79" applyFont="1" applyFill="1" applyBorder="1">
      <alignment/>
      <protection/>
    </xf>
    <xf numFmtId="0" fontId="57" fillId="39" borderId="9" xfId="79" applyFont="1" applyFill="1" applyBorder="1" applyAlignment="1">
      <alignment horizontal="center"/>
      <protection/>
    </xf>
    <xf numFmtId="0" fontId="56" fillId="0" borderId="9" xfId="79" applyFont="1" applyFill="1" applyBorder="1" applyAlignment="1">
      <alignment horizontal="center"/>
      <protection/>
    </xf>
    <xf numFmtId="1" fontId="2" fillId="0" borderId="9" xfId="81" applyNumberFormat="1" applyFont="1" applyFill="1" applyBorder="1" applyAlignment="1" applyProtection="1">
      <alignment horizontal="center"/>
      <protection/>
    </xf>
    <xf numFmtId="0" fontId="56" fillId="0" borderId="9" xfId="79" applyFont="1" applyFill="1" applyBorder="1">
      <alignment/>
      <protection/>
    </xf>
    <xf numFmtId="0" fontId="57" fillId="42" borderId="9" xfId="79" applyFont="1" applyFill="1" applyBorder="1">
      <alignment/>
      <protection/>
    </xf>
    <xf numFmtId="0" fontId="16" fillId="43" borderId="9" xfId="80" applyFont="1" applyFill="1" applyBorder="1" applyAlignment="1">
      <alignment horizontal="left"/>
      <protection/>
    </xf>
    <xf numFmtId="0" fontId="58" fillId="43" borderId="9" xfId="79" applyFont="1" applyFill="1" applyBorder="1">
      <alignment/>
      <protection/>
    </xf>
    <xf numFmtId="0" fontId="0" fillId="0" borderId="9" xfId="79" applyBorder="1">
      <alignment/>
      <protection/>
    </xf>
    <xf numFmtId="0" fontId="0" fillId="39" borderId="9" xfId="79" applyFill="1" applyBorder="1">
      <alignment/>
      <protection/>
    </xf>
    <xf numFmtId="0" fontId="58" fillId="39" borderId="9" xfId="79" applyFont="1" applyFill="1" applyBorder="1" applyAlignment="1">
      <alignment horizontal="center"/>
      <protection/>
    </xf>
    <xf numFmtId="0" fontId="9" fillId="0" borderId="9" xfId="79" applyFont="1" applyBorder="1">
      <alignment/>
      <protection/>
    </xf>
    <xf numFmtId="1" fontId="14" fillId="0" borderId="9" xfId="81" applyNumberFormat="1" applyFont="1" applyFill="1" applyBorder="1" applyAlignment="1" applyProtection="1">
      <alignment horizontal="center"/>
      <protection/>
    </xf>
    <xf numFmtId="1" fontId="59" fillId="0" borderId="18" xfId="81" applyNumberFormat="1" applyFont="1" applyFill="1" applyBorder="1" applyAlignment="1" applyProtection="1">
      <alignment horizontal="center"/>
      <protection/>
    </xf>
    <xf numFmtId="0" fontId="59" fillId="0" borderId="9" xfId="79" applyFont="1" applyFill="1" applyBorder="1">
      <alignment/>
      <protection/>
    </xf>
    <xf numFmtId="0" fontId="57" fillId="39" borderId="0" xfId="79" applyFont="1" applyFill="1">
      <alignment/>
      <protection/>
    </xf>
    <xf numFmtId="0" fontId="57" fillId="39" borderId="0" xfId="79" applyFont="1" applyFill="1" applyAlignment="1">
      <alignment horizontal="center"/>
      <protection/>
    </xf>
    <xf numFmtId="0" fontId="56" fillId="0" borderId="0" xfId="79" applyFont="1" applyFill="1" applyAlignment="1">
      <alignment horizontal="center"/>
      <protection/>
    </xf>
    <xf numFmtId="1" fontId="2" fillId="0" borderId="0" xfId="81" applyNumberFormat="1" applyFont="1" applyFill="1" applyBorder="1" applyAlignment="1" applyProtection="1">
      <alignment horizontal="center"/>
      <protection/>
    </xf>
    <xf numFmtId="0" fontId="56" fillId="0" borderId="0" xfId="79" applyFont="1" applyFill="1">
      <alignment/>
      <protection/>
    </xf>
    <xf numFmtId="0" fontId="57" fillId="39" borderId="0" xfId="79" applyFont="1" applyFill="1" applyBorder="1">
      <alignment/>
      <protection/>
    </xf>
    <xf numFmtId="0" fontId="57" fillId="43" borderId="9" xfId="79" applyFont="1" applyFill="1" applyBorder="1">
      <alignment/>
      <protection/>
    </xf>
    <xf numFmtId="0" fontId="9" fillId="0" borderId="0" xfId="79" applyFont="1">
      <alignment/>
      <protection/>
    </xf>
    <xf numFmtId="0" fontId="2" fillId="0" borderId="0" xfId="79" applyFont="1" applyAlignment="1">
      <alignment wrapText="1"/>
      <protection/>
    </xf>
    <xf numFmtId="0" fontId="0" fillId="0" borderId="0" xfId="79" applyFont="1" applyAlignment="1">
      <alignment/>
      <protection/>
    </xf>
    <xf numFmtId="0" fontId="48" fillId="0" borderId="0" xfId="63" applyAlignment="1">
      <alignment/>
    </xf>
    <xf numFmtId="0" fontId="56" fillId="0" borderId="16" xfId="79" applyFont="1" applyBorder="1" applyAlignment="1">
      <alignment horizontal="center" vertical="center" wrapText="1"/>
      <protection/>
    </xf>
    <xf numFmtId="0" fontId="55" fillId="0" borderId="8" xfId="79" applyFont="1" applyBorder="1" applyAlignment="1">
      <alignment horizontal="center" vertical="center" wrapText="1"/>
      <protection/>
    </xf>
    <xf numFmtId="0" fontId="55" fillId="0" borderId="15" xfId="79" applyFont="1" applyBorder="1" applyAlignment="1">
      <alignment horizontal="center" vertical="center" wrapText="1"/>
      <protection/>
    </xf>
    <xf numFmtId="2" fontId="2" fillId="0" borderId="0" xfId="79" applyNumberFormat="1" applyFont="1" applyAlignment="1">
      <alignment wrapText="1"/>
      <protection/>
    </xf>
    <xf numFmtId="0" fontId="2" fillId="0" borderId="0" xfId="79" applyFont="1" applyAlignment="1">
      <alignment wrapText="1"/>
      <protection/>
    </xf>
    <xf numFmtId="0" fontId="0" fillId="0" borderId="3" xfId="79" applyBorder="1" applyAlignment="1">
      <alignment horizontal="center"/>
      <protection/>
    </xf>
    <xf numFmtId="0" fontId="56" fillId="7" borderId="16" xfId="79" applyFont="1" applyFill="1" applyBorder="1" applyAlignment="1">
      <alignment horizontal="center" vertical="center" wrapText="1"/>
      <protection/>
    </xf>
    <xf numFmtId="0" fontId="55" fillId="7" borderId="8" xfId="79" applyFont="1" applyFill="1" applyBorder="1" applyAlignment="1">
      <alignment horizontal="center" vertical="center" wrapText="1"/>
      <protection/>
    </xf>
    <xf numFmtId="0" fontId="55" fillId="7" borderId="15" xfId="79" applyFont="1" applyFill="1" applyBorder="1" applyAlignment="1">
      <alignment horizontal="center" vertical="center"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4" xfId="80"/>
    <cellStyle name="Normal_C1.1a" xfId="81"/>
    <cellStyle name="Note" xfId="82"/>
    <cellStyle name="Output" xfId="83"/>
    <cellStyle name="Percent" xfId="84"/>
    <cellStyle name="Percent 2"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292"/>
          <c:w val="0.97025"/>
          <c:h val="0.6345"/>
        </c:manualLayout>
      </c:layout>
      <c:barChart>
        <c:barDir val="col"/>
        <c:grouping val="clustered"/>
        <c:varyColors val="0"/>
        <c:ser>
          <c:idx val="0"/>
          <c:order val="0"/>
          <c:tx>
            <c:strRef>
              <c:f>'[1]Extracted Texts'!$D$126</c:f>
              <c:strCache>
                <c:ptCount val="1"/>
                <c:pt idx="0">
                  <c:v>Variation des dépenses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('[1]Extracted Texts'!$D$113,'[1]Extracted Texts'!$D$117,'[1]Extracted Texts'!$D$25,'[1]Extracted Texts'!$D$121,'[1]Extracted Texts'!$D$29,'[1]Extracted Texts'!$D$23,'[1]Extracted Texts'!$D$112,'[1]Extracted Texts'!$D$11,'[1]Extracted Texts'!$D$13,'[1]Extracted Texts'!$D$26,'[1]Extracted Texts'!$D$12,'[1]Extracted Texts'!$D$24,'[1]Extracted Texts'!$D$120,'[1]Extracted Texts'!$D$129,'[1]Extracted Texts'!$D$21,'[1]Extracted Texts'!$D$45,'[1]Extracted Texts'!$D$19,'[1]Extracted Texts'!$D$10,'[1]Extracted Texts'!$D$16,'[1]Extracted Texts'!$D$8,'[1]Extracted Texts'!$D$14,'[1]Extracted Texts'!$D$18,'[1]Extracted Texts'!$D$119,'[1]Extracted Texts'!$D$9,'[1]Extracted Texts'!$D$22,'[1]Extracted Texts'!$D$15,'[1]Extracted Texts'!$D$114,'[1]Extracted Texts'!$D$32,'[1]Extracted Texts'!$D$17,'[1]Extracted Texts'!$D$31,'[1]Extracted Texts'!$D$118,'[1]Extracted Texts'!$D$20,'[1]Extracted Texts'!$D$116,'[1]Extracted Texts'!$D$36)</c:f>
              <c:strCache>
                <c:ptCount val="34"/>
                <c:pt idx="0">
                  <c:v>Brésil1, 2</c:v>
                </c:pt>
                <c:pt idx="1">
                  <c:v>Rép. slovaque3</c:v>
                </c:pt>
                <c:pt idx="2">
                  <c:v>Pologne1</c:v>
                </c:pt>
                <c:pt idx="3">
                  <c:v>Féd. de Russie2</c:v>
                </c:pt>
                <c:pt idx="4">
                  <c:v>Chili</c:v>
                </c:pt>
                <c:pt idx="5">
                  <c:v>Corée</c:v>
                </c:pt>
                <c:pt idx="6">
                  <c:v>Estonie2 </c:v>
                </c:pt>
                <c:pt idx="7">
                  <c:v>Irlande1 </c:v>
                </c:pt>
                <c:pt idx="8">
                  <c:v>Australie</c:v>
                </c:pt>
                <c:pt idx="9">
                  <c:v>Rép. tchèque</c:v>
                </c:pt>
                <c:pt idx="10">
                  <c:v>Belgique</c:v>
                </c:pt>
                <c:pt idx="11">
                  <c:v>Israël</c:v>
                </c:pt>
                <c:pt idx="12">
                  <c:v>Nouvelle-Zélande2</c:v>
                </c:pt>
                <c:pt idx="13">
                  <c:v>Canada3</c:v>
                </c:pt>
                <c:pt idx="14">
                  <c:v>Moyenne OCDE</c:v>
                </c:pt>
                <c:pt idx="15">
                  <c:v>Luxembourg</c:v>
                </c:pt>
                <c:pt idx="16">
                  <c:v>Slovénie</c:v>
                </c:pt>
                <c:pt idx="17">
                  <c:v>Pays-Bas</c:v>
                </c:pt>
                <c:pt idx="18">
                  <c:v>Espagne</c:v>
                </c:pt>
                <c:pt idx="19">
                  <c:v>États-Unis</c:v>
                </c:pt>
                <c:pt idx="20">
                  <c:v>Suède</c:v>
                </c:pt>
                <c:pt idx="21">
                  <c:v>Finlande</c:v>
                </c:pt>
                <c:pt idx="22">
                  <c:v>Norvège2</c:v>
                </c:pt>
                <c:pt idx="23">
                  <c:v>Autriche</c:v>
                </c:pt>
                <c:pt idx="24">
                  <c:v>Portugal1</c:v>
                </c:pt>
                <c:pt idx="25">
                  <c:v>Royaume-Uni</c:v>
                </c:pt>
                <c:pt idx="26">
                  <c:v>Japon3</c:v>
                </c:pt>
                <c:pt idx="27">
                  <c:v>Suisse1</c:v>
                </c:pt>
                <c:pt idx="28">
                  <c:v>France</c:v>
                </c:pt>
                <c:pt idx="29">
                  <c:v>Mexique</c:v>
                </c:pt>
                <c:pt idx="30">
                  <c:v>Danemark3</c:v>
                </c:pt>
                <c:pt idx="31">
                  <c:v>Italie1</c:v>
                </c:pt>
                <c:pt idx="32">
                  <c:v>Hongrie1, 2</c:v>
                </c:pt>
                <c:pt idx="33">
                  <c:v>Islande</c:v>
                </c:pt>
              </c:strCache>
            </c:strRef>
          </c:cat>
          <c:val>
            <c:numRef>
              <c:f>'[1]Data C_B1.6'!$L$10:$L$43</c:f>
              <c:numCache>
                <c:ptCount val="34"/>
                <c:pt idx="0">
                  <c:v>169.6784644238511</c:v>
                </c:pt>
                <c:pt idx="1">
                  <c:v>134.53457215476428</c:v>
                </c:pt>
                <c:pt idx="2">
                  <c:v>123.16576939538326</c:v>
                </c:pt>
                <c:pt idx="3">
                  <c:v>128.99319131821724</c:v>
                </c:pt>
                <c:pt idx="4">
                  <c:v>127.4333418349923</c:v>
                </c:pt>
                <c:pt idx="5">
                  <c:v>125.72630718941659</c:v>
                </c:pt>
                <c:pt idx="6">
                  <c:v>113.523737138387</c:v>
                </c:pt>
                <c:pt idx="7">
                  <c:v>143.75961630604195</c:v>
                </c:pt>
                <c:pt idx="8">
                  <c:v>132.65476889418252</c:v>
                </c:pt>
                <c:pt idx="9">
                  <c:v>110.94222047431305</c:v>
                </c:pt>
                <c:pt idx="10">
                  <c:v>115.04558099876006</c:v>
                </c:pt>
                <c:pt idx="11">
                  <c:v>130.13057080494588</c:v>
                </c:pt>
                <c:pt idx="12">
                  <c:v>119.58225409028425</c:v>
                </c:pt>
                <c:pt idx="13">
                  <c:v>116.58512827030995</c:v>
                </c:pt>
                <c:pt idx="14">
                  <c:v>112.94974632197936</c:v>
                </c:pt>
                <c:pt idx="15">
                  <c:v>103.69807430232471</c:v>
                </c:pt>
                <c:pt idx="16">
                  <c:v>103.44658959811389</c:v>
                </c:pt>
                <c:pt idx="17">
                  <c:v>115.30700506897401</c:v>
                </c:pt>
                <c:pt idx="18">
                  <c:v>118.73265020497708</c:v>
                </c:pt>
                <c:pt idx="19">
                  <c:v>112.34452283324983</c:v>
                </c:pt>
                <c:pt idx="20">
                  <c:v>102.87710359323493</c:v>
                </c:pt>
                <c:pt idx="21">
                  <c:v>111.85430314801654</c:v>
                </c:pt>
                <c:pt idx="22">
                  <c:v>113.20951343081818</c:v>
                </c:pt>
                <c:pt idx="23">
                  <c:v>104.62493813913458</c:v>
                </c:pt>
                <c:pt idx="24">
                  <c:v>108.32358574046853</c:v>
                </c:pt>
                <c:pt idx="25">
                  <c:v>108.62741085091861</c:v>
                </c:pt>
                <c:pt idx="26">
                  <c:v>104.44404859519085</c:v>
                </c:pt>
                <c:pt idx="27">
                  <c:v>106.1834308366356</c:v>
                </c:pt>
                <c:pt idx="28">
                  <c:v>104.62742651875912</c:v>
                </c:pt>
                <c:pt idx="29">
                  <c:v>109.39704019445752</c:v>
                </c:pt>
                <c:pt idx="30">
                  <c:v>107.13757171079074</c:v>
                </c:pt>
                <c:pt idx="31">
                  <c:v>96.7476627932752</c:v>
                </c:pt>
                <c:pt idx="32">
                  <c:v>84.25439434939493</c:v>
                </c:pt>
                <c:pt idx="33">
                  <c:v>92.52099652084388</c:v>
                </c:pt>
              </c:numCache>
            </c:numRef>
          </c:val>
        </c:ser>
        <c:ser>
          <c:idx val="2"/>
          <c:order val="2"/>
          <c:tx>
            <c:strRef>
              <c:f>'[1]Extracted Texts'!$D$128</c:f>
              <c:strCache>
                <c:ptCount val="1"/>
                <c:pt idx="0">
                  <c:v>Variation des effectifs d’élèves/étudiants (en équivalents temps plein)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('[1]Extracted Texts'!$D$113,'[1]Extracted Texts'!$D$117,'[1]Extracted Texts'!$D$25,'[1]Extracted Texts'!$D$121,'[1]Extracted Texts'!$D$29,'[1]Extracted Texts'!$D$23,'[1]Extracted Texts'!$D$112,'[1]Extracted Texts'!$D$11,'[1]Extracted Texts'!$D$13,'[1]Extracted Texts'!$D$26,'[1]Extracted Texts'!$D$12,'[1]Extracted Texts'!$D$24,'[1]Extracted Texts'!$D$120,'[1]Extracted Texts'!$D$129,'[1]Extracted Texts'!$D$21,'[1]Extracted Texts'!$D$45,'[1]Extracted Texts'!$D$19,'[1]Extracted Texts'!$D$10,'[1]Extracted Texts'!$D$16,'[1]Extracted Texts'!$D$8,'[1]Extracted Texts'!$D$14,'[1]Extracted Texts'!$D$18,'[1]Extracted Texts'!$D$119,'[1]Extracted Texts'!$D$9,'[1]Extracted Texts'!$D$22,'[1]Extracted Texts'!$D$15,'[1]Extracted Texts'!$D$114,'[1]Extracted Texts'!$D$32,'[1]Extracted Texts'!$D$17,'[1]Extracted Texts'!$D$31,'[1]Extracted Texts'!$D$118,'[1]Extracted Texts'!$D$20,'[1]Extracted Texts'!$D$116,'[1]Extracted Texts'!$D$36)</c:f>
              <c:strCache>
                <c:ptCount val="34"/>
                <c:pt idx="0">
                  <c:v>Brésil1, 2</c:v>
                </c:pt>
                <c:pt idx="1">
                  <c:v>Rép. slovaque3</c:v>
                </c:pt>
                <c:pt idx="2">
                  <c:v>Pologne1</c:v>
                </c:pt>
                <c:pt idx="3">
                  <c:v>Féd. de Russie2</c:v>
                </c:pt>
                <c:pt idx="4">
                  <c:v>Chili</c:v>
                </c:pt>
                <c:pt idx="5">
                  <c:v>Corée</c:v>
                </c:pt>
                <c:pt idx="6">
                  <c:v>Estonie2 </c:v>
                </c:pt>
                <c:pt idx="7">
                  <c:v>Irlande1 </c:v>
                </c:pt>
                <c:pt idx="8">
                  <c:v>Australie</c:v>
                </c:pt>
                <c:pt idx="9">
                  <c:v>Rép. tchèque</c:v>
                </c:pt>
                <c:pt idx="10">
                  <c:v>Belgique</c:v>
                </c:pt>
                <c:pt idx="11">
                  <c:v>Israël</c:v>
                </c:pt>
                <c:pt idx="12">
                  <c:v>Nouvelle-Zélande2</c:v>
                </c:pt>
                <c:pt idx="13">
                  <c:v>Canada3</c:v>
                </c:pt>
                <c:pt idx="14">
                  <c:v>Moyenne OCDE</c:v>
                </c:pt>
                <c:pt idx="15">
                  <c:v>Luxembourg</c:v>
                </c:pt>
                <c:pt idx="16">
                  <c:v>Slovénie</c:v>
                </c:pt>
                <c:pt idx="17">
                  <c:v>Pays-Bas</c:v>
                </c:pt>
                <c:pt idx="18">
                  <c:v>Espagne</c:v>
                </c:pt>
                <c:pt idx="19">
                  <c:v>États-Unis</c:v>
                </c:pt>
                <c:pt idx="20">
                  <c:v>Suède</c:v>
                </c:pt>
                <c:pt idx="21">
                  <c:v>Finlande</c:v>
                </c:pt>
                <c:pt idx="22">
                  <c:v>Norvège2</c:v>
                </c:pt>
                <c:pt idx="23">
                  <c:v>Autriche</c:v>
                </c:pt>
                <c:pt idx="24">
                  <c:v>Portugal1</c:v>
                </c:pt>
                <c:pt idx="25">
                  <c:v>Royaume-Uni</c:v>
                </c:pt>
                <c:pt idx="26">
                  <c:v>Japon3</c:v>
                </c:pt>
                <c:pt idx="27">
                  <c:v>Suisse1</c:v>
                </c:pt>
                <c:pt idx="28">
                  <c:v>France</c:v>
                </c:pt>
                <c:pt idx="29">
                  <c:v>Mexique</c:v>
                </c:pt>
                <c:pt idx="30">
                  <c:v>Danemark3</c:v>
                </c:pt>
                <c:pt idx="31">
                  <c:v>Italie1</c:v>
                </c:pt>
                <c:pt idx="32">
                  <c:v>Hongrie1, 2</c:v>
                </c:pt>
                <c:pt idx="33">
                  <c:v>Islande</c:v>
                </c:pt>
              </c:strCache>
            </c:strRef>
          </c:cat>
          <c:val>
            <c:numRef>
              <c:f>'[1]Data C_B1.6'!$M$10:$M$43</c:f>
              <c:numCache>
                <c:ptCount val="34"/>
                <c:pt idx="0">
                  <c:v>91.23007308313329</c:v>
                </c:pt>
                <c:pt idx="1">
                  <c:v>84.43247765808256</c:v>
                </c:pt>
                <c:pt idx="2">
                  <c:v>80.38052393740999</c:v>
                </c:pt>
                <c:pt idx="3">
                  <c:v>87.30646442740878</c:v>
                </c:pt>
                <c:pt idx="4">
                  <c:v>93.02660073284879</c:v>
                </c:pt>
                <c:pt idx="5">
                  <c:v>92.82141292618105</c:v>
                </c:pt>
                <c:pt idx="6">
                  <c:v>84.85166634559815</c:v>
                </c:pt>
                <c:pt idx="7">
                  <c:v>107.90108420271832</c:v>
                </c:pt>
                <c:pt idx="8">
                  <c:v>101.1391825904932</c:v>
                </c:pt>
                <c:pt idx="9">
                  <c:v>88.69210373607339</c:v>
                </c:pt>
                <c:pt idx="10">
                  <c:v>95.45214056615369</c:v>
                </c:pt>
                <c:pt idx="11">
                  <c:v>108.4725025825404</c:v>
                </c:pt>
                <c:pt idx="12">
                  <c:v>100.49347219353105</c:v>
                </c:pt>
                <c:pt idx="13">
                  <c:v>98.0173888541866</c:v>
                </c:pt>
                <c:pt idx="14">
                  <c:v>96.85113946678895</c:v>
                </c:pt>
                <c:pt idx="15">
                  <c:v>89.1427470959496</c:v>
                </c:pt>
                <c:pt idx="16">
                  <c:v>90.33733490163684</c:v>
                </c:pt>
                <c:pt idx="17">
                  <c:v>101.7643457917354</c:v>
                </c:pt>
                <c:pt idx="18">
                  <c:v>105.22702678262577</c:v>
                </c:pt>
                <c:pt idx="19">
                  <c:v>99.61862326886296</c:v>
                </c:pt>
                <c:pt idx="20">
                  <c:v>91.30441315054254</c:v>
                </c:pt>
                <c:pt idx="21">
                  <c:v>99.66939082921698</c:v>
                </c:pt>
                <c:pt idx="22">
                  <c:v>101.63142270684139</c:v>
                </c:pt>
                <c:pt idx="23">
                  <c:v>95.20731662685802</c:v>
                </c:pt>
                <c:pt idx="24">
                  <c:v>99.07209955643552</c:v>
                </c:pt>
                <c:pt idx="25">
                  <c:v>99.62078266981185</c:v>
                </c:pt>
                <c:pt idx="26">
                  <c:v>95.79376449256102</c:v>
                </c:pt>
                <c:pt idx="27">
                  <c:v>98.05174209679205</c:v>
                </c:pt>
                <c:pt idx="28">
                  <c:v>99.58148153375097</c:v>
                </c:pt>
                <c:pt idx="29">
                  <c:v>105.18320455970213</c:v>
                </c:pt>
                <c:pt idx="30">
                  <c:v>105.06217656085285</c:v>
                </c:pt>
                <c:pt idx="31">
                  <c:v>100.23226058514189</c:v>
                </c:pt>
                <c:pt idx="32">
                  <c:v>89.08784035020767</c:v>
                </c:pt>
                <c:pt idx="33">
                  <c:v>101.11679358511499</c:v>
                </c:pt>
              </c:numCache>
            </c:numRef>
          </c:val>
        </c:ser>
        <c:axId val="30455169"/>
        <c:axId val="5661066"/>
      </c:barChart>
      <c:lineChart>
        <c:grouping val="standard"/>
        <c:varyColors val="0"/>
        <c:ser>
          <c:idx val="1"/>
          <c:order val="1"/>
          <c:tx>
            <c:strRef>
              <c:f>'[1]Extracted Texts'!$D$127</c:f>
              <c:strCache>
                <c:ptCount val="1"/>
                <c:pt idx="0">
                  <c:v>Variation des dépenses par élève/étudiant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('[1]Extracted Texts'!$D$113,'[1]Extracted Texts'!$D$117,'[1]Extracted Texts'!$D$25,'[1]Extracted Texts'!$D$121,'[1]Extracted Texts'!$D$29,'[1]Extracted Texts'!$D$23,'[1]Extracted Texts'!$D$112,'[1]Extracted Texts'!$D$11,'[1]Extracted Texts'!$D$13,'[1]Extracted Texts'!$D$26,'[1]Extracted Texts'!$D$12,'[1]Extracted Texts'!$D$24,'[1]Extracted Texts'!$D$120,'[1]Extracted Texts'!$D$129,'[1]Extracted Texts'!$D$21,'[1]Extracted Texts'!$D$45,'[1]Extracted Texts'!$D$19,'[1]Extracted Texts'!$D$10,'[1]Extracted Texts'!$D$16,'[1]Extracted Texts'!$D$8,'[1]Extracted Texts'!$D$14,'[1]Extracted Texts'!$D$18,'[1]Extracted Texts'!$D$119,'[1]Extracted Texts'!$D$9,'[1]Extracted Texts'!$D$22,'[1]Extracted Texts'!$D$15,'[1]Extracted Texts'!$D$114,'[1]Extracted Texts'!$D$32,'[1]Extracted Texts'!$D$17,'[1]Extracted Texts'!$D$31,'[1]Extracted Texts'!$D$118,'[1]Extracted Texts'!$D$20,'[1]Extracted Texts'!$D$116,'[1]Extracted Texts'!$D$36)</c:f>
              <c:strCache>
                <c:ptCount val="34"/>
                <c:pt idx="0">
                  <c:v>Brésil1, 2</c:v>
                </c:pt>
                <c:pt idx="1">
                  <c:v>Rép. slovaque3</c:v>
                </c:pt>
                <c:pt idx="2">
                  <c:v>Pologne1</c:v>
                </c:pt>
                <c:pt idx="3">
                  <c:v>Féd. de Russie2</c:v>
                </c:pt>
                <c:pt idx="4">
                  <c:v>Chili</c:v>
                </c:pt>
                <c:pt idx="5">
                  <c:v>Corée</c:v>
                </c:pt>
                <c:pt idx="6">
                  <c:v>Estonie2 </c:v>
                </c:pt>
                <c:pt idx="7">
                  <c:v>Irlande1 </c:v>
                </c:pt>
                <c:pt idx="8">
                  <c:v>Australie</c:v>
                </c:pt>
                <c:pt idx="9">
                  <c:v>Rép. tchèque</c:v>
                </c:pt>
                <c:pt idx="10">
                  <c:v>Belgique</c:v>
                </c:pt>
                <c:pt idx="11">
                  <c:v>Israël</c:v>
                </c:pt>
                <c:pt idx="12">
                  <c:v>Nouvelle-Zélande2</c:v>
                </c:pt>
                <c:pt idx="13">
                  <c:v>Canada3</c:v>
                </c:pt>
                <c:pt idx="14">
                  <c:v>Moyenne OCDE</c:v>
                </c:pt>
                <c:pt idx="15">
                  <c:v>Luxembourg</c:v>
                </c:pt>
                <c:pt idx="16">
                  <c:v>Slovénie</c:v>
                </c:pt>
                <c:pt idx="17">
                  <c:v>Pays-Bas</c:v>
                </c:pt>
                <c:pt idx="18">
                  <c:v>Espagne</c:v>
                </c:pt>
                <c:pt idx="19">
                  <c:v>États-Unis</c:v>
                </c:pt>
                <c:pt idx="20">
                  <c:v>Suède</c:v>
                </c:pt>
                <c:pt idx="21">
                  <c:v>Finlande</c:v>
                </c:pt>
                <c:pt idx="22">
                  <c:v>Norvège2</c:v>
                </c:pt>
                <c:pt idx="23">
                  <c:v>Autriche</c:v>
                </c:pt>
                <c:pt idx="24">
                  <c:v>Portugal1</c:v>
                </c:pt>
                <c:pt idx="25">
                  <c:v>Royaume-Uni</c:v>
                </c:pt>
                <c:pt idx="26">
                  <c:v>Japon3</c:v>
                </c:pt>
                <c:pt idx="27">
                  <c:v>Suisse1</c:v>
                </c:pt>
                <c:pt idx="28">
                  <c:v>France</c:v>
                </c:pt>
                <c:pt idx="29">
                  <c:v>Mexique</c:v>
                </c:pt>
                <c:pt idx="30">
                  <c:v>Danemark3</c:v>
                </c:pt>
                <c:pt idx="31">
                  <c:v>Italie1</c:v>
                </c:pt>
                <c:pt idx="32">
                  <c:v>Hongrie1, 2</c:v>
                </c:pt>
                <c:pt idx="33">
                  <c:v>Islande</c:v>
                </c:pt>
              </c:strCache>
            </c:strRef>
          </c:cat>
          <c:val>
            <c:numRef>
              <c:f>'[1]Data C_B1.6'!$N$10:$N$43</c:f>
              <c:numCache>
                <c:ptCount val="34"/>
                <c:pt idx="0">
                  <c:v>185.9896179949695</c:v>
                </c:pt>
                <c:pt idx="1">
                  <c:v>159.33983685706224</c:v>
                </c:pt>
                <c:pt idx="2">
                  <c:v>153.22837344440418</c:v>
                </c:pt>
                <c:pt idx="3">
                  <c:v>147.74758337106758</c:v>
                </c:pt>
                <c:pt idx="4">
                  <c:v>136.98591674971746</c:v>
                </c:pt>
                <c:pt idx="5">
                  <c:v>135.44968044108973</c:v>
                </c:pt>
                <c:pt idx="6">
                  <c:v>133.79081640660823</c:v>
                </c:pt>
                <c:pt idx="7">
                  <c:v>133.2327820135289</c:v>
                </c:pt>
                <c:pt idx="8">
                  <c:v>131.16061005880792</c:v>
                </c:pt>
                <c:pt idx="9">
                  <c:v>125.08691958018125</c:v>
                </c:pt>
                <c:pt idx="10">
                  <c:v>120.52697856369916</c:v>
                </c:pt>
                <c:pt idx="11">
                  <c:v>119.96641333680405</c:v>
                </c:pt>
                <c:pt idx="12">
                  <c:v>118.9950466235179</c:v>
                </c:pt>
                <c:pt idx="13">
                  <c:v>118.94331162376221</c:v>
                </c:pt>
                <c:pt idx="14">
                  <c:v>117.1611571840804</c:v>
                </c:pt>
                <c:pt idx="15">
                  <c:v>116.32811157447095</c:v>
                </c:pt>
                <c:pt idx="16">
                  <c:v>114.51144724465358</c:v>
                </c:pt>
                <c:pt idx="17">
                  <c:v>113.30786256411866</c:v>
                </c:pt>
                <c:pt idx="18">
                  <c:v>112.83474772146774</c:v>
                </c:pt>
                <c:pt idx="19">
                  <c:v>112.77461898870119</c:v>
                </c:pt>
                <c:pt idx="20">
                  <c:v>112.67484236891305</c:v>
                </c:pt>
                <c:pt idx="21">
                  <c:v>112.22533038220163</c:v>
                </c:pt>
                <c:pt idx="22">
                  <c:v>111.39223521191285</c:v>
                </c:pt>
                <c:pt idx="23">
                  <c:v>109.89169934195988</c:v>
                </c:pt>
                <c:pt idx="24">
                  <c:v>109.33813477805927</c:v>
                </c:pt>
                <c:pt idx="25">
                  <c:v>109.0409128895913</c:v>
                </c:pt>
                <c:pt idx="26">
                  <c:v>109.03011187466338</c:v>
                </c:pt>
                <c:pt idx="27">
                  <c:v>108.29326288952248</c:v>
                </c:pt>
                <c:pt idx="28">
                  <c:v>105.06715195163866</c:v>
                </c:pt>
                <c:pt idx="29">
                  <c:v>104.00618677895824</c:v>
                </c:pt>
                <c:pt idx="30">
                  <c:v>101.97539706283908</c:v>
                </c:pt>
                <c:pt idx="31">
                  <c:v>96.5234768012573</c:v>
                </c:pt>
                <c:pt idx="32">
                  <c:v>94.57451658743518</c:v>
                </c:pt>
                <c:pt idx="33">
                  <c:v>91.49913999494494</c:v>
                </c:pt>
              </c:numCache>
            </c:numRef>
          </c:val>
          <c:smooth val="0"/>
        </c:ser>
        <c:axId val="30455169"/>
        <c:axId val="5661066"/>
      </c:lineChart>
      <c:catAx>
        <c:axId val="3045516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61066"/>
        <c:crossesAt val="100"/>
        <c:auto val="1"/>
        <c:lblOffset val="100"/>
        <c:tickLblSkip val="1"/>
        <c:noMultiLvlLbl val="0"/>
      </c:catAx>
      <c:valAx>
        <c:axId val="5661066"/>
        <c:scaling>
          <c:orientation val="minMax"/>
          <c:min val="70"/>
        </c:scaling>
        <c:axPos val="l"/>
        <c:title>
          <c:tx>
            <c:rich>
              <a:bodyPr vert="horz" rot="0" anchor="ctr"/>
              <a:lstStyle/>
              <a:p>
                <a:pPr algn="ctr">
                  <a:defRPr/>
                </a:pPr>
                <a:r>
                  <a:rPr lang="en-US" cap="none" sz="800" b="0" i="0" u="none" baseline="0">
                    <a:solidFill>
                      <a:srgbClr val="000000"/>
                    </a:solidFill>
                    <a:latin typeface="Arial"/>
                    <a:ea typeface="Arial"/>
                    <a:cs typeface="Arial"/>
                  </a:rPr>
                  <a:t>Indice de variation (2005 = 100)</a:t>
                </a:r>
              </a:p>
            </c:rich>
          </c:tx>
          <c:layout>
            <c:manualLayout>
              <c:xMode val="factor"/>
              <c:yMode val="factor"/>
              <c:x val="0.064"/>
              <c:y val="0.16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455169"/>
        <c:crossesAt val="1"/>
        <c:crossBetween val="between"/>
        <c:dispUnits/>
        <c:majorUnit val="10"/>
      </c:valAx>
      <c:spPr>
        <a:solidFill>
          <a:srgbClr val="C0C0C0"/>
        </a:solidFill>
        <a:ln w="12700">
          <a:solidFill>
            <a:srgbClr val="808080"/>
          </a:solidFill>
        </a:ln>
      </c:spPr>
    </c:plotArea>
    <c:legend>
      <c:legendPos val="t"/>
      <c:layout>
        <c:manualLayout>
          <c:xMode val="edge"/>
          <c:yMode val="edge"/>
          <c:x val="0.1255"/>
          <c:y val="0.1055"/>
          <c:w val="0.7925"/>
          <c:h val="0.124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0.1875</cdr:x>
      <cdr:y>0.247</cdr:y>
    </cdr:from>
    <cdr:to>
      <cdr:x>0.86625</cdr:x>
      <cdr:y>0.31875</cdr:y>
    </cdr:to>
    <cdr:sp>
      <cdr:nvSpPr>
        <cdr:cNvPr id="1" name="Text Box 3"/>
        <cdr:cNvSpPr txBox="1">
          <a:spLocks noChangeArrowheads="1"/>
        </cdr:cNvSpPr>
      </cdr:nvSpPr>
      <cdr:spPr>
        <a:xfrm>
          <a:off x="1095375" y="1085850"/>
          <a:ext cx="3981450" cy="31432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Primaire, secondaire et post-secondaire non tertiaire</a:t>
          </a:r>
        </a:p>
      </cdr:txBody>
    </cdr:sp>
  </cdr:relSizeAnchor>
  <cdr:relSizeAnchor xmlns:cdr="http://schemas.openxmlformats.org/drawingml/2006/chartDrawing">
    <cdr:from>
      <cdr:x>-0.00875</cdr:x>
      <cdr:y>-0.01125</cdr:y>
    </cdr:from>
    <cdr:to>
      <cdr:x>-0.00875</cdr:x>
      <cdr:y>-0.01125</cdr:y>
    </cdr:to>
    <cdr:sp>
      <cdr:nvSpPr>
        <cdr:cNvPr id="2" name="Text Box 5"/>
        <cdr:cNvSpPr txBox="1">
          <a:spLocks noChangeArrowheads="1"/>
        </cdr:cNvSpPr>
      </cdr:nvSpPr>
      <cdr:spPr>
        <a:xfrm>
          <a:off x="-47624" y="-47624"/>
          <a:ext cx="0" cy="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Graphique B1.6. Variation des dépenses des établissements d’enseignement par élève/étudiant, selon le niveau d’enseignement (2005, 2010)
Indice de variation entre 2005 et 2010 (2005 = 100, prix constants de 2010) </a:t>
          </a:r>
        </a:p>
      </cdr:txBody>
    </cdr:sp>
  </cdr:relSizeAnchor>
  <cdr:relSizeAnchor xmlns:cdr="http://schemas.openxmlformats.org/drawingml/2006/chartDrawing">
    <cdr:from>
      <cdr:x>-0.00875</cdr:x>
      <cdr:y>-0.01125</cdr:y>
    </cdr:from>
    <cdr:to>
      <cdr:x>1</cdr:x>
      <cdr:y>0.14075</cdr:y>
    </cdr:to>
    <cdr:sp>
      <cdr:nvSpPr>
        <cdr:cNvPr id="3" name="Text Box 5"/>
        <cdr:cNvSpPr txBox="1">
          <a:spLocks noChangeArrowheads="1"/>
        </cdr:cNvSpPr>
      </cdr:nvSpPr>
      <cdr:spPr>
        <a:xfrm>
          <a:off x="-47624" y="-47624"/>
          <a:ext cx="5972175" cy="676275"/>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Graphique B1.6. Variation des effectifs d’élèves/étudiants et des dépenses des établissements d’enseignement par élève/étudiant, selon le niveau d’enseignement (2005, 2010)</a:t>
          </a:r>
          <a:r>
            <a:rPr lang="en-US" cap="none" sz="1000" b="0" i="1" u="none" baseline="0">
              <a:solidFill>
                <a:srgbClr val="000000"/>
              </a:solidFill>
              <a:latin typeface="Arial"/>
              <a:ea typeface="Arial"/>
              <a:cs typeface="Arial"/>
            </a:rPr>
            <a:t>
Indice de variation entre 2005 et 2010 (2005 = 100, prix constants de 2010)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9</xdr:col>
      <xdr:colOff>381000</xdr:colOff>
      <xdr:row>32</xdr:row>
      <xdr:rowOff>47625</xdr:rowOff>
    </xdr:to>
    <xdr:graphicFrame>
      <xdr:nvGraphicFramePr>
        <xdr:cNvPr id="1" name="Chart 1"/>
        <xdr:cNvGraphicFramePr/>
      </xdr:nvGraphicFramePr>
      <xdr:xfrm>
        <a:off x="0" y="809625"/>
        <a:ext cx="5867400" cy="4419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AC\PUB\Maggie\Statlinks\962013032P1%20-%20Regards%20sur%20l_education%202013\EAG2013_FR_TC_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C_B1.5"/>
      <sheetName val="Contents"/>
      <sheetName val="T_B1.1a"/>
      <sheetName val="T_B1.1b (web only)"/>
      <sheetName val="T_B1.2"/>
      <sheetName val="T_B1.3a"/>
      <sheetName val="T_B1.3b (web only)"/>
      <sheetName val="T_B1.4"/>
      <sheetName val="T_B1.5a"/>
      <sheetName val="T_B1.5b"/>
      <sheetName val="T_B1.6"/>
      <sheetName val="T_B1.7 (web only)"/>
      <sheetName val="Data C_B1.1"/>
      <sheetName val="C_B1.1"/>
      <sheetName val="Data C_B1.2"/>
      <sheetName val="C_B1.2"/>
      <sheetName val="Data C_B1.3"/>
      <sheetName val="C_B1.3"/>
      <sheetName val="Data C_B1.4"/>
      <sheetName val="C_B1.4"/>
      <sheetName val="C_B1.5"/>
      <sheetName val="Data C_B1.6"/>
      <sheetName val="C_B1.6"/>
      <sheetName val="Data C_B1.7 (web)"/>
      <sheetName val="C_B1.7"/>
      <sheetName val="country list"/>
      <sheetName val="T_Extracted Texts_2012"/>
      <sheetName val="C_Extracted Texts_2012"/>
      <sheetName val="T_Extracted Texts"/>
      <sheetName val="C_Extracted Texts"/>
      <sheetName val="Extracted Texts_WEB"/>
      <sheetName val="Extracted Texts_SL"/>
      <sheetName val="Extracted Texts"/>
      <sheetName val="T_B1.1a French"/>
      <sheetName val="T_B1.1b (web only) French"/>
      <sheetName val="T_B1.2 French"/>
      <sheetName val="T_B1.3a French"/>
      <sheetName val="T_B1.3b (web only) French"/>
      <sheetName val="T_B1.4 French"/>
      <sheetName val="T_B1.5a French"/>
      <sheetName val="T_B1.5b French"/>
      <sheetName val="T_B1.6 French"/>
      <sheetName val="T_B1.7 (web only) French"/>
      <sheetName val="C_B1.1 French"/>
      <sheetName val="C_B1.2 French"/>
      <sheetName val="C_B1.3 French"/>
      <sheetName val="C_B1.4 French"/>
      <sheetName val="C_B1.5 French"/>
      <sheetName val="C_B1.6 French"/>
      <sheetName val="C_B1.7 French"/>
    </sheetNames>
    <sheetDataSet>
      <sheetData sheetId="21">
        <row r="10">
          <cell r="L10">
            <v>169.6784644238511</v>
          </cell>
          <cell r="M10">
            <v>91.23007308313329</v>
          </cell>
          <cell r="N10">
            <v>185.9896179949695</v>
          </cell>
        </row>
        <row r="11">
          <cell r="L11">
            <v>134.53457215476428</v>
          </cell>
          <cell r="M11">
            <v>84.43247765808256</v>
          </cell>
          <cell r="N11">
            <v>159.33983685706224</v>
          </cell>
        </row>
        <row r="12">
          <cell r="L12">
            <v>123.16576939538326</v>
          </cell>
          <cell r="M12">
            <v>80.38052393740999</v>
          </cell>
          <cell r="N12">
            <v>153.22837344440418</v>
          </cell>
        </row>
        <row r="13">
          <cell r="L13">
            <v>128.99319131821724</v>
          </cell>
          <cell r="M13">
            <v>87.30646442740878</v>
          </cell>
          <cell r="N13">
            <v>147.74758337106758</v>
          </cell>
        </row>
        <row r="14">
          <cell r="L14">
            <v>127.4333418349923</v>
          </cell>
          <cell r="M14">
            <v>93.02660073284879</v>
          </cell>
          <cell r="N14">
            <v>136.98591674971746</v>
          </cell>
        </row>
        <row r="15">
          <cell r="L15">
            <v>125.72630718941659</v>
          </cell>
          <cell r="M15">
            <v>92.82141292618105</v>
          </cell>
          <cell r="N15">
            <v>135.44968044108973</v>
          </cell>
        </row>
        <row r="16">
          <cell r="L16">
            <v>113.523737138387</v>
          </cell>
          <cell r="M16">
            <v>84.85166634559815</v>
          </cell>
          <cell r="N16">
            <v>133.79081640660823</v>
          </cell>
        </row>
        <row r="17">
          <cell r="L17">
            <v>143.75961630604195</v>
          </cell>
          <cell r="M17">
            <v>107.90108420271832</v>
          </cell>
          <cell r="N17">
            <v>133.2327820135289</v>
          </cell>
        </row>
        <row r="18">
          <cell r="L18">
            <v>132.65476889418252</v>
          </cell>
          <cell r="M18">
            <v>101.1391825904932</v>
          </cell>
          <cell r="N18">
            <v>131.16061005880792</v>
          </cell>
        </row>
        <row r="19">
          <cell r="L19">
            <v>110.94222047431305</v>
          </cell>
          <cell r="M19">
            <v>88.69210373607339</v>
          </cell>
          <cell r="N19">
            <v>125.08691958018125</v>
          </cell>
        </row>
        <row r="20">
          <cell r="L20">
            <v>115.04558099876006</v>
          </cell>
          <cell r="M20">
            <v>95.45214056615369</v>
          </cell>
          <cell r="N20">
            <v>120.52697856369916</v>
          </cell>
        </row>
        <row r="21">
          <cell r="L21">
            <v>130.13057080494588</v>
          </cell>
          <cell r="M21">
            <v>108.4725025825404</v>
          </cell>
          <cell r="N21">
            <v>119.96641333680405</v>
          </cell>
        </row>
        <row r="22">
          <cell r="L22">
            <v>119.58225409028425</v>
          </cell>
          <cell r="M22">
            <v>100.49347219353105</v>
          </cell>
          <cell r="N22">
            <v>118.9950466235179</v>
          </cell>
        </row>
        <row r="23">
          <cell r="L23">
            <v>116.58512827030995</v>
          </cell>
          <cell r="M23">
            <v>98.0173888541866</v>
          </cell>
          <cell r="N23">
            <v>118.94331162376221</v>
          </cell>
        </row>
        <row r="24">
          <cell r="L24">
            <v>112.94974632197936</v>
          </cell>
          <cell r="M24">
            <v>96.85113946678895</v>
          </cell>
          <cell r="N24">
            <v>117.1611571840804</v>
          </cell>
        </row>
        <row r="25">
          <cell r="L25">
            <v>103.69807430232471</v>
          </cell>
          <cell r="M25">
            <v>89.1427470959496</v>
          </cell>
          <cell r="N25">
            <v>116.32811157447095</v>
          </cell>
        </row>
        <row r="26">
          <cell r="L26">
            <v>103.44658959811389</v>
          </cell>
          <cell r="M26">
            <v>90.33733490163684</v>
          </cell>
          <cell r="N26">
            <v>114.51144724465358</v>
          </cell>
        </row>
        <row r="27">
          <cell r="L27">
            <v>115.30700506897401</v>
          </cell>
          <cell r="M27">
            <v>101.7643457917354</v>
          </cell>
          <cell r="N27">
            <v>113.30786256411866</v>
          </cell>
        </row>
        <row r="28">
          <cell r="L28">
            <v>118.73265020497708</v>
          </cell>
          <cell r="M28">
            <v>105.22702678262577</v>
          </cell>
          <cell r="N28">
            <v>112.83474772146774</v>
          </cell>
        </row>
        <row r="29">
          <cell r="L29">
            <v>112.34452283324983</v>
          </cell>
          <cell r="M29">
            <v>99.61862326886296</v>
          </cell>
          <cell r="N29">
            <v>112.77461898870119</v>
          </cell>
        </row>
        <row r="30">
          <cell r="L30">
            <v>102.87710359323493</v>
          </cell>
          <cell r="M30">
            <v>91.30441315054254</v>
          </cell>
          <cell r="N30">
            <v>112.67484236891305</v>
          </cell>
        </row>
        <row r="31">
          <cell r="L31">
            <v>111.85430314801654</v>
          </cell>
          <cell r="M31">
            <v>99.66939082921698</v>
          </cell>
          <cell r="N31">
            <v>112.22533038220163</v>
          </cell>
        </row>
        <row r="32">
          <cell r="L32">
            <v>113.20951343081818</v>
          </cell>
          <cell r="M32">
            <v>101.63142270684139</v>
          </cell>
          <cell r="N32">
            <v>111.39223521191285</v>
          </cell>
        </row>
        <row r="33">
          <cell r="L33">
            <v>104.62493813913458</v>
          </cell>
          <cell r="M33">
            <v>95.20731662685802</v>
          </cell>
          <cell r="N33">
            <v>109.89169934195988</v>
          </cell>
        </row>
        <row r="34">
          <cell r="L34">
            <v>108.32358574046853</v>
          </cell>
          <cell r="M34">
            <v>99.07209955643552</v>
          </cell>
          <cell r="N34">
            <v>109.33813477805927</v>
          </cell>
        </row>
        <row r="35">
          <cell r="L35">
            <v>108.62741085091861</v>
          </cell>
          <cell r="M35">
            <v>99.62078266981185</v>
          </cell>
          <cell r="N35">
            <v>109.0409128895913</v>
          </cell>
        </row>
        <row r="36">
          <cell r="L36">
            <v>104.44404859519085</v>
          </cell>
          <cell r="M36">
            <v>95.79376449256102</v>
          </cell>
          <cell r="N36">
            <v>109.03011187466338</v>
          </cell>
        </row>
        <row r="37">
          <cell r="L37">
            <v>106.1834308366356</v>
          </cell>
          <cell r="M37">
            <v>98.05174209679205</v>
          </cell>
          <cell r="N37">
            <v>108.29326288952248</v>
          </cell>
        </row>
        <row r="38">
          <cell r="L38">
            <v>104.62742651875912</v>
          </cell>
          <cell r="M38">
            <v>99.58148153375097</v>
          </cell>
          <cell r="N38">
            <v>105.06715195163866</v>
          </cell>
        </row>
        <row r="39">
          <cell r="L39">
            <v>109.39704019445752</v>
          </cell>
          <cell r="M39">
            <v>105.18320455970213</v>
          </cell>
          <cell r="N39">
            <v>104.00618677895824</v>
          </cell>
        </row>
        <row r="40">
          <cell r="L40">
            <v>107.13757171079074</v>
          </cell>
          <cell r="M40">
            <v>105.06217656085285</v>
          </cell>
          <cell r="N40">
            <v>101.97539706283908</v>
          </cell>
        </row>
        <row r="41">
          <cell r="L41">
            <v>96.7476627932752</v>
          </cell>
          <cell r="M41">
            <v>100.23226058514189</v>
          </cell>
          <cell r="N41">
            <v>96.5234768012573</v>
          </cell>
        </row>
        <row r="42">
          <cell r="L42">
            <v>84.25439434939493</v>
          </cell>
          <cell r="M42">
            <v>89.08784035020767</v>
          </cell>
          <cell r="N42">
            <v>94.57451658743518</v>
          </cell>
        </row>
        <row r="43">
          <cell r="L43">
            <v>92.52099652084388</v>
          </cell>
          <cell r="M43">
            <v>101.11679358511499</v>
          </cell>
          <cell r="N43">
            <v>91.49913999494494</v>
          </cell>
        </row>
      </sheetData>
      <sheetData sheetId="32">
        <row r="8">
          <cell r="D8" t="str">
            <v>États-Unis</v>
          </cell>
        </row>
        <row r="9">
          <cell r="D9" t="str">
            <v>Autriche</v>
          </cell>
        </row>
        <row r="10">
          <cell r="D10" t="str">
            <v>Pays-Bas</v>
          </cell>
        </row>
        <row r="11">
          <cell r="D11" t="str">
            <v>Irlande1 </v>
          </cell>
        </row>
        <row r="12">
          <cell r="D12" t="str">
            <v>Belgique</v>
          </cell>
        </row>
        <row r="13">
          <cell r="D13" t="str">
            <v>Australie</v>
          </cell>
        </row>
        <row r="14">
          <cell r="D14" t="str">
            <v>Suède</v>
          </cell>
        </row>
        <row r="15">
          <cell r="D15" t="str">
            <v>Royaume-Uni</v>
          </cell>
        </row>
        <row r="16">
          <cell r="D16" t="str">
            <v>Espagne</v>
          </cell>
        </row>
        <row r="17">
          <cell r="D17" t="str">
            <v>France</v>
          </cell>
        </row>
        <row r="18">
          <cell r="D18" t="str">
            <v>Finlande</v>
          </cell>
        </row>
        <row r="19">
          <cell r="D19" t="str">
            <v>Slovénie</v>
          </cell>
        </row>
        <row r="20">
          <cell r="D20" t="str">
            <v>Italie1</v>
          </cell>
        </row>
        <row r="21">
          <cell r="D21" t="str">
            <v>Moyenne OCDE</v>
          </cell>
        </row>
        <row r="22">
          <cell r="D22" t="str">
            <v>Portugal1</v>
          </cell>
        </row>
        <row r="23">
          <cell r="D23" t="str">
            <v>Corée</v>
          </cell>
        </row>
        <row r="24">
          <cell r="D24" t="str">
            <v>Israël</v>
          </cell>
        </row>
        <row r="25">
          <cell r="D25" t="str">
            <v>Pologne1</v>
          </cell>
        </row>
        <row r="26">
          <cell r="D26" t="str">
            <v>Rép. tchèque</v>
          </cell>
        </row>
        <row r="29">
          <cell r="D29" t="str">
            <v>Chili</v>
          </cell>
        </row>
        <row r="31">
          <cell r="D31" t="str">
            <v>Mexique</v>
          </cell>
        </row>
        <row r="32">
          <cell r="D32" t="str">
            <v>Suisse1</v>
          </cell>
        </row>
        <row r="36">
          <cell r="D36" t="str">
            <v>Islande</v>
          </cell>
        </row>
        <row r="45">
          <cell r="D45" t="str">
            <v>Luxembourg</v>
          </cell>
        </row>
        <row r="112">
          <cell r="D112" t="str">
            <v>Estonie2 </v>
          </cell>
        </row>
        <row r="113">
          <cell r="D113" t="str">
            <v>Brésil1, 2</v>
          </cell>
        </row>
        <row r="114">
          <cell r="D114" t="str">
            <v>Japon3</v>
          </cell>
        </row>
        <row r="116">
          <cell r="D116" t="str">
            <v>Hongrie1, 2</v>
          </cell>
        </row>
        <row r="117">
          <cell r="D117" t="str">
            <v>Rép. slovaque3</v>
          </cell>
        </row>
        <row r="118">
          <cell r="D118" t="str">
            <v>Danemark3</v>
          </cell>
        </row>
        <row r="119">
          <cell r="D119" t="str">
            <v>Norvège2</v>
          </cell>
        </row>
        <row r="120">
          <cell r="D120" t="str">
            <v>Nouvelle-Zélande2</v>
          </cell>
        </row>
        <row r="121">
          <cell r="D121" t="str">
            <v>Féd. de Russie2</v>
          </cell>
        </row>
        <row r="126">
          <cell r="D126" t="str">
            <v>Variation des dépenses </v>
          </cell>
        </row>
        <row r="127">
          <cell r="D127" t="str">
            <v>Variation des dépenses par élève/étudiant</v>
          </cell>
        </row>
        <row r="128">
          <cell r="D128" t="str">
            <v>Variation des effectifs d’élèves/étudiants (en équivalents temps plein)</v>
          </cell>
        </row>
        <row r="129">
          <cell r="D129" t="str">
            <v>Canada3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G59"/>
  <sheetViews>
    <sheetView tabSelected="1" zoomScalePageLayoutView="0" workbookViewId="0" topLeftCell="A1">
      <selection activeCell="A1" sqref="A1"/>
    </sheetView>
  </sheetViews>
  <sheetFormatPr defaultColWidth="9.140625" defaultRowHeight="12.75"/>
  <cols>
    <col min="1" max="1" width="5.00390625" style="1" customWidth="1"/>
    <col min="2" max="2" width="11.421875" style="1" customWidth="1"/>
    <col min="3" max="3" width="12.140625" style="1" customWidth="1"/>
    <col min="4" max="4" width="7.57421875" style="1" customWidth="1"/>
    <col min="5" max="5" width="6.140625" style="1" customWidth="1"/>
    <col min="6" max="6" width="7.00390625" style="1" customWidth="1"/>
    <col min="7" max="7" width="5.57421875" style="1" customWidth="1"/>
    <col min="8" max="8" width="6.00390625" style="1" customWidth="1"/>
    <col min="9" max="9" width="6.140625" style="1" customWidth="1"/>
    <col min="10" max="11" width="6.00390625" style="1" customWidth="1"/>
    <col min="12" max="12" width="9.57421875" style="1" customWidth="1"/>
    <col min="13" max="13" width="13.421875" style="1" customWidth="1"/>
    <col min="14" max="14" width="10.7109375" style="1" customWidth="1"/>
    <col min="15" max="15" width="15.00390625" style="1" customWidth="1"/>
    <col min="16" max="17" width="9.140625" style="1" customWidth="1"/>
    <col min="18" max="18" width="5.00390625" style="1" customWidth="1"/>
    <col min="19" max="20" width="9.140625" style="1" customWidth="1"/>
    <col min="21" max="21" width="7.57421875" style="1" customWidth="1"/>
    <col min="22" max="28" width="6.140625" style="1" customWidth="1"/>
    <col min="29" max="29" width="9.28125" style="1" customWidth="1"/>
    <col min="30" max="30" width="13.140625" style="1" customWidth="1"/>
    <col min="31" max="31" width="9.421875" style="1" customWidth="1"/>
    <col min="32" max="32" width="13.8515625" style="1" customWidth="1"/>
    <col min="33" max="33" width="13.140625" style="1" customWidth="1"/>
    <col min="34" max="16384" width="9.140625" style="1" customWidth="1"/>
  </cols>
  <sheetData>
    <row r="1" s="43" customFormat="1" ht="12.75">
      <c r="A1" s="44" t="s">
        <v>121</v>
      </c>
    </row>
    <row r="2" spans="1:2" s="43" customFormat="1" ht="12.75">
      <c r="A2" s="43" t="s">
        <v>122</v>
      </c>
      <c r="B2" s="43" t="s">
        <v>123</v>
      </c>
    </row>
    <row r="3" s="43" customFormat="1" ht="12.75">
      <c r="A3" s="43" t="s">
        <v>124</v>
      </c>
    </row>
    <row r="4" s="43" customFormat="1" ht="12.75">
      <c r="A4" s="43" t="s">
        <v>125</v>
      </c>
    </row>
    <row r="5" s="43" customFormat="1" ht="12.75"/>
    <row r="6" spans="12:31" ht="12.75">
      <c r="L6" s="50" t="s">
        <v>0</v>
      </c>
      <c r="M6" s="50"/>
      <c r="N6" s="50"/>
      <c r="AC6" s="50" t="s">
        <v>0</v>
      </c>
      <c r="AD6" s="50"/>
      <c r="AE6" s="50"/>
    </row>
    <row r="7" spans="12:31" ht="25.5" customHeight="1">
      <c r="L7" s="51" t="s">
        <v>1</v>
      </c>
      <c r="M7" s="52"/>
      <c r="N7" s="53"/>
      <c r="AC7" s="51" t="s">
        <v>2</v>
      </c>
      <c r="AD7" s="52"/>
      <c r="AE7" s="53"/>
    </row>
    <row r="8" spans="12:31" ht="60.75">
      <c r="L8" s="2" t="s">
        <v>3</v>
      </c>
      <c r="M8" s="2" t="s">
        <v>4</v>
      </c>
      <c r="N8" s="2" t="s">
        <v>5</v>
      </c>
      <c r="AC8" s="2" t="s">
        <v>3</v>
      </c>
      <c r="AD8" s="2" t="s">
        <v>4</v>
      </c>
      <c r="AE8" s="2" t="s">
        <v>5</v>
      </c>
    </row>
    <row r="9" spans="12:31" ht="12.75">
      <c r="L9" s="45" t="s">
        <v>6</v>
      </c>
      <c r="M9" s="46"/>
      <c r="N9" s="47"/>
      <c r="O9" s="3"/>
      <c r="AC9" s="45" t="s">
        <v>7</v>
      </c>
      <c r="AD9" s="46"/>
      <c r="AE9" s="47"/>
    </row>
    <row r="10" spans="1:33" ht="40.5">
      <c r="A10" s="4" t="s">
        <v>8</v>
      </c>
      <c r="B10" s="4" t="s">
        <v>9</v>
      </c>
      <c r="C10" s="4" t="s">
        <v>10</v>
      </c>
      <c r="D10" s="5" t="s">
        <v>11</v>
      </c>
      <c r="E10" s="6" t="s">
        <v>12</v>
      </c>
      <c r="F10" s="7" t="s">
        <v>13</v>
      </c>
      <c r="G10" s="7" t="s">
        <v>14</v>
      </c>
      <c r="H10" s="7" t="s">
        <v>15</v>
      </c>
      <c r="I10" s="7" t="s">
        <v>16</v>
      </c>
      <c r="J10" s="7" t="s">
        <v>17</v>
      </c>
      <c r="K10" s="7" t="s">
        <v>18</v>
      </c>
      <c r="L10" s="8" t="s">
        <v>19</v>
      </c>
      <c r="M10" s="8" t="s">
        <v>20</v>
      </c>
      <c r="N10" s="9" t="s">
        <v>21</v>
      </c>
      <c r="O10" s="10" t="s">
        <v>22</v>
      </c>
      <c r="P10" s="10" t="s">
        <v>23</v>
      </c>
      <c r="R10" s="4" t="s">
        <v>8</v>
      </c>
      <c r="S10" s="4" t="s">
        <v>9</v>
      </c>
      <c r="T10" s="4" t="s">
        <v>10</v>
      </c>
      <c r="U10" s="4" t="s">
        <v>24</v>
      </c>
      <c r="V10" s="6" t="s">
        <v>12</v>
      </c>
      <c r="W10" s="7" t="s">
        <v>13</v>
      </c>
      <c r="X10" s="7" t="s">
        <v>14</v>
      </c>
      <c r="Y10" s="7" t="s">
        <v>15</v>
      </c>
      <c r="Z10" s="7" t="s">
        <v>16</v>
      </c>
      <c r="AA10" s="7" t="s">
        <v>17</v>
      </c>
      <c r="AB10" s="7" t="s">
        <v>18</v>
      </c>
      <c r="AC10" s="8" t="s">
        <v>19</v>
      </c>
      <c r="AD10" s="8" t="s">
        <v>20</v>
      </c>
      <c r="AE10" s="9" t="s">
        <v>21</v>
      </c>
      <c r="AF10" s="10" t="s">
        <v>22</v>
      </c>
      <c r="AG10" s="10" t="s">
        <v>23</v>
      </c>
    </row>
    <row r="11" spans="1:33" ht="12.75">
      <c r="A11" s="11">
        <v>35</v>
      </c>
      <c r="B11" s="12" t="s">
        <v>25</v>
      </c>
      <c r="C11" s="12" t="s">
        <v>26</v>
      </c>
      <c r="D11" s="13" t="s">
        <v>112</v>
      </c>
      <c r="E11" s="14" t="s">
        <v>27</v>
      </c>
      <c r="F11" s="15">
        <v>65.59020983399142</v>
      </c>
      <c r="G11" s="15">
        <v>169.6784644238511</v>
      </c>
      <c r="H11" s="15">
        <v>98.21378412121209</v>
      </c>
      <c r="I11" s="15">
        <v>91.23007308313329</v>
      </c>
      <c r="J11" s="15">
        <v>66.78310017363981</v>
      </c>
      <c r="K11" s="15">
        <v>185.9896179949695</v>
      </c>
      <c r="L11" s="16">
        <v>169.6784644238511</v>
      </c>
      <c r="M11" s="16">
        <v>91.23007308313329</v>
      </c>
      <c r="N11" s="16">
        <v>185.9896179949695</v>
      </c>
      <c r="O11" s="17" t="str">
        <f aca="true" t="shared" si="0" ref="O11:O24">CONCATENATE($B11,$E11)</f>
        <v>Brazil1, 2</v>
      </c>
      <c r="P11" s="17" t="str">
        <f aca="true" t="shared" si="1" ref="P11:P24">CONCATENATE($C11,$E11)</f>
        <v>Brésil1, 2</v>
      </c>
      <c r="Q11" s="18"/>
      <c r="R11" s="19">
        <v>37</v>
      </c>
      <c r="S11" s="19" t="s">
        <v>28</v>
      </c>
      <c r="T11" s="19" t="s">
        <v>29</v>
      </c>
      <c r="U11" s="20">
        <v>5</v>
      </c>
      <c r="V11" s="21">
        <v>2</v>
      </c>
      <c r="W11" s="22">
        <v>92.1545497214575</v>
      </c>
      <c r="X11" s="22">
        <v>137.95922127590796</v>
      </c>
      <c r="Y11" s="22">
        <v>85.48329033419331</v>
      </c>
      <c r="Z11" s="22">
        <v>100.4469910601788</v>
      </c>
      <c r="AA11" s="22">
        <v>107.80416776329406</v>
      </c>
      <c r="AB11" s="22">
        <v>137.3453000630504</v>
      </c>
      <c r="AC11" s="16">
        <v>137.95922127590796</v>
      </c>
      <c r="AD11" s="16">
        <v>100.4469910601788</v>
      </c>
      <c r="AE11" s="16">
        <v>137.3453000630504</v>
      </c>
      <c r="AF11" s="23" t="str">
        <f aca="true" t="shared" si="2" ref="AF11:AF42">CONCATENATE($S11,$V11)</f>
        <v>Estonia2</v>
      </c>
      <c r="AG11" s="23" t="str">
        <f aca="true" t="shared" si="3" ref="AG11:AG42">CONCATENATE($T11,$V11)</f>
        <v>Estonie2</v>
      </c>
    </row>
    <row r="12" spans="1:33" ht="12.75">
      <c r="A12" s="19">
        <v>24</v>
      </c>
      <c r="B12" s="19" t="s">
        <v>30</v>
      </c>
      <c r="C12" s="19" t="s">
        <v>31</v>
      </c>
      <c r="D12" s="20">
        <v>1</v>
      </c>
      <c r="E12" s="21">
        <v>3</v>
      </c>
      <c r="F12" s="22">
        <v>73.46059764643064</v>
      </c>
      <c r="G12" s="22">
        <v>134.53457215476428</v>
      </c>
      <c r="H12" s="22">
        <v>108.08919095863142</v>
      </c>
      <c r="I12" s="22">
        <v>84.43247765808256</v>
      </c>
      <c r="J12" s="22">
        <v>67.96294522599021</v>
      </c>
      <c r="K12" s="22">
        <v>159.33983685706224</v>
      </c>
      <c r="L12" s="16">
        <v>134.53457215476428</v>
      </c>
      <c r="M12" s="16">
        <v>84.43247765808256</v>
      </c>
      <c r="N12" s="16">
        <v>159.33983685706224</v>
      </c>
      <c r="O12" s="23" t="str">
        <f t="shared" si="0"/>
        <v>Slovak Republic3</v>
      </c>
      <c r="P12" s="23" t="str">
        <f t="shared" si="1"/>
        <v>Rép. slovaque3</v>
      </c>
      <c r="R12" s="19">
        <v>16</v>
      </c>
      <c r="S12" s="19" t="s">
        <v>32</v>
      </c>
      <c r="T12" s="19" t="s">
        <v>33</v>
      </c>
      <c r="U12" s="20" t="s">
        <v>114</v>
      </c>
      <c r="V12" s="21"/>
      <c r="W12" s="22">
        <v>78.79400722946147</v>
      </c>
      <c r="X12" s="22">
        <v>137.50322842555275</v>
      </c>
      <c r="Y12" s="22">
        <v>93.35536855113988</v>
      </c>
      <c r="Z12" s="22">
        <v>102.10519837601646</v>
      </c>
      <c r="AA12" s="22">
        <v>84.40222394526596</v>
      </c>
      <c r="AB12" s="22">
        <v>134.66819575549735</v>
      </c>
      <c r="AC12" s="16">
        <v>137.50322842555275</v>
      </c>
      <c r="AD12" s="16">
        <v>102.10519837601646</v>
      </c>
      <c r="AE12" s="16">
        <v>134.66819575549735</v>
      </c>
      <c r="AF12" s="23" t="str">
        <f t="shared" si="2"/>
        <v>Korea</v>
      </c>
      <c r="AG12" s="23" t="str">
        <f t="shared" si="3"/>
        <v>Corée</v>
      </c>
    </row>
    <row r="13" spans="1:33" ht="12.75">
      <c r="A13" s="19">
        <v>29</v>
      </c>
      <c r="B13" s="19" t="s">
        <v>34</v>
      </c>
      <c r="C13" s="19" t="s">
        <v>35</v>
      </c>
      <c r="D13" s="20">
        <v>5</v>
      </c>
      <c r="E13" s="21">
        <v>1</v>
      </c>
      <c r="F13" s="22">
        <v>89.3663717411074</v>
      </c>
      <c r="G13" s="22">
        <v>123.16576939538326</v>
      </c>
      <c r="H13" s="22">
        <v>114.16289762752498</v>
      </c>
      <c r="I13" s="22">
        <v>80.38052393740999</v>
      </c>
      <c r="J13" s="22">
        <v>78.27969821918826</v>
      </c>
      <c r="K13" s="22">
        <v>153.22837344440418</v>
      </c>
      <c r="L13" s="16">
        <v>123.16576939538326</v>
      </c>
      <c r="M13" s="16">
        <v>80.38052393740999</v>
      </c>
      <c r="N13" s="16">
        <v>153.22837344440418</v>
      </c>
      <c r="O13" s="23" t="str">
        <f t="shared" si="0"/>
        <v>Poland1</v>
      </c>
      <c r="P13" s="23" t="str">
        <f t="shared" si="1"/>
        <v>Pologne1</v>
      </c>
      <c r="R13" s="19">
        <v>22</v>
      </c>
      <c r="S13" s="19" t="s">
        <v>34</v>
      </c>
      <c r="T13" s="19" t="s">
        <v>35</v>
      </c>
      <c r="U13" s="20">
        <v>3</v>
      </c>
      <c r="V13" s="21">
        <v>1</v>
      </c>
      <c r="W13" s="22">
        <v>57.46955320644948</v>
      </c>
      <c r="X13" s="22">
        <v>120.21473839072381</v>
      </c>
      <c r="Y13" s="22">
        <v>80.03240165379034</v>
      </c>
      <c r="Z13" s="22">
        <v>92.75124919976854</v>
      </c>
      <c r="AA13" s="22">
        <v>71.80785784119689</v>
      </c>
      <c r="AB13" s="22">
        <v>129.60983213477175</v>
      </c>
      <c r="AC13" s="16">
        <v>120.21473839072381</v>
      </c>
      <c r="AD13" s="16">
        <v>92.75124919976854</v>
      </c>
      <c r="AE13" s="16">
        <v>129.60983213477175</v>
      </c>
      <c r="AF13" s="23" t="str">
        <f t="shared" si="2"/>
        <v>Poland1</v>
      </c>
      <c r="AG13" s="23" t="str">
        <f t="shared" si="3"/>
        <v>Pologne1</v>
      </c>
    </row>
    <row r="14" spans="1:33" ht="12.75">
      <c r="A14" s="19">
        <v>39</v>
      </c>
      <c r="B14" s="24" t="s">
        <v>36</v>
      </c>
      <c r="C14" s="24" t="s">
        <v>37</v>
      </c>
      <c r="D14" s="20">
        <v>4</v>
      </c>
      <c r="E14" s="21">
        <v>2</v>
      </c>
      <c r="F14" s="22">
        <v>65.65140290202422</v>
      </c>
      <c r="G14" s="22">
        <v>128.99319131821724</v>
      </c>
      <c r="H14" s="22" t="s">
        <v>113</v>
      </c>
      <c r="I14" s="22">
        <v>87.30646442740878</v>
      </c>
      <c r="J14" s="22" t="s">
        <v>113</v>
      </c>
      <c r="K14" s="22">
        <v>147.74758337106758</v>
      </c>
      <c r="L14" s="16">
        <v>128.99319131821724</v>
      </c>
      <c r="M14" s="16">
        <v>87.30646442740878</v>
      </c>
      <c r="N14" s="16">
        <v>147.74758337106758</v>
      </c>
      <c r="O14" s="23" t="str">
        <f t="shared" si="0"/>
        <v>Russian Federation2</v>
      </c>
      <c r="P14" s="23" t="str">
        <f t="shared" si="1"/>
        <v>Fédération de Russie2</v>
      </c>
      <c r="R14" s="19">
        <v>13</v>
      </c>
      <c r="S14" s="19" t="s">
        <v>38</v>
      </c>
      <c r="T14" s="19" t="s">
        <v>39</v>
      </c>
      <c r="U14" s="20">
        <v>3</v>
      </c>
      <c r="V14" s="21">
        <v>1</v>
      </c>
      <c r="W14" s="22">
        <v>99.84957022085811</v>
      </c>
      <c r="X14" s="22">
        <v>140.12250748094237</v>
      </c>
      <c r="Y14" s="22">
        <v>85.18041718965529</v>
      </c>
      <c r="Z14" s="22">
        <v>109.1027912351262</v>
      </c>
      <c r="AA14" s="22">
        <v>117.22127399134682</v>
      </c>
      <c r="AB14" s="22">
        <v>128.43164312722845</v>
      </c>
      <c r="AC14" s="16">
        <v>140.12250748094237</v>
      </c>
      <c r="AD14" s="16">
        <v>109.1027912351262</v>
      </c>
      <c r="AE14" s="16">
        <v>128.43164312722845</v>
      </c>
      <c r="AF14" s="23" t="str">
        <f t="shared" si="2"/>
        <v>Ireland1</v>
      </c>
      <c r="AG14" s="23" t="str">
        <f t="shared" si="3"/>
        <v>Irlande1</v>
      </c>
    </row>
    <row r="15" spans="1:33" ht="12.75">
      <c r="A15" s="19">
        <v>3</v>
      </c>
      <c r="B15" s="19" t="s">
        <v>40</v>
      </c>
      <c r="C15" s="19" t="s">
        <v>41</v>
      </c>
      <c r="D15" s="20">
        <v>3</v>
      </c>
      <c r="E15" s="21"/>
      <c r="F15" s="22" t="s">
        <v>113</v>
      </c>
      <c r="G15" s="22">
        <v>127.4333418349923</v>
      </c>
      <c r="H15" s="22" t="s">
        <v>113</v>
      </c>
      <c r="I15" s="22">
        <v>93.02660073284879</v>
      </c>
      <c r="J15" s="22" t="s">
        <v>113</v>
      </c>
      <c r="K15" s="22">
        <v>136.98591674971746</v>
      </c>
      <c r="L15" s="16">
        <v>127.4333418349923</v>
      </c>
      <c r="M15" s="16">
        <v>93.02660073284879</v>
      </c>
      <c r="N15" s="16">
        <v>136.98591674971746</v>
      </c>
      <c r="O15" s="23" t="str">
        <f t="shared" si="0"/>
        <v>Chile</v>
      </c>
      <c r="P15" s="23" t="str">
        <f t="shared" si="1"/>
        <v>Chili</v>
      </c>
      <c r="R15" s="19">
        <v>35</v>
      </c>
      <c r="S15" s="24" t="s">
        <v>25</v>
      </c>
      <c r="T15" s="24" t="s">
        <v>26</v>
      </c>
      <c r="U15" s="20" t="s">
        <v>118</v>
      </c>
      <c r="V15" s="21" t="s">
        <v>27</v>
      </c>
      <c r="W15" s="22">
        <v>78.62803599876723</v>
      </c>
      <c r="X15" s="22">
        <v>147.78949784672514</v>
      </c>
      <c r="Y15" s="22">
        <v>70.39935968430947</v>
      </c>
      <c r="Z15" s="22">
        <v>124.6046112657093</v>
      </c>
      <c r="AA15" s="22">
        <v>111.6885669860599</v>
      </c>
      <c r="AB15" s="22">
        <v>118.60676450534879</v>
      </c>
      <c r="AC15" s="16">
        <v>147.78949784672514</v>
      </c>
      <c r="AD15" s="16">
        <v>124.6046112657093</v>
      </c>
      <c r="AE15" s="16">
        <v>118.60676450534879</v>
      </c>
      <c r="AF15" s="23" t="str">
        <f t="shared" si="2"/>
        <v>Brazil1, 2</v>
      </c>
      <c r="AG15" s="23" t="str">
        <f t="shared" si="3"/>
        <v>Brésil1, 2</v>
      </c>
    </row>
    <row r="16" spans="1:33" ht="12.75">
      <c r="A16" s="19">
        <v>37</v>
      </c>
      <c r="B16" s="19" t="s">
        <v>32</v>
      </c>
      <c r="C16" s="19" t="s">
        <v>33</v>
      </c>
      <c r="D16" s="20" t="s">
        <v>114</v>
      </c>
      <c r="E16" s="21"/>
      <c r="F16" s="22">
        <v>69.00661241585246</v>
      </c>
      <c r="G16" s="22">
        <v>125.72630718941659</v>
      </c>
      <c r="H16" s="22">
        <v>102.06378198294209</v>
      </c>
      <c r="I16" s="22">
        <v>92.82141292618105</v>
      </c>
      <c r="J16" s="22">
        <v>67.61126334450896</v>
      </c>
      <c r="K16" s="22">
        <v>135.44968044108973</v>
      </c>
      <c r="L16" s="16">
        <v>125.72630718941659</v>
      </c>
      <c r="M16" s="16">
        <v>92.82141292618105</v>
      </c>
      <c r="N16" s="16">
        <v>135.44968044108973</v>
      </c>
      <c r="O16" s="23" t="str">
        <f t="shared" si="0"/>
        <v>Korea</v>
      </c>
      <c r="P16" s="23" t="str">
        <f t="shared" si="1"/>
        <v>Corée</v>
      </c>
      <c r="R16" s="19">
        <v>7</v>
      </c>
      <c r="S16" s="19" t="s">
        <v>42</v>
      </c>
      <c r="T16" s="19" t="s">
        <v>43</v>
      </c>
      <c r="U16" s="20" t="s">
        <v>114</v>
      </c>
      <c r="V16" s="21"/>
      <c r="W16" s="22">
        <v>86.2785960696859</v>
      </c>
      <c r="X16" s="22">
        <v>116.18827640094176</v>
      </c>
      <c r="Y16" s="22">
        <v>95.03295394718127</v>
      </c>
      <c r="Z16" s="22">
        <v>98.87105109632063</v>
      </c>
      <c r="AA16" s="22">
        <v>90.7880819085546</v>
      </c>
      <c r="AB16" s="22">
        <v>117.51496025641582</v>
      </c>
      <c r="AC16" s="16">
        <v>116.18827640094176</v>
      </c>
      <c r="AD16" s="16">
        <v>98.87105109632063</v>
      </c>
      <c r="AE16" s="16">
        <v>117.51496025641582</v>
      </c>
      <c r="AF16" s="23" t="str">
        <f t="shared" si="2"/>
        <v>Finland</v>
      </c>
      <c r="AG16" s="23" t="str">
        <f t="shared" si="3"/>
        <v>Finlande</v>
      </c>
    </row>
    <row r="17" spans="1:33" ht="12.75">
      <c r="A17" s="19">
        <v>22</v>
      </c>
      <c r="B17" s="19" t="s">
        <v>28</v>
      </c>
      <c r="C17" s="19" t="s">
        <v>29</v>
      </c>
      <c r="D17" s="20">
        <v>4</v>
      </c>
      <c r="E17" s="21">
        <v>2</v>
      </c>
      <c r="F17" s="22">
        <v>80.02048036710487</v>
      </c>
      <c r="G17" s="22">
        <v>113.523737138387</v>
      </c>
      <c r="H17" s="22">
        <v>121.2078597572722</v>
      </c>
      <c r="I17" s="22">
        <v>84.85166634559815</v>
      </c>
      <c r="J17" s="22">
        <v>66.0192173406509</v>
      </c>
      <c r="K17" s="22">
        <v>133.79081640660823</v>
      </c>
      <c r="L17" s="16">
        <v>113.523737138387</v>
      </c>
      <c r="M17" s="16">
        <v>84.85166634559815</v>
      </c>
      <c r="N17" s="16">
        <v>133.79081640660823</v>
      </c>
      <c r="O17" s="23" t="str">
        <f t="shared" si="0"/>
        <v>Estonia2</v>
      </c>
      <c r="P17" s="23" t="str">
        <f t="shared" si="1"/>
        <v>Estonie2</v>
      </c>
      <c r="R17" s="19">
        <v>8</v>
      </c>
      <c r="S17" s="19" t="s">
        <v>44</v>
      </c>
      <c r="T17" s="19" t="s">
        <v>44</v>
      </c>
      <c r="U17" s="20" t="s">
        <v>114</v>
      </c>
      <c r="V17" s="21"/>
      <c r="W17" s="22">
        <v>93.25692633156225</v>
      </c>
      <c r="X17" s="22">
        <v>117.26364678535147</v>
      </c>
      <c r="Y17" s="22">
        <v>95.32192808573305</v>
      </c>
      <c r="Z17" s="22">
        <v>101.85845706943947</v>
      </c>
      <c r="AA17" s="22">
        <v>97.83365507219544</v>
      </c>
      <c r="AB17" s="22">
        <v>115.12411454005228</v>
      </c>
      <c r="AC17" s="16">
        <v>117.26364678535147</v>
      </c>
      <c r="AD17" s="16">
        <v>101.85845706943947</v>
      </c>
      <c r="AE17" s="16">
        <v>115.12411454005228</v>
      </c>
      <c r="AF17" s="23" t="str">
        <f t="shared" si="2"/>
        <v>France</v>
      </c>
      <c r="AG17" s="23" t="str">
        <f t="shared" si="3"/>
        <v>France</v>
      </c>
    </row>
    <row r="18" spans="1:33" ht="12.75">
      <c r="A18" s="19">
        <v>16</v>
      </c>
      <c r="B18" s="19" t="s">
        <v>38</v>
      </c>
      <c r="C18" s="19" t="s">
        <v>39</v>
      </c>
      <c r="D18" s="20">
        <v>5</v>
      </c>
      <c r="E18" s="21">
        <v>1</v>
      </c>
      <c r="F18" s="22">
        <v>67.3164548722116</v>
      </c>
      <c r="G18" s="22">
        <v>143.75961630604195</v>
      </c>
      <c r="H18" s="22">
        <v>96.95886520290732</v>
      </c>
      <c r="I18" s="22">
        <v>107.90108420271832</v>
      </c>
      <c r="J18" s="22">
        <v>69.42784935790803</v>
      </c>
      <c r="K18" s="22">
        <v>133.2327820135289</v>
      </c>
      <c r="L18" s="16">
        <v>143.75961630604195</v>
      </c>
      <c r="M18" s="16">
        <v>107.90108420271832</v>
      </c>
      <c r="N18" s="16">
        <v>133.2327820135289</v>
      </c>
      <c r="O18" s="23" t="str">
        <f t="shared" si="0"/>
        <v>Ireland1</v>
      </c>
      <c r="P18" s="23" t="str">
        <f t="shared" si="1"/>
        <v>Irlande1</v>
      </c>
      <c r="R18" s="19">
        <v>15</v>
      </c>
      <c r="S18" s="19" t="s">
        <v>45</v>
      </c>
      <c r="T18" s="19" t="s">
        <v>46</v>
      </c>
      <c r="U18" s="20">
        <v>1</v>
      </c>
      <c r="V18" s="21">
        <v>3</v>
      </c>
      <c r="W18" s="22">
        <v>93.6936153816297</v>
      </c>
      <c r="X18" s="22">
        <v>110.1461444942878</v>
      </c>
      <c r="Y18" s="22">
        <v>98.86348710441612</v>
      </c>
      <c r="Z18" s="22">
        <v>96.33852105093327</v>
      </c>
      <c r="AA18" s="22">
        <v>94.77069656937532</v>
      </c>
      <c r="AB18" s="22">
        <v>114.3324012998441</v>
      </c>
      <c r="AC18" s="16">
        <v>110.1461444942878</v>
      </c>
      <c r="AD18" s="16">
        <v>96.33852105093327</v>
      </c>
      <c r="AE18" s="16">
        <v>114.3324012998441</v>
      </c>
      <c r="AF18" s="23" t="str">
        <f t="shared" si="2"/>
        <v>Japan3</v>
      </c>
      <c r="AG18" s="23" t="str">
        <f t="shared" si="3"/>
        <v>Japon3</v>
      </c>
    </row>
    <row r="19" spans="1:33" ht="12.75">
      <c r="A19" s="19">
        <v>5</v>
      </c>
      <c r="B19" s="19" t="s">
        <v>47</v>
      </c>
      <c r="C19" s="19" t="s">
        <v>48</v>
      </c>
      <c r="D19" s="20" t="s">
        <v>114</v>
      </c>
      <c r="E19" s="21"/>
      <c r="F19" s="22">
        <v>82.01781315034103</v>
      </c>
      <c r="G19" s="22">
        <v>132.65476889418252</v>
      </c>
      <c r="H19" s="22">
        <v>92.9332840695649</v>
      </c>
      <c r="I19" s="22">
        <v>101.1391825904932</v>
      </c>
      <c r="J19" s="22">
        <v>88.25450856653991</v>
      </c>
      <c r="K19" s="22">
        <v>131.16061005880792</v>
      </c>
      <c r="L19" s="16">
        <v>132.65476889418252</v>
      </c>
      <c r="M19" s="16">
        <v>101.1391825904932</v>
      </c>
      <c r="N19" s="16">
        <v>131.16061005880792</v>
      </c>
      <c r="O19" s="23" t="str">
        <f t="shared" si="0"/>
        <v>Australia</v>
      </c>
      <c r="P19" s="23" t="str">
        <f t="shared" si="1"/>
        <v>Australie</v>
      </c>
      <c r="R19" s="19">
        <v>14</v>
      </c>
      <c r="S19" s="19" t="s">
        <v>49</v>
      </c>
      <c r="T19" s="19" t="s">
        <v>50</v>
      </c>
      <c r="U19" s="20" t="s">
        <v>114</v>
      </c>
      <c r="V19" s="21"/>
      <c r="W19" s="22">
        <v>92.5513545032314</v>
      </c>
      <c r="X19" s="22">
        <v>111.80535545739642</v>
      </c>
      <c r="Y19" s="22">
        <v>89.6585151677784</v>
      </c>
      <c r="Z19" s="22">
        <v>97.86562046346594</v>
      </c>
      <c r="AA19" s="22">
        <v>103.22650819059362</v>
      </c>
      <c r="AB19" s="22">
        <v>114.24375069397766</v>
      </c>
      <c r="AC19" s="16">
        <v>111.80535545739642</v>
      </c>
      <c r="AD19" s="16">
        <v>97.86562046346594</v>
      </c>
      <c r="AE19" s="16">
        <v>114.24375069397766</v>
      </c>
      <c r="AF19" s="23" t="str">
        <f t="shared" si="2"/>
        <v>Italy</v>
      </c>
      <c r="AG19" s="23" t="str">
        <f t="shared" si="3"/>
        <v>Italie</v>
      </c>
    </row>
    <row r="20" spans="1:33" ht="12.75">
      <c r="A20" s="19">
        <v>13</v>
      </c>
      <c r="B20" s="19" t="s">
        <v>51</v>
      </c>
      <c r="C20" s="19" t="s">
        <v>52</v>
      </c>
      <c r="D20" s="20" t="s">
        <v>114</v>
      </c>
      <c r="E20" s="21"/>
      <c r="F20" s="22">
        <v>76.17583138092682</v>
      </c>
      <c r="G20" s="22">
        <v>110.94222047431305</v>
      </c>
      <c r="H20" s="22">
        <v>107.3508366176134</v>
      </c>
      <c r="I20" s="22">
        <v>88.69210373607339</v>
      </c>
      <c r="J20" s="22">
        <v>70.9596997853563</v>
      </c>
      <c r="K20" s="22">
        <v>125.08691958018125</v>
      </c>
      <c r="L20" s="16">
        <v>110.94222047431305</v>
      </c>
      <c r="M20" s="16">
        <v>88.69210373607339</v>
      </c>
      <c r="N20" s="16">
        <v>125.08691958018125</v>
      </c>
      <c r="O20" s="23" t="str">
        <f t="shared" si="0"/>
        <v>Czech Republic</v>
      </c>
      <c r="P20" s="23" t="str">
        <f t="shared" si="1"/>
        <v>Rép. tchèque</v>
      </c>
      <c r="R20" s="19">
        <v>26</v>
      </c>
      <c r="S20" s="19" t="s">
        <v>53</v>
      </c>
      <c r="T20" s="19" t="s">
        <v>54</v>
      </c>
      <c r="U20" s="20" t="s">
        <v>114</v>
      </c>
      <c r="V20" s="21"/>
      <c r="W20" s="22">
        <v>86.48073865795455</v>
      </c>
      <c r="X20" s="22">
        <v>117.47215583438269</v>
      </c>
      <c r="Y20" s="22">
        <v>82.30930477491424</v>
      </c>
      <c r="Z20" s="22">
        <v>103.38927321949487</v>
      </c>
      <c r="AA20" s="22">
        <v>105.0679979553316</v>
      </c>
      <c r="AB20" s="22">
        <v>113.62122217939373</v>
      </c>
      <c r="AC20" s="16">
        <v>117.47215583438269</v>
      </c>
      <c r="AD20" s="16">
        <v>103.38927321949487</v>
      </c>
      <c r="AE20" s="16">
        <v>113.62122217939373</v>
      </c>
      <c r="AF20" s="23" t="str">
        <f t="shared" si="2"/>
        <v>Sweden</v>
      </c>
      <c r="AG20" s="23" t="str">
        <f t="shared" si="3"/>
        <v>Suède</v>
      </c>
    </row>
    <row r="21" spans="1:33" ht="12.75">
      <c r="A21" s="19">
        <v>6</v>
      </c>
      <c r="B21" s="19" t="s">
        <v>55</v>
      </c>
      <c r="C21" s="19" t="s">
        <v>56</v>
      </c>
      <c r="D21" s="20" t="s">
        <v>114</v>
      </c>
      <c r="E21" s="21"/>
      <c r="F21" s="22">
        <v>93.7895124304351</v>
      </c>
      <c r="G21" s="22">
        <v>115.04558099876006</v>
      </c>
      <c r="H21" s="22">
        <v>90.89945147510858</v>
      </c>
      <c r="I21" s="22">
        <v>95.45214056615369</v>
      </c>
      <c r="J21" s="22">
        <v>103.17940417508231</v>
      </c>
      <c r="K21" s="22">
        <v>120.52697856369916</v>
      </c>
      <c r="L21" s="16">
        <v>115.04558099876006</v>
      </c>
      <c r="M21" s="16">
        <v>95.45214056615369</v>
      </c>
      <c r="N21" s="16">
        <v>120.52697856369916</v>
      </c>
      <c r="O21" s="23" t="str">
        <f t="shared" si="0"/>
        <v>Belgium</v>
      </c>
      <c r="P21" s="23" t="str">
        <f t="shared" si="1"/>
        <v>Belgique</v>
      </c>
      <c r="R21" s="19">
        <v>25</v>
      </c>
      <c r="S21" s="19" t="s">
        <v>57</v>
      </c>
      <c r="T21" s="19" t="s">
        <v>58</v>
      </c>
      <c r="U21" s="20" t="s">
        <v>114</v>
      </c>
      <c r="V21" s="21"/>
      <c r="W21" s="22">
        <v>87.7640275907639</v>
      </c>
      <c r="X21" s="22">
        <v>126.12192078059066</v>
      </c>
      <c r="Y21" s="22">
        <v>107.49937359617677</v>
      </c>
      <c r="Z21" s="22">
        <v>111.12290293767548</v>
      </c>
      <c r="AA21" s="22">
        <v>81.64143162401204</v>
      </c>
      <c r="AB21" s="22">
        <v>113.49768359752764</v>
      </c>
      <c r="AC21" s="16">
        <v>126.12192078059066</v>
      </c>
      <c r="AD21" s="16">
        <v>111.12290293767548</v>
      </c>
      <c r="AE21" s="16">
        <v>113.49768359752764</v>
      </c>
      <c r="AF21" s="23" t="str">
        <f t="shared" si="2"/>
        <v>Spain</v>
      </c>
      <c r="AG21" s="23" t="str">
        <f t="shared" si="3"/>
        <v>Espagne</v>
      </c>
    </row>
    <row r="22" spans="1:33" ht="12.75">
      <c r="A22" s="19">
        <v>12</v>
      </c>
      <c r="B22" s="19" t="s">
        <v>59</v>
      </c>
      <c r="C22" s="19" t="s">
        <v>60</v>
      </c>
      <c r="D22" s="20" t="s">
        <v>114</v>
      </c>
      <c r="E22" s="21"/>
      <c r="F22" s="22">
        <v>94.69163952782466</v>
      </c>
      <c r="G22" s="22">
        <v>130.13057080494588</v>
      </c>
      <c r="H22" s="22">
        <v>94.0691844694977</v>
      </c>
      <c r="I22" s="22">
        <v>108.4725025825404</v>
      </c>
      <c r="J22" s="22">
        <v>100.66169921833307</v>
      </c>
      <c r="K22" s="22">
        <v>119.96641333680405</v>
      </c>
      <c r="L22" s="16">
        <v>130.13057080494588</v>
      </c>
      <c r="M22" s="16">
        <v>108.4725025825404</v>
      </c>
      <c r="N22" s="16">
        <v>119.96641333680405</v>
      </c>
      <c r="O22" s="23" t="str">
        <f t="shared" si="0"/>
        <v>Israel</v>
      </c>
      <c r="P22" s="23" t="str">
        <f t="shared" si="1"/>
        <v>Israël</v>
      </c>
      <c r="R22" s="19">
        <v>11</v>
      </c>
      <c r="S22" s="19" t="s">
        <v>61</v>
      </c>
      <c r="T22" s="19" t="s">
        <v>62</v>
      </c>
      <c r="U22" s="20" t="s">
        <v>118</v>
      </c>
      <c r="V22" s="21" t="s">
        <v>27</v>
      </c>
      <c r="W22" s="22">
        <v>80.8195744951139</v>
      </c>
      <c r="X22" s="22">
        <v>95.83066673785504</v>
      </c>
      <c r="Y22" s="22">
        <v>66.34564006302229</v>
      </c>
      <c r="Z22" s="22">
        <v>86.42324485022542</v>
      </c>
      <c r="AA22" s="22">
        <v>121.81595417323987</v>
      </c>
      <c r="AB22" s="22">
        <v>110.88529122452302</v>
      </c>
      <c r="AC22" s="16">
        <v>95.83066673785504</v>
      </c>
      <c r="AD22" s="16">
        <v>86.42324485022542</v>
      </c>
      <c r="AE22" s="16">
        <v>110.88529122452302</v>
      </c>
      <c r="AF22" s="23" t="str">
        <f t="shared" si="2"/>
        <v>Hungary1, 2</v>
      </c>
      <c r="AG22" s="23" t="str">
        <f t="shared" si="3"/>
        <v>Hongrie1, 2</v>
      </c>
    </row>
    <row r="23" spans="1:33" ht="12.75">
      <c r="A23" s="19">
        <v>20</v>
      </c>
      <c r="B23" s="19" t="s">
        <v>63</v>
      </c>
      <c r="C23" s="19" t="s">
        <v>64</v>
      </c>
      <c r="D23" s="20">
        <v>4</v>
      </c>
      <c r="E23" s="21">
        <v>2</v>
      </c>
      <c r="F23" s="22">
        <v>92.16440382207647</v>
      </c>
      <c r="G23" s="22">
        <v>119.58225409028425</v>
      </c>
      <c r="H23" s="22" t="s">
        <v>113</v>
      </c>
      <c r="I23" s="22">
        <v>100.49347219353105</v>
      </c>
      <c r="J23" s="22" t="s">
        <v>113</v>
      </c>
      <c r="K23" s="22">
        <v>118.9950466235179</v>
      </c>
      <c r="L23" s="16">
        <v>119.58225409028425</v>
      </c>
      <c r="M23" s="16">
        <v>100.49347219353105</v>
      </c>
      <c r="N23" s="16">
        <v>118.9950466235179</v>
      </c>
      <c r="O23" s="23" t="str">
        <f t="shared" si="0"/>
        <v>New Zealand2</v>
      </c>
      <c r="P23" s="23" t="str">
        <f t="shared" si="1"/>
        <v>Nouvelle-Zélande2</v>
      </c>
      <c r="R23" s="19">
        <v>3</v>
      </c>
      <c r="S23" s="19" t="s">
        <v>55</v>
      </c>
      <c r="T23" s="19" t="s">
        <v>56</v>
      </c>
      <c r="U23" s="20" t="s">
        <v>114</v>
      </c>
      <c r="V23" s="21"/>
      <c r="W23" s="22">
        <v>98.20576769036558</v>
      </c>
      <c r="X23" s="22">
        <v>124.04171912332903</v>
      </c>
      <c r="Y23" s="22">
        <v>94.39838450555337</v>
      </c>
      <c r="Z23" s="22">
        <v>112.36379602682834</v>
      </c>
      <c r="AA23" s="22">
        <v>104.03331392243076</v>
      </c>
      <c r="AB23" s="22">
        <v>110.39295886168927</v>
      </c>
      <c r="AC23" s="16">
        <v>124.04171912332903</v>
      </c>
      <c r="AD23" s="16">
        <v>112.36379602682834</v>
      </c>
      <c r="AE23" s="16">
        <v>110.39295886168927</v>
      </c>
      <c r="AF23" s="23" t="str">
        <f t="shared" si="2"/>
        <v>Belgium</v>
      </c>
      <c r="AG23" s="23" t="str">
        <f t="shared" si="3"/>
        <v>Belgique</v>
      </c>
    </row>
    <row r="24" spans="1:33" ht="12.75">
      <c r="A24" s="19">
        <v>25</v>
      </c>
      <c r="B24" s="19" t="s">
        <v>65</v>
      </c>
      <c r="C24" s="19" t="s">
        <v>65</v>
      </c>
      <c r="D24" s="20" t="s">
        <v>27</v>
      </c>
      <c r="E24" s="21">
        <v>3</v>
      </c>
      <c r="F24" s="22">
        <v>85.76555382494905</v>
      </c>
      <c r="G24" s="22">
        <v>116.58512827030995</v>
      </c>
      <c r="H24" s="22">
        <v>99.1239190837082</v>
      </c>
      <c r="I24" s="22">
        <v>98.0173888541866</v>
      </c>
      <c r="J24" s="22">
        <v>86.52357031255164</v>
      </c>
      <c r="K24" s="22">
        <v>118.94331162376221</v>
      </c>
      <c r="L24" s="16">
        <v>116.58512827030995</v>
      </c>
      <c r="M24" s="16">
        <v>98.0173888541866</v>
      </c>
      <c r="N24" s="16">
        <v>118.94331162376221</v>
      </c>
      <c r="O24" s="23" t="str">
        <f t="shared" si="0"/>
        <v>Canada3</v>
      </c>
      <c r="P24" s="23" t="str">
        <f t="shared" si="1"/>
        <v>Canada3</v>
      </c>
      <c r="R24" s="19">
        <v>36</v>
      </c>
      <c r="S24" s="19" t="s">
        <v>40</v>
      </c>
      <c r="T24" s="19" t="s">
        <v>41</v>
      </c>
      <c r="U24" s="20">
        <v>4</v>
      </c>
      <c r="V24" s="21"/>
      <c r="W24" s="22" t="s">
        <v>113</v>
      </c>
      <c r="X24" s="22">
        <v>173.01988109445227</v>
      </c>
      <c r="Y24" s="22" t="s">
        <v>113</v>
      </c>
      <c r="Z24" s="22">
        <v>160.55945621364245</v>
      </c>
      <c r="AA24" s="22" t="s">
        <v>113</v>
      </c>
      <c r="AB24" s="22">
        <v>107.76062972225681</v>
      </c>
      <c r="AC24" s="16">
        <v>173.01988109445227</v>
      </c>
      <c r="AD24" s="16">
        <v>160.55945621364245</v>
      </c>
      <c r="AE24" s="16">
        <v>107.76062972225681</v>
      </c>
      <c r="AF24" s="23" t="str">
        <f t="shared" si="2"/>
        <v>Chile</v>
      </c>
      <c r="AG24" s="23" t="str">
        <f t="shared" si="3"/>
        <v>Chili</v>
      </c>
    </row>
    <row r="25" spans="1:33" ht="12.75">
      <c r="A25" s="19">
        <v>30</v>
      </c>
      <c r="B25" s="25" t="s">
        <v>66</v>
      </c>
      <c r="C25" s="26" t="s">
        <v>67</v>
      </c>
      <c r="D25" s="20" t="s">
        <v>114</v>
      </c>
      <c r="E25" s="27"/>
      <c r="F25" s="22">
        <v>85.17147715536585</v>
      </c>
      <c r="G25" s="22">
        <v>112.94974632197936</v>
      </c>
      <c r="H25" s="22">
        <v>101.49990091494482</v>
      </c>
      <c r="I25" s="22">
        <v>96.85113946678895</v>
      </c>
      <c r="J25" s="22">
        <v>84.12360091875583</v>
      </c>
      <c r="K25" s="22">
        <v>117.1611571840804</v>
      </c>
      <c r="L25" s="16">
        <v>112.94974632197936</v>
      </c>
      <c r="M25" s="16">
        <v>96.85113946678895</v>
      </c>
      <c r="N25" s="16">
        <v>117.1611571840804</v>
      </c>
      <c r="O25" s="23" t="s">
        <v>66</v>
      </c>
      <c r="P25" s="23" t="s">
        <v>67</v>
      </c>
      <c r="R25" s="28"/>
      <c r="S25" s="26" t="s">
        <v>66</v>
      </c>
      <c r="T25" s="26" t="s">
        <v>67</v>
      </c>
      <c r="U25" s="29" t="s">
        <v>114</v>
      </c>
      <c r="V25" s="30"/>
      <c r="W25" s="31">
        <v>80.66514617741342</v>
      </c>
      <c r="X25" s="31">
        <v>120.30644442889918</v>
      </c>
      <c r="Y25" s="31">
        <v>86.45699519264741</v>
      </c>
      <c r="Z25" s="31">
        <v>112.96980268923204</v>
      </c>
      <c r="AA25" s="31">
        <v>93.217030025891</v>
      </c>
      <c r="AB25" s="31">
        <v>107.5652089346704</v>
      </c>
      <c r="AC25" s="32">
        <v>120.30644442889918</v>
      </c>
      <c r="AD25" s="32">
        <v>112.96980268923204</v>
      </c>
      <c r="AE25" s="32">
        <v>107.5652089346704</v>
      </c>
      <c r="AF25" s="33" t="str">
        <f t="shared" si="2"/>
        <v>OECD average</v>
      </c>
      <c r="AG25" s="33" t="str">
        <f t="shared" si="3"/>
        <v>Moyenne OCDE</v>
      </c>
    </row>
    <row r="26" spans="1:33" ht="12.75">
      <c r="A26" s="19">
        <v>17</v>
      </c>
      <c r="B26" s="19" t="s">
        <v>68</v>
      </c>
      <c r="C26" s="19" t="s">
        <v>68</v>
      </c>
      <c r="D26" s="20" t="s">
        <v>115</v>
      </c>
      <c r="E26" s="21"/>
      <c r="F26" s="22" t="s">
        <v>113</v>
      </c>
      <c r="G26" s="22">
        <v>103.69807430232471</v>
      </c>
      <c r="H26" s="22" t="s">
        <v>113</v>
      </c>
      <c r="I26" s="22">
        <v>89.1427470959496</v>
      </c>
      <c r="J26" s="22" t="s">
        <v>113</v>
      </c>
      <c r="K26" s="22">
        <v>116.32811157447095</v>
      </c>
      <c r="L26" s="16">
        <v>103.69807430232471</v>
      </c>
      <c r="M26" s="16">
        <v>89.1427470959496</v>
      </c>
      <c r="N26" s="16">
        <v>116.32811157447095</v>
      </c>
      <c r="O26" s="23" t="str">
        <f aca="true" t="shared" si="4" ref="O26:O44">CONCATENATE($B26,$E26)</f>
        <v>Luxembourg</v>
      </c>
      <c r="P26" s="23" t="str">
        <f aca="true" t="shared" si="5" ref="P26:P44">CONCATENATE($C26,$E26)</f>
        <v>Luxembourg</v>
      </c>
      <c r="R26" s="34">
        <v>5</v>
      </c>
      <c r="S26" s="34" t="s">
        <v>51</v>
      </c>
      <c r="T26" s="34" t="s">
        <v>52</v>
      </c>
      <c r="U26" s="35" t="s">
        <v>114</v>
      </c>
      <c r="V26" s="36"/>
      <c r="W26" s="37">
        <v>64.75784163962349</v>
      </c>
      <c r="X26" s="37">
        <v>140.3714336513247</v>
      </c>
      <c r="Y26" s="37">
        <v>72.3440175320238</v>
      </c>
      <c r="Z26" s="37">
        <v>131.92230821304113</v>
      </c>
      <c r="AA26" s="37">
        <v>89.51374812845829</v>
      </c>
      <c r="AB26" s="37">
        <v>106.40462219978679</v>
      </c>
      <c r="AC26" s="16">
        <v>140.3714336513247</v>
      </c>
      <c r="AD26" s="16">
        <v>131.92230821304113</v>
      </c>
      <c r="AE26" s="16">
        <v>106.40462219978679</v>
      </c>
      <c r="AF26" s="38" t="str">
        <f t="shared" si="2"/>
        <v>Czech Republic</v>
      </c>
      <c r="AG26" s="38" t="str">
        <f t="shared" si="3"/>
        <v>Rép. tchèque</v>
      </c>
    </row>
    <row r="27" spans="1:33" ht="12.75">
      <c r="A27" s="19">
        <v>40</v>
      </c>
      <c r="B27" s="19" t="s">
        <v>69</v>
      </c>
      <c r="C27" s="19" t="s">
        <v>70</v>
      </c>
      <c r="D27" s="20" t="s">
        <v>114</v>
      </c>
      <c r="E27" s="21"/>
      <c r="F27" s="22" t="s">
        <v>113</v>
      </c>
      <c r="G27" s="22">
        <v>103.44658959811389</v>
      </c>
      <c r="H27" s="22" t="s">
        <v>113</v>
      </c>
      <c r="I27" s="22">
        <v>90.33733490163684</v>
      </c>
      <c r="J27" s="22" t="s">
        <v>113</v>
      </c>
      <c r="K27" s="22">
        <v>114.51144724465358</v>
      </c>
      <c r="L27" s="16">
        <v>103.44658959811389</v>
      </c>
      <c r="M27" s="16">
        <v>90.33733490163684</v>
      </c>
      <c r="N27" s="16">
        <v>114.51144724465358</v>
      </c>
      <c r="O27" s="23" t="str">
        <f t="shared" si="4"/>
        <v>Slovenia</v>
      </c>
      <c r="P27" s="23" t="str">
        <f t="shared" si="5"/>
        <v>Slovénie</v>
      </c>
      <c r="R27" s="19">
        <v>23</v>
      </c>
      <c r="S27" s="19" t="s">
        <v>71</v>
      </c>
      <c r="T27" s="19" t="s">
        <v>71</v>
      </c>
      <c r="U27" s="20">
        <v>3</v>
      </c>
      <c r="V27" s="21">
        <v>1</v>
      </c>
      <c r="W27" s="22">
        <v>70.14059427822056</v>
      </c>
      <c r="X27" s="22">
        <v>113.83213681416083</v>
      </c>
      <c r="Y27" s="22">
        <v>90.35064826958612</v>
      </c>
      <c r="Z27" s="22">
        <v>106.98173211705118</v>
      </c>
      <c r="AA27" s="22">
        <v>77.63153405267964</v>
      </c>
      <c r="AB27" s="22">
        <v>106.40334060923081</v>
      </c>
      <c r="AC27" s="16">
        <v>113.83213681416083</v>
      </c>
      <c r="AD27" s="16">
        <v>106.98173211705118</v>
      </c>
      <c r="AE27" s="16">
        <v>106.40334060923081</v>
      </c>
      <c r="AF27" s="23" t="str">
        <f t="shared" si="2"/>
        <v>Portugal1</v>
      </c>
      <c r="AG27" s="23" t="str">
        <f t="shared" si="3"/>
        <v>Portugal1</v>
      </c>
    </row>
    <row r="28" spans="1:33" ht="409.5">
      <c r="A28" s="19">
        <v>4</v>
      </c>
      <c r="B28" s="19" t="s">
        <v>72</v>
      </c>
      <c r="C28" s="19" t="s">
        <v>73</v>
      </c>
      <c r="D28" s="20" t="s">
        <v>114</v>
      </c>
      <c r="E28" s="21"/>
      <c r="F28" s="22">
        <v>83.83109204709052</v>
      </c>
      <c r="G28" s="22">
        <v>115.30700506897401</v>
      </c>
      <c r="H28" s="22">
        <v>96.71152592192152</v>
      </c>
      <c r="I28" s="22">
        <v>101.7643457917354</v>
      </c>
      <c r="J28" s="22">
        <v>86.6815937893175</v>
      </c>
      <c r="K28" s="22">
        <v>113.30786256411866</v>
      </c>
      <c r="L28" s="16">
        <v>115.30700506897401</v>
      </c>
      <c r="M28" s="16">
        <v>101.7643457917354</v>
      </c>
      <c r="N28" s="16">
        <v>113.30786256411866</v>
      </c>
      <c r="O28" s="23" t="str">
        <f t="shared" si="4"/>
        <v>Netherlands</v>
      </c>
      <c r="P28" s="23" t="str">
        <f t="shared" si="5"/>
        <v>Pays-Bas</v>
      </c>
      <c r="R28" s="19">
        <v>18</v>
      </c>
      <c r="S28" s="19" t="s">
        <v>74</v>
      </c>
      <c r="T28" s="19" t="s">
        <v>75</v>
      </c>
      <c r="U28" s="20" t="s">
        <v>114</v>
      </c>
      <c r="V28" s="21"/>
      <c r="W28" s="22">
        <v>73.24486131246891</v>
      </c>
      <c r="X28" s="22">
        <v>126.39089657735981</v>
      </c>
      <c r="Y28" s="22">
        <v>82.7752479368908</v>
      </c>
      <c r="Z28" s="22">
        <v>120.22651759761415</v>
      </c>
      <c r="AA28" s="22">
        <v>88.48642938322816</v>
      </c>
      <c r="AB28" s="22">
        <v>105.12730394502252</v>
      </c>
      <c r="AC28" s="16">
        <v>126.39089657735981</v>
      </c>
      <c r="AD28" s="16">
        <v>120.22651759761415</v>
      </c>
      <c r="AE28" s="16">
        <v>105.12730394502252</v>
      </c>
      <c r="AF28" s="23" t="str">
        <f t="shared" si="2"/>
        <v>Mexico</v>
      </c>
      <c r="AG28" s="23" t="str">
        <f t="shared" si="3"/>
        <v>Mexique</v>
      </c>
    </row>
    <row r="29" spans="1:33" ht="12.75">
      <c r="A29" s="28"/>
      <c r="B29" s="19" t="s">
        <v>57</v>
      </c>
      <c r="C29" s="19" t="s">
        <v>58</v>
      </c>
      <c r="D29" s="20" t="s">
        <v>114</v>
      </c>
      <c r="E29" s="21"/>
      <c r="F29" s="22">
        <v>93.15876533939183</v>
      </c>
      <c r="G29" s="22">
        <v>118.73265020497708</v>
      </c>
      <c r="H29" s="22">
        <v>106.89268685482487</v>
      </c>
      <c r="I29" s="22">
        <v>105.22702678262577</v>
      </c>
      <c r="J29" s="22">
        <v>87.15167340298441</v>
      </c>
      <c r="K29" s="22">
        <v>112.83474772146774</v>
      </c>
      <c r="L29" s="16">
        <v>118.73265020497708</v>
      </c>
      <c r="M29" s="16">
        <v>105.22702678262577</v>
      </c>
      <c r="N29" s="16">
        <v>112.83474772146774</v>
      </c>
      <c r="O29" s="23" t="str">
        <f t="shared" si="4"/>
        <v>Spain</v>
      </c>
      <c r="P29" s="23" t="str">
        <f t="shared" si="5"/>
        <v>Espagne</v>
      </c>
      <c r="R29" s="19">
        <v>40</v>
      </c>
      <c r="S29" s="19" t="s">
        <v>69</v>
      </c>
      <c r="T29" s="19" t="s">
        <v>70</v>
      </c>
      <c r="U29" s="20" t="s">
        <v>114</v>
      </c>
      <c r="V29" s="21"/>
      <c r="W29" s="22" t="s">
        <v>113</v>
      </c>
      <c r="X29" s="22">
        <v>108.12570683740128</v>
      </c>
      <c r="Y29" s="22" t="s">
        <v>113</v>
      </c>
      <c r="Z29" s="22">
        <v>103.72770836179447</v>
      </c>
      <c r="AA29" s="22" t="s">
        <v>113</v>
      </c>
      <c r="AB29" s="22">
        <v>104.23994566646255</v>
      </c>
      <c r="AC29" s="16">
        <v>108.12570683740128</v>
      </c>
      <c r="AD29" s="16">
        <v>103.72770836179447</v>
      </c>
      <c r="AE29" s="16">
        <v>104.23994566646255</v>
      </c>
      <c r="AF29" s="23" t="str">
        <f t="shared" si="2"/>
        <v>Slovenia</v>
      </c>
      <c r="AG29" s="23" t="str">
        <f t="shared" si="3"/>
        <v>Slovénie</v>
      </c>
    </row>
    <row r="30" spans="1:33" ht="12.75">
      <c r="A30" s="19">
        <v>27</v>
      </c>
      <c r="B30" s="19" t="s">
        <v>76</v>
      </c>
      <c r="C30" s="19" t="s">
        <v>77</v>
      </c>
      <c r="D30" s="20" t="s">
        <v>114</v>
      </c>
      <c r="E30" s="21"/>
      <c r="F30" s="22">
        <v>86.47677881985442</v>
      </c>
      <c r="G30" s="22">
        <v>112.34452283324983</v>
      </c>
      <c r="H30" s="22">
        <v>97.6660745945829</v>
      </c>
      <c r="I30" s="22">
        <v>99.61862326886296</v>
      </c>
      <c r="J30" s="22">
        <v>88.54331371340984</v>
      </c>
      <c r="K30" s="22">
        <v>112.77461898870119</v>
      </c>
      <c r="L30" s="16">
        <v>112.34452283324983</v>
      </c>
      <c r="M30" s="16">
        <v>99.61862326886296</v>
      </c>
      <c r="N30" s="16">
        <v>112.77461898870119</v>
      </c>
      <c r="O30" s="23" t="str">
        <f t="shared" si="4"/>
        <v>United States</v>
      </c>
      <c r="P30" s="23" t="str">
        <f t="shared" si="5"/>
        <v>États-Unis</v>
      </c>
      <c r="R30" s="19">
        <v>24</v>
      </c>
      <c r="S30" s="19" t="s">
        <v>30</v>
      </c>
      <c r="T30" s="19" t="s">
        <v>31</v>
      </c>
      <c r="U30" s="20">
        <v>1</v>
      </c>
      <c r="V30" s="21">
        <v>3</v>
      </c>
      <c r="W30" s="22">
        <v>66.7653678577414</v>
      </c>
      <c r="X30" s="22">
        <v>127.63204813436795</v>
      </c>
      <c r="Y30" s="22">
        <v>71.30148552679915</v>
      </c>
      <c r="Z30" s="22">
        <v>124.07566140383582</v>
      </c>
      <c r="AA30" s="22">
        <v>93.63811618293306</v>
      </c>
      <c r="AB30" s="22">
        <v>102.86630487421458</v>
      </c>
      <c r="AC30" s="16">
        <v>127.63204813436795</v>
      </c>
      <c r="AD30" s="16">
        <v>124.07566140383582</v>
      </c>
      <c r="AE30" s="16">
        <v>102.86630487421458</v>
      </c>
      <c r="AF30" s="23" t="str">
        <f t="shared" si="2"/>
        <v>Slovak Republic3</v>
      </c>
      <c r="AG30" s="23" t="str">
        <f t="shared" si="3"/>
        <v>Rép. slovaque3</v>
      </c>
    </row>
    <row r="31" spans="1:33" ht="12.75">
      <c r="A31" s="19">
        <v>26</v>
      </c>
      <c r="B31" s="19" t="s">
        <v>53</v>
      </c>
      <c r="C31" s="19" t="s">
        <v>54</v>
      </c>
      <c r="D31" s="20" t="s">
        <v>114</v>
      </c>
      <c r="E31" s="21"/>
      <c r="F31" s="22">
        <v>88.11085345598774</v>
      </c>
      <c r="G31" s="22">
        <v>102.87710359323493</v>
      </c>
      <c r="H31" s="22">
        <v>98.44379335314812</v>
      </c>
      <c r="I31" s="22">
        <v>91.30441315054254</v>
      </c>
      <c r="J31" s="22">
        <v>89.5037162372513</v>
      </c>
      <c r="K31" s="22">
        <v>112.67484236891305</v>
      </c>
      <c r="L31" s="16">
        <v>102.87710359323493</v>
      </c>
      <c r="M31" s="16">
        <v>91.30441315054254</v>
      </c>
      <c r="N31" s="16">
        <v>112.67484236891305</v>
      </c>
      <c r="O31" s="23" t="str">
        <f t="shared" si="4"/>
        <v>Sweden</v>
      </c>
      <c r="P31" s="23" t="str">
        <f t="shared" si="5"/>
        <v>Suède</v>
      </c>
      <c r="R31" s="19">
        <v>6</v>
      </c>
      <c r="S31" s="19" t="s">
        <v>78</v>
      </c>
      <c r="T31" s="19" t="s">
        <v>79</v>
      </c>
      <c r="U31" s="20">
        <v>1</v>
      </c>
      <c r="V31" s="21">
        <v>3</v>
      </c>
      <c r="W31" s="22">
        <v>85.98716320463684</v>
      </c>
      <c r="X31" s="22">
        <v>110.33422880190875</v>
      </c>
      <c r="Y31" s="22">
        <v>97.75800918752948</v>
      </c>
      <c r="Z31" s="22">
        <v>108.10061932716295</v>
      </c>
      <c r="AA31" s="22">
        <v>87.95920039624313</v>
      </c>
      <c r="AB31" s="22">
        <v>102.06623189455175</v>
      </c>
      <c r="AC31" s="16">
        <v>110.33422880190875</v>
      </c>
      <c r="AD31" s="16">
        <v>108.10061932716295</v>
      </c>
      <c r="AE31" s="16">
        <v>102.06623189455175</v>
      </c>
      <c r="AF31" s="23" t="str">
        <f t="shared" si="2"/>
        <v>Denmark3</v>
      </c>
      <c r="AG31" s="23" t="str">
        <f t="shared" si="3"/>
        <v>Danemark3</v>
      </c>
    </row>
    <row r="32" spans="1:33" ht="12.75">
      <c r="A32" s="19">
        <v>19</v>
      </c>
      <c r="B32" s="19" t="s">
        <v>42</v>
      </c>
      <c r="C32" s="19" t="s">
        <v>43</v>
      </c>
      <c r="D32" s="20" t="s">
        <v>114</v>
      </c>
      <c r="E32" s="21"/>
      <c r="F32" s="22">
        <v>81.3924606514648</v>
      </c>
      <c r="G32" s="22">
        <v>111.85430314801654</v>
      </c>
      <c r="H32" s="22">
        <v>95.36425540239973</v>
      </c>
      <c r="I32" s="22">
        <v>99.66939082921698</v>
      </c>
      <c r="J32" s="22">
        <v>85.34902339248659</v>
      </c>
      <c r="K32" s="22">
        <v>112.22533038220163</v>
      </c>
      <c r="L32" s="16">
        <v>111.85430314801654</v>
      </c>
      <c r="M32" s="16">
        <v>99.66939082921698</v>
      </c>
      <c r="N32" s="16">
        <v>112.22533038220163</v>
      </c>
      <c r="O32" s="23" t="str">
        <f t="shared" si="4"/>
        <v>Finland</v>
      </c>
      <c r="P32" s="23" t="str">
        <f t="shared" si="5"/>
        <v>Finlande</v>
      </c>
      <c r="R32" s="19">
        <v>19</v>
      </c>
      <c r="S32" s="19" t="s">
        <v>72</v>
      </c>
      <c r="T32" s="19" t="s">
        <v>73</v>
      </c>
      <c r="U32" s="20" t="s">
        <v>114</v>
      </c>
      <c r="V32" s="21"/>
      <c r="W32" s="22">
        <v>83.79116811517858</v>
      </c>
      <c r="X32" s="22">
        <v>120.32592836715746</v>
      </c>
      <c r="Y32" s="22">
        <v>85.31606929294047</v>
      </c>
      <c r="Z32" s="22">
        <v>118.50414087325944</v>
      </c>
      <c r="AA32" s="22">
        <v>98.21264482717082</v>
      </c>
      <c r="AB32" s="22">
        <v>101.53731969235271</v>
      </c>
      <c r="AC32" s="16">
        <v>120.32592836715746</v>
      </c>
      <c r="AD32" s="16">
        <v>118.50414087325944</v>
      </c>
      <c r="AE32" s="16">
        <v>101.53731969235271</v>
      </c>
      <c r="AF32" s="23" t="str">
        <f t="shared" si="2"/>
        <v>Netherlands</v>
      </c>
      <c r="AG32" s="23" t="str">
        <f t="shared" si="3"/>
        <v>Pays-Bas</v>
      </c>
    </row>
    <row r="33" spans="1:33" ht="12.75">
      <c r="A33" s="19">
        <v>23</v>
      </c>
      <c r="B33" s="19" t="s">
        <v>80</v>
      </c>
      <c r="C33" s="19" t="s">
        <v>81</v>
      </c>
      <c r="D33" s="20">
        <v>4</v>
      </c>
      <c r="E33" s="21">
        <v>2</v>
      </c>
      <c r="F33" s="22">
        <v>86.78156910490168</v>
      </c>
      <c r="G33" s="22">
        <v>113.20951343081818</v>
      </c>
      <c r="H33" s="22">
        <v>94.51365137179867</v>
      </c>
      <c r="I33" s="22">
        <v>101.63142270684139</v>
      </c>
      <c r="J33" s="22">
        <v>91.81908416967147</v>
      </c>
      <c r="K33" s="22">
        <v>111.39223521191285</v>
      </c>
      <c r="L33" s="16">
        <v>113.20951343081818</v>
      </c>
      <c r="M33" s="16">
        <v>101.63142270684139</v>
      </c>
      <c r="N33" s="16">
        <v>111.39223521191285</v>
      </c>
      <c r="O33" s="23" t="str">
        <f t="shared" si="4"/>
        <v>Norway2</v>
      </c>
      <c r="P33" s="23" t="str">
        <f t="shared" si="5"/>
        <v>Norvège2</v>
      </c>
      <c r="R33" s="19">
        <v>1</v>
      </c>
      <c r="S33" s="19" t="s">
        <v>47</v>
      </c>
      <c r="T33" s="19" t="s">
        <v>48</v>
      </c>
      <c r="U33" s="20" t="s">
        <v>114</v>
      </c>
      <c r="V33" s="21"/>
      <c r="W33" s="22">
        <v>82.97897994799358</v>
      </c>
      <c r="X33" s="22">
        <v>126.40891639037784</v>
      </c>
      <c r="Y33" s="22" t="s">
        <v>113</v>
      </c>
      <c r="Z33" s="22">
        <v>125.34839508534888</v>
      </c>
      <c r="AA33" s="22" t="s">
        <v>113</v>
      </c>
      <c r="AB33" s="22">
        <v>100.84605894180524</v>
      </c>
      <c r="AC33" s="16">
        <v>126.40891639037784</v>
      </c>
      <c r="AD33" s="16">
        <v>125.34839508534888</v>
      </c>
      <c r="AE33" s="16">
        <v>100.84605894180524</v>
      </c>
      <c r="AF33" s="23" t="str">
        <f t="shared" si="2"/>
        <v>Australia</v>
      </c>
      <c r="AG33" s="23" t="str">
        <f t="shared" si="3"/>
        <v>Australie</v>
      </c>
    </row>
    <row r="34" spans="1:33" ht="12.75">
      <c r="A34" s="19">
        <v>15</v>
      </c>
      <c r="B34" s="19" t="s">
        <v>82</v>
      </c>
      <c r="C34" s="19" t="s">
        <v>83</v>
      </c>
      <c r="D34" s="20" t="s">
        <v>114</v>
      </c>
      <c r="E34" s="21"/>
      <c r="F34" s="22">
        <v>96.62562391111646</v>
      </c>
      <c r="G34" s="22">
        <v>104.62493813913458</v>
      </c>
      <c r="H34" s="22">
        <v>101.19831568916055</v>
      </c>
      <c r="I34" s="22">
        <v>95.20731662685802</v>
      </c>
      <c r="J34" s="22">
        <v>95.48145465969066</v>
      </c>
      <c r="K34" s="22">
        <v>109.89169934195988</v>
      </c>
      <c r="L34" s="16">
        <v>104.62493813913458</v>
      </c>
      <c r="M34" s="16">
        <v>95.20731662685802</v>
      </c>
      <c r="N34" s="16">
        <v>109.89169934195988</v>
      </c>
      <c r="O34" s="23" t="str">
        <f t="shared" si="4"/>
        <v>Austria</v>
      </c>
      <c r="P34" s="23" t="str">
        <f t="shared" si="5"/>
        <v>Autriche</v>
      </c>
      <c r="R34" s="19">
        <v>21</v>
      </c>
      <c r="S34" s="19" t="s">
        <v>80</v>
      </c>
      <c r="T34" s="19" t="s">
        <v>81</v>
      </c>
      <c r="U34" s="20">
        <v>5</v>
      </c>
      <c r="V34" s="21">
        <v>2</v>
      </c>
      <c r="W34" s="22">
        <v>83.24316470152803</v>
      </c>
      <c r="X34" s="22">
        <v>105.85125730947935</v>
      </c>
      <c r="Y34" s="22">
        <v>87.82174871732852</v>
      </c>
      <c r="Z34" s="22">
        <v>105.84581329149262</v>
      </c>
      <c r="AA34" s="22">
        <v>94.78650324928333</v>
      </c>
      <c r="AB34" s="22">
        <v>100.00514334749523</v>
      </c>
      <c r="AC34" s="16">
        <v>105.85125730947935</v>
      </c>
      <c r="AD34" s="16">
        <v>105.84581329149262</v>
      </c>
      <c r="AE34" s="16">
        <v>100.00514334749523</v>
      </c>
      <c r="AF34" s="23" t="str">
        <f t="shared" si="2"/>
        <v>Norway2</v>
      </c>
      <c r="AG34" s="23" t="str">
        <f t="shared" si="3"/>
        <v>Norvège2</v>
      </c>
    </row>
    <row r="35" spans="1:33" ht="12.75">
      <c r="A35" s="19">
        <v>38</v>
      </c>
      <c r="B35" s="19" t="s">
        <v>71</v>
      </c>
      <c r="C35" s="19" t="s">
        <v>71</v>
      </c>
      <c r="D35" s="20">
        <v>5</v>
      </c>
      <c r="E35" s="21">
        <v>1</v>
      </c>
      <c r="F35" s="22">
        <v>97.86015220121209</v>
      </c>
      <c r="G35" s="22">
        <v>108.32358574046853</v>
      </c>
      <c r="H35" s="22">
        <v>111.03395235233673</v>
      </c>
      <c r="I35" s="22">
        <v>99.07209955643552</v>
      </c>
      <c r="J35" s="22">
        <v>88.13534070252577</v>
      </c>
      <c r="K35" s="22">
        <v>109.33813477805927</v>
      </c>
      <c r="L35" s="16">
        <v>108.32358574046853</v>
      </c>
      <c r="M35" s="16">
        <v>99.07209955643552</v>
      </c>
      <c r="N35" s="16">
        <v>109.33813477805927</v>
      </c>
      <c r="O35" s="23" t="str">
        <f t="shared" si="4"/>
        <v>Portugal1</v>
      </c>
      <c r="P35" s="23" t="str">
        <f t="shared" si="5"/>
        <v>Portugal1</v>
      </c>
      <c r="R35" s="19">
        <v>38</v>
      </c>
      <c r="S35" s="19" t="s">
        <v>59</v>
      </c>
      <c r="T35" s="19" t="s">
        <v>60</v>
      </c>
      <c r="U35" s="20" t="s">
        <v>114</v>
      </c>
      <c r="V35" s="21"/>
      <c r="W35" s="22">
        <v>89.65838782578113</v>
      </c>
      <c r="X35" s="22">
        <v>107.30753502477323</v>
      </c>
      <c r="Y35" s="22">
        <v>81.76686522893095</v>
      </c>
      <c r="Z35" s="22">
        <v>108.22812104467826</v>
      </c>
      <c r="AA35" s="22">
        <v>109.65124757413102</v>
      </c>
      <c r="AB35" s="22">
        <v>99.14940219693456</v>
      </c>
      <c r="AC35" s="16">
        <v>107.30753502477323</v>
      </c>
      <c r="AD35" s="16">
        <v>108.22812104467826</v>
      </c>
      <c r="AE35" s="16">
        <v>99.14940219693456</v>
      </c>
      <c r="AF35" s="23" t="str">
        <f t="shared" si="2"/>
        <v>Israel</v>
      </c>
      <c r="AG35" s="23" t="str">
        <f t="shared" si="3"/>
        <v>Israël</v>
      </c>
    </row>
    <row r="36" spans="1:33" ht="12.75">
      <c r="A36" s="19">
        <v>1</v>
      </c>
      <c r="B36" s="19" t="s">
        <v>84</v>
      </c>
      <c r="C36" s="19" t="s">
        <v>85</v>
      </c>
      <c r="D36" s="20" t="s">
        <v>114</v>
      </c>
      <c r="E36" s="21"/>
      <c r="F36" s="22">
        <v>70.3669277318225</v>
      </c>
      <c r="G36" s="22">
        <v>108.62741085091861</v>
      </c>
      <c r="H36" s="22">
        <v>112.5934725335876</v>
      </c>
      <c r="I36" s="22">
        <v>99.62078266981185</v>
      </c>
      <c r="J36" s="22">
        <v>62.49645396701966</v>
      </c>
      <c r="K36" s="22">
        <v>109.0409128895913</v>
      </c>
      <c r="L36" s="16">
        <v>108.62741085091861</v>
      </c>
      <c r="M36" s="16">
        <v>99.62078266981185</v>
      </c>
      <c r="N36" s="16">
        <v>109.0409128895913</v>
      </c>
      <c r="O36" s="23" t="str">
        <f t="shared" si="4"/>
        <v>United Kingdom</v>
      </c>
      <c r="P36" s="23" t="str">
        <f t="shared" si="5"/>
        <v>Royaume-Uni</v>
      </c>
      <c r="R36" s="19">
        <v>29</v>
      </c>
      <c r="S36" s="19" t="s">
        <v>84</v>
      </c>
      <c r="T36" s="19" t="s">
        <v>85</v>
      </c>
      <c r="U36" s="20" t="s">
        <v>114</v>
      </c>
      <c r="V36" s="21"/>
      <c r="W36" s="22">
        <v>65.68432484772715</v>
      </c>
      <c r="X36" s="22">
        <v>106.35983503417646</v>
      </c>
      <c r="Y36" s="22">
        <v>93.37048655210702</v>
      </c>
      <c r="Z36" s="22">
        <v>109.88844436525592</v>
      </c>
      <c r="AA36" s="22">
        <v>70.3480588709055</v>
      </c>
      <c r="AB36" s="22">
        <v>96.78891684065451</v>
      </c>
      <c r="AC36" s="16">
        <v>106.35983503417646</v>
      </c>
      <c r="AD36" s="16">
        <v>109.88844436525592</v>
      </c>
      <c r="AE36" s="16">
        <v>96.78891684065451</v>
      </c>
      <c r="AF36" s="23" t="str">
        <f t="shared" si="2"/>
        <v>United Kingdom</v>
      </c>
      <c r="AG36" s="23" t="str">
        <f t="shared" si="3"/>
        <v>Royaume-Uni</v>
      </c>
    </row>
    <row r="37" spans="1:33" ht="12.75">
      <c r="A37" s="19">
        <v>8</v>
      </c>
      <c r="B37" s="19" t="s">
        <v>45</v>
      </c>
      <c r="C37" s="19" t="s">
        <v>46</v>
      </c>
      <c r="D37" s="20">
        <v>1</v>
      </c>
      <c r="E37" s="21">
        <v>3</v>
      </c>
      <c r="F37" s="22">
        <v>98.54119368885786</v>
      </c>
      <c r="G37" s="22">
        <v>104.44404859519085</v>
      </c>
      <c r="H37" s="22">
        <v>109.17757567303033</v>
      </c>
      <c r="I37" s="22">
        <v>95.79376449256102</v>
      </c>
      <c r="J37" s="22">
        <v>90.25772287156589</v>
      </c>
      <c r="K37" s="22">
        <v>109.03011187466338</v>
      </c>
      <c r="L37" s="16">
        <v>104.44404859519085</v>
      </c>
      <c r="M37" s="16">
        <v>95.79376449256102</v>
      </c>
      <c r="N37" s="16">
        <v>109.03011187466338</v>
      </c>
      <c r="O37" s="23" t="str">
        <f t="shared" si="4"/>
        <v>Japan3</v>
      </c>
      <c r="P37" s="23" t="str">
        <f t="shared" si="5"/>
        <v>Japon3</v>
      </c>
      <c r="R37" s="19">
        <v>20</v>
      </c>
      <c r="S37" s="19" t="s">
        <v>63</v>
      </c>
      <c r="T37" s="19" t="s">
        <v>64</v>
      </c>
      <c r="U37" s="20">
        <v>5</v>
      </c>
      <c r="V37" s="21">
        <v>2</v>
      </c>
      <c r="W37" s="22">
        <v>84.38113371190963</v>
      </c>
      <c r="X37" s="22">
        <v>127.27409947936704</v>
      </c>
      <c r="Y37" s="22" t="s">
        <v>113</v>
      </c>
      <c r="Z37" s="22">
        <v>132.50043094044736</v>
      </c>
      <c r="AA37" s="22" t="s">
        <v>113</v>
      </c>
      <c r="AB37" s="22">
        <v>96.0556117259503</v>
      </c>
      <c r="AC37" s="16">
        <v>127.27409947936704</v>
      </c>
      <c r="AD37" s="16">
        <v>132.50043094044736</v>
      </c>
      <c r="AE37" s="16">
        <v>96.0556117259503</v>
      </c>
      <c r="AF37" s="23" t="str">
        <f t="shared" si="2"/>
        <v>New Zealand2</v>
      </c>
      <c r="AG37" s="23" t="str">
        <f t="shared" si="3"/>
        <v>Nouvelle-Zélande2</v>
      </c>
    </row>
    <row r="38" spans="1:33" ht="12.75">
      <c r="A38" s="19">
        <v>21</v>
      </c>
      <c r="B38" s="19" t="s">
        <v>86</v>
      </c>
      <c r="C38" s="19" t="s">
        <v>87</v>
      </c>
      <c r="D38" s="20">
        <v>5</v>
      </c>
      <c r="E38" s="21">
        <v>1</v>
      </c>
      <c r="F38" s="22">
        <v>87.54895152001295</v>
      </c>
      <c r="G38" s="22">
        <v>106.1834308366356</v>
      </c>
      <c r="H38" s="22">
        <v>98.00719089767011</v>
      </c>
      <c r="I38" s="22">
        <v>98.05174209679205</v>
      </c>
      <c r="J38" s="22">
        <v>89.32911015827739</v>
      </c>
      <c r="K38" s="22">
        <v>108.29326288952248</v>
      </c>
      <c r="L38" s="16">
        <v>106.1834308366356</v>
      </c>
      <c r="M38" s="16">
        <v>98.05174209679205</v>
      </c>
      <c r="N38" s="16">
        <v>108.29326288952248</v>
      </c>
      <c r="O38" s="23" t="str">
        <f t="shared" si="4"/>
        <v>Switzerland1</v>
      </c>
      <c r="P38" s="23" t="str">
        <f t="shared" si="5"/>
        <v>Suisse1</v>
      </c>
      <c r="R38" s="19">
        <v>30</v>
      </c>
      <c r="S38" s="19" t="s">
        <v>76</v>
      </c>
      <c r="T38" s="19" t="s">
        <v>77</v>
      </c>
      <c r="U38" s="20" t="s">
        <v>114</v>
      </c>
      <c r="V38" s="21"/>
      <c r="W38" s="22">
        <v>78.41840418130367</v>
      </c>
      <c r="X38" s="22">
        <v>117.0352725747979</v>
      </c>
      <c r="Y38" s="22">
        <v>88.63352552687948</v>
      </c>
      <c r="Z38" s="22">
        <v>122.897709770684</v>
      </c>
      <c r="AA38" s="22">
        <v>88.47487868179415</v>
      </c>
      <c r="AB38" s="22">
        <v>95.22982388620188</v>
      </c>
      <c r="AC38" s="16">
        <v>117.0352725747979</v>
      </c>
      <c r="AD38" s="16">
        <v>122.897709770684</v>
      </c>
      <c r="AE38" s="16">
        <v>95.22982388620188</v>
      </c>
      <c r="AF38" s="23" t="str">
        <f t="shared" si="2"/>
        <v>United States</v>
      </c>
      <c r="AG38" s="23" t="str">
        <f t="shared" si="3"/>
        <v>États-Unis</v>
      </c>
    </row>
    <row r="39" spans="1:33" ht="12.75">
      <c r="A39" s="34">
        <v>18</v>
      </c>
      <c r="B39" s="19" t="s">
        <v>44</v>
      </c>
      <c r="C39" s="19" t="s">
        <v>44</v>
      </c>
      <c r="D39" s="20" t="s">
        <v>114</v>
      </c>
      <c r="E39" s="36"/>
      <c r="F39" s="22">
        <v>99.53699846953795</v>
      </c>
      <c r="G39" s="22">
        <v>104.62742651875912</v>
      </c>
      <c r="H39" s="22">
        <v>101.79950729444637</v>
      </c>
      <c r="I39" s="22">
        <v>99.58148153375097</v>
      </c>
      <c r="J39" s="22">
        <v>97.77748548589307</v>
      </c>
      <c r="K39" s="22">
        <v>105.06715195163866</v>
      </c>
      <c r="L39" s="16">
        <v>104.62742651875912</v>
      </c>
      <c r="M39" s="16">
        <v>99.58148153375097</v>
      </c>
      <c r="N39" s="16">
        <v>105.06715195163866</v>
      </c>
      <c r="O39" s="23" t="str">
        <f t="shared" si="4"/>
        <v>France</v>
      </c>
      <c r="P39" s="23" t="str">
        <f t="shared" si="5"/>
        <v>France</v>
      </c>
      <c r="R39" s="19">
        <v>39</v>
      </c>
      <c r="S39" s="24" t="s">
        <v>36</v>
      </c>
      <c r="T39" s="24" t="s">
        <v>37</v>
      </c>
      <c r="U39" s="20">
        <v>5</v>
      </c>
      <c r="V39" s="21">
        <v>2</v>
      </c>
      <c r="W39" s="22">
        <v>44.33679771063887</v>
      </c>
      <c r="X39" s="22">
        <v>148.00741599806278</v>
      </c>
      <c r="Y39" s="22" t="s">
        <v>113</v>
      </c>
      <c r="Z39" s="22">
        <v>156.04972756828005</v>
      </c>
      <c r="AA39" s="22" t="s">
        <v>113</v>
      </c>
      <c r="AB39" s="22">
        <v>94.84631489234846</v>
      </c>
      <c r="AC39" s="16">
        <v>148.00741599806278</v>
      </c>
      <c r="AD39" s="16">
        <v>156.04972756828005</v>
      </c>
      <c r="AE39" s="16">
        <v>94.84631489234846</v>
      </c>
      <c r="AF39" s="23" t="str">
        <f t="shared" si="2"/>
        <v>Russian Federation2</v>
      </c>
      <c r="AG39" s="23" t="str">
        <f t="shared" si="3"/>
        <v>Fédération de Russie2</v>
      </c>
    </row>
    <row r="40" spans="1:33" ht="12.75">
      <c r="A40" s="19">
        <v>7</v>
      </c>
      <c r="B40" s="19" t="s">
        <v>74</v>
      </c>
      <c r="C40" s="19" t="s">
        <v>75</v>
      </c>
      <c r="D40" s="20" t="s">
        <v>114</v>
      </c>
      <c r="E40" s="21"/>
      <c r="F40" s="22">
        <v>80.0857827860935</v>
      </c>
      <c r="G40" s="22">
        <v>109.39704019445752</v>
      </c>
      <c r="H40" s="22">
        <v>94.58463933068336</v>
      </c>
      <c r="I40" s="22">
        <v>105.18320455970213</v>
      </c>
      <c r="J40" s="22">
        <v>84.6710241248587</v>
      </c>
      <c r="K40" s="22">
        <v>104.00618677895824</v>
      </c>
      <c r="L40" s="16">
        <v>109.39704019445752</v>
      </c>
      <c r="M40" s="16">
        <v>105.18320455970213</v>
      </c>
      <c r="N40" s="16">
        <v>104.00618677895824</v>
      </c>
      <c r="O40" s="23" t="str">
        <f t="shared" si="4"/>
        <v>Mexico</v>
      </c>
      <c r="P40" s="23" t="str">
        <f t="shared" si="5"/>
        <v>Mexique</v>
      </c>
      <c r="R40" s="19">
        <v>2</v>
      </c>
      <c r="S40" s="19" t="s">
        <v>82</v>
      </c>
      <c r="T40" s="19" t="s">
        <v>83</v>
      </c>
      <c r="U40" s="20" t="s">
        <v>114</v>
      </c>
      <c r="V40" s="21"/>
      <c r="W40" s="22">
        <v>74.76150974139819</v>
      </c>
      <c r="X40" s="22">
        <v>125.51996553842355</v>
      </c>
      <c r="Y40" s="22">
        <v>102.82563958916899</v>
      </c>
      <c r="Z40" s="22">
        <v>139.3533437062189</v>
      </c>
      <c r="AA40" s="22">
        <v>72.7070699877009</v>
      </c>
      <c r="AB40" s="22">
        <v>90.07316380082094</v>
      </c>
      <c r="AC40" s="16">
        <v>125.51996553842355</v>
      </c>
      <c r="AD40" s="16">
        <v>139.3533437062189</v>
      </c>
      <c r="AE40" s="16">
        <v>90.07316380082094</v>
      </c>
      <c r="AF40" s="23" t="str">
        <f t="shared" si="2"/>
        <v>Austria</v>
      </c>
      <c r="AG40" s="23" t="str">
        <f t="shared" si="3"/>
        <v>Autriche</v>
      </c>
    </row>
    <row r="41" spans="1:33" ht="12.75">
      <c r="A41" s="19">
        <v>14</v>
      </c>
      <c r="B41" s="19" t="s">
        <v>78</v>
      </c>
      <c r="C41" s="19" t="s">
        <v>79</v>
      </c>
      <c r="D41" s="20">
        <v>1</v>
      </c>
      <c r="E41" s="21">
        <v>3</v>
      </c>
      <c r="F41" s="22">
        <v>86.35095331719178</v>
      </c>
      <c r="G41" s="22">
        <v>107.13757171079074</v>
      </c>
      <c r="H41" s="22">
        <v>95.14039254374734</v>
      </c>
      <c r="I41" s="22">
        <v>105.06217656085285</v>
      </c>
      <c r="J41" s="22">
        <v>90.76161134975976</v>
      </c>
      <c r="K41" s="22">
        <v>101.97539706283908</v>
      </c>
      <c r="L41" s="16">
        <v>107.13757171079074</v>
      </c>
      <c r="M41" s="16">
        <v>105.06217656085285</v>
      </c>
      <c r="N41" s="16">
        <v>101.97539706283908</v>
      </c>
      <c r="O41" s="23" t="str">
        <f t="shared" si="4"/>
        <v>Denmark3</v>
      </c>
      <c r="P41" s="23" t="str">
        <f t="shared" si="5"/>
        <v>Danemark3</v>
      </c>
      <c r="R41" s="19">
        <v>12</v>
      </c>
      <c r="S41" s="19" t="s">
        <v>88</v>
      </c>
      <c r="T41" s="19" t="s">
        <v>89</v>
      </c>
      <c r="U41" s="20" t="s">
        <v>114</v>
      </c>
      <c r="V41" s="21"/>
      <c r="W41" s="22">
        <v>69.48047916596884</v>
      </c>
      <c r="X41" s="22">
        <v>100.69740277748583</v>
      </c>
      <c r="Y41" s="22">
        <v>67.59986093395995</v>
      </c>
      <c r="Z41" s="22">
        <v>116.84080193597826</v>
      </c>
      <c r="AA41" s="22">
        <v>102.78198535622155</v>
      </c>
      <c r="AB41" s="22">
        <v>86.18342317837049</v>
      </c>
      <c r="AC41" s="16">
        <v>100.69740277748583</v>
      </c>
      <c r="AD41" s="16">
        <v>116.84080193597826</v>
      </c>
      <c r="AE41" s="16">
        <v>86.18342317837049</v>
      </c>
      <c r="AF41" s="23" t="str">
        <f t="shared" si="2"/>
        <v>Iceland</v>
      </c>
      <c r="AG41" s="23" t="str">
        <f t="shared" si="3"/>
        <v>Islande</v>
      </c>
    </row>
    <row r="42" spans="1:33" ht="12.75">
      <c r="A42" s="19">
        <v>11</v>
      </c>
      <c r="B42" s="19" t="s">
        <v>49</v>
      </c>
      <c r="C42" s="19" t="s">
        <v>50</v>
      </c>
      <c r="D42" s="20" t="s">
        <v>116</v>
      </c>
      <c r="E42" s="21">
        <v>1</v>
      </c>
      <c r="F42" s="22">
        <v>95.94465978630299</v>
      </c>
      <c r="G42" s="22">
        <v>96.7476627932752</v>
      </c>
      <c r="H42" s="22">
        <v>98.5863050950531</v>
      </c>
      <c r="I42" s="22">
        <v>100.23226058514189</v>
      </c>
      <c r="J42" s="22">
        <v>97.32047437399837</v>
      </c>
      <c r="K42" s="22">
        <v>96.5234768012573</v>
      </c>
      <c r="L42" s="16">
        <v>96.7476627932752</v>
      </c>
      <c r="M42" s="16">
        <v>100.23226058514189</v>
      </c>
      <c r="N42" s="16">
        <v>96.5234768012573</v>
      </c>
      <c r="O42" s="23" t="str">
        <f t="shared" si="4"/>
        <v>Italy1</v>
      </c>
      <c r="P42" s="23" t="str">
        <f t="shared" si="5"/>
        <v>Italie1</v>
      </c>
      <c r="R42" s="19">
        <v>27</v>
      </c>
      <c r="S42" s="19" t="s">
        <v>86</v>
      </c>
      <c r="T42" s="19" t="s">
        <v>87</v>
      </c>
      <c r="U42" s="20" t="s">
        <v>118</v>
      </c>
      <c r="V42" s="21" t="s">
        <v>27</v>
      </c>
      <c r="W42" s="22">
        <v>77.29768189441364</v>
      </c>
      <c r="X42" s="22">
        <v>101.4849488827149</v>
      </c>
      <c r="Y42" s="22">
        <v>78.75668845564367</v>
      </c>
      <c r="Z42" s="22">
        <v>128.48397715474925</v>
      </c>
      <c r="AA42" s="22">
        <v>98.14745059773337</v>
      </c>
      <c r="AB42" s="22">
        <v>78.98646284935899</v>
      </c>
      <c r="AC42" s="16">
        <v>101.4849488827149</v>
      </c>
      <c r="AD42" s="16">
        <v>128.48397715474925</v>
      </c>
      <c r="AE42" s="16">
        <v>78.98646284935899</v>
      </c>
      <c r="AF42" s="23" t="str">
        <f t="shared" si="2"/>
        <v>Switzerland1, 2</v>
      </c>
      <c r="AG42" s="23" t="str">
        <f t="shared" si="3"/>
        <v>Suisse1, 2</v>
      </c>
    </row>
    <row r="43" spans="1:16" ht="12.75">
      <c r="A43" s="19">
        <v>36</v>
      </c>
      <c r="B43" s="19" t="s">
        <v>61</v>
      </c>
      <c r="C43" s="19" t="s">
        <v>62</v>
      </c>
      <c r="D43" s="20" t="s">
        <v>112</v>
      </c>
      <c r="E43" s="21" t="s">
        <v>27</v>
      </c>
      <c r="F43" s="22">
        <v>68.61196707297259</v>
      </c>
      <c r="G43" s="22">
        <v>84.25439434939493</v>
      </c>
      <c r="H43" s="22">
        <v>107.507854493231</v>
      </c>
      <c r="I43" s="22">
        <v>89.08784035020767</v>
      </c>
      <c r="J43" s="22">
        <v>63.8204226066967</v>
      </c>
      <c r="K43" s="22">
        <v>94.57451658743518</v>
      </c>
      <c r="L43" s="16">
        <v>84.25439434939493</v>
      </c>
      <c r="M43" s="16">
        <v>89.08784035020767</v>
      </c>
      <c r="N43" s="16">
        <v>94.57451658743518</v>
      </c>
      <c r="O43" s="23" t="str">
        <f t="shared" si="4"/>
        <v>Hungary1, 2</v>
      </c>
      <c r="P43" s="23" t="str">
        <f t="shared" si="5"/>
        <v>Hongrie1, 2</v>
      </c>
    </row>
    <row r="44" spans="1:16" ht="12.75">
      <c r="A44" s="19">
        <v>2</v>
      </c>
      <c r="B44" s="19" t="s">
        <v>88</v>
      </c>
      <c r="C44" s="19" t="s">
        <v>89</v>
      </c>
      <c r="D44" s="20" t="s">
        <v>114</v>
      </c>
      <c r="E44" s="21"/>
      <c r="F44" s="22">
        <v>72.41043635332838</v>
      </c>
      <c r="G44" s="22">
        <v>92.52099652084388</v>
      </c>
      <c r="H44" s="22">
        <v>94.38737722870653</v>
      </c>
      <c r="I44" s="22">
        <v>101.11679358511499</v>
      </c>
      <c r="J44" s="22">
        <v>76.71622888500583</v>
      </c>
      <c r="K44" s="22">
        <v>91.49913999494494</v>
      </c>
      <c r="L44" s="16">
        <v>92.52099652084388</v>
      </c>
      <c r="M44" s="16">
        <v>101.11679358511499</v>
      </c>
      <c r="N44" s="16">
        <v>91.49913999494494</v>
      </c>
      <c r="O44" s="23" t="str">
        <f t="shared" si="4"/>
        <v>Iceland</v>
      </c>
      <c r="P44" s="23" t="str">
        <f t="shared" si="5"/>
        <v>Islande</v>
      </c>
    </row>
    <row r="45" spans="18:33" ht="12.75">
      <c r="R45" s="19">
        <v>4</v>
      </c>
      <c r="S45" s="19" t="s">
        <v>65</v>
      </c>
      <c r="T45" s="19" t="s">
        <v>65</v>
      </c>
      <c r="U45" s="20" t="s">
        <v>119</v>
      </c>
      <c r="V45" s="21" t="s">
        <v>90</v>
      </c>
      <c r="W45" s="22">
        <v>85.6777593451807</v>
      </c>
      <c r="X45" s="22">
        <v>116.55225838998493</v>
      </c>
      <c r="Y45" s="22" t="s">
        <v>113</v>
      </c>
      <c r="Z45" s="22" t="s">
        <v>113</v>
      </c>
      <c r="AA45" s="22" t="s">
        <v>113</v>
      </c>
      <c r="AB45" s="22" t="s">
        <v>113</v>
      </c>
      <c r="AC45" s="16">
        <v>116.55225838998493</v>
      </c>
      <c r="AD45" s="16" t="s">
        <v>113</v>
      </c>
      <c r="AE45" s="16" t="s">
        <v>113</v>
      </c>
      <c r="AF45" s="23" t="str">
        <f>CONCATENATE($S45,$V45)</f>
        <v>Canada1, 3</v>
      </c>
      <c r="AG45" s="23" t="str">
        <f>CONCATENATE($T45,$V45)</f>
        <v>Canada1, 3</v>
      </c>
    </row>
    <row r="46" spans="18:33" ht="12.75">
      <c r="R46" s="19">
        <v>10</v>
      </c>
      <c r="S46" s="19" t="s">
        <v>91</v>
      </c>
      <c r="T46" s="19" t="s">
        <v>92</v>
      </c>
      <c r="U46" s="20">
        <v>1</v>
      </c>
      <c r="V46" s="21"/>
      <c r="W46" s="22">
        <v>42.30926938784778</v>
      </c>
      <c r="X46" s="22" t="s">
        <v>113</v>
      </c>
      <c r="Y46" s="22">
        <v>67.52094971686405</v>
      </c>
      <c r="Z46" s="22" t="s">
        <v>113</v>
      </c>
      <c r="AA46" s="22">
        <v>62.66095125329762</v>
      </c>
      <c r="AB46" s="22" t="s">
        <v>113</v>
      </c>
      <c r="AC46" s="16" t="s">
        <v>113</v>
      </c>
      <c r="AD46" s="16" t="s">
        <v>113</v>
      </c>
      <c r="AE46" s="16" t="s">
        <v>113</v>
      </c>
      <c r="AF46" s="23" t="str">
        <f>CONCATENATE($S46,$V46)</f>
        <v>Greece</v>
      </c>
      <c r="AG46" s="23" t="str">
        <f>CONCATENATE($T46,$V46)</f>
        <v>Grèce</v>
      </c>
    </row>
    <row r="47" spans="1:33" ht="12.75">
      <c r="A47" s="19">
        <v>9</v>
      </c>
      <c r="B47" s="19" t="s">
        <v>93</v>
      </c>
      <c r="C47" s="19" t="s">
        <v>94</v>
      </c>
      <c r="D47" s="20" t="s">
        <v>114</v>
      </c>
      <c r="E47" s="21"/>
      <c r="F47" s="22">
        <v>99.8770587867174</v>
      </c>
      <c r="G47" s="22" t="s">
        <v>113</v>
      </c>
      <c r="H47" s="22">
        <v>102.49500720457387</v>
      </c>
      <c r="I47" s="22" t="s">
        <v>113</v>
      </c>
      <c r="J47" s="22">
        <v>97.44577956599272</v>
      </c>
      <c r="K47" s="22" t="s">
        <v>113</v>
      </c>
      <c r="L47" s="16" t="s">
        <v>113</v>
      </c>
      <c r="M47" s="16" t="s">
        <v>113</v>
      </c>
      <c r="N47" s="16" t="s">
        <v>113</v>
      </c>
      <c r="O47" s="23" t="str">
        <f aca="true" t="shared" si="6" ref="O47:O56">CONCATENATE($B47,$E47)</f>
        <v>Germany</v>
      </c>
      <c r="P47" s="23" t="str">
        <f aca="true" t="shared" si="7" ref="P47:P56">CONCATENATE($C47,$E47)</f>
        <v>Allemagne</v>
      </c>
      <c r="R47" s="19">
        <v>17</v>
      </c>
      <c r="S47" s="19" t="s">
        <v>68</v>
      </c>
      <c r="T47" s="19" t="s">
        <v>68</v>
      </c>
      <c r="U47" s="20" t="s">
        <v>114</v>
      </c>
      <c r="V47" s="21"/>
      <c r="W47" s="22" t="s">
        <v>113</v>
      </c>
      <c r="X47" s="22" t="s">
        <v>113</v>
      </c>
      <c r="Y47" s="22" t="s">
        <v>113</v>
      </c>
      <c r="Z47" s="22" t="s">
        <v>113</v>
      </c>
      <c r="AA47" s="22" t="s">
        <v>113</v>
      </c>
      <c r="AB47" s="22" t="s">
        <v>113</v>
      </c>
      <c r="AC47" s="16" t="s">
        <v>113</v>
      </c>
      <c r="AD47" s="16" t="s">
        <v>113</v>
      </c>
      <c r="AE47" s="16" t="s">
        <v>113</v>
      </c>
      <c r="AF47" s="23" t="str">
        <f>CONCATENATE($S47,$V47)</f>
        <v>Luxembourg</v>
      </c>
      <c r="AG47" s="23" t="str">
        <f>CONCATENATE($T47,$V47)</f>
        <v>Luxembourg</v>
      </c>
    </row>
    <row r="48" spans="1:33" ht="12.75">
      <c r="A48" s="19">
        <v>28</v>
      </c>
      <c r="B48" s="19" t="s">
        <v>95</v>
      </c>
      <c r="C48" s="19" t="s">
        <v>96</v>
      </c>
      <c r="D48" s="20" t="s">
        <v>112</v>
      </c>
      <c r="E48" s="21" t="s">
        <v>27</v>
      </c>
      <c r="F48" s="22" t="s">
        <v>113</v>
      </c>
      <c r="G48" s="22" t="s">
        <v>113</v>
      </c>
      <c r="H48" s="22" t="s">
        <v>113</v>
      </c>
      <c r="I48" s="22" t="s">
        <v>113</v>
      </c>
      <c r="J48" s="22" t="s">
        <v>113</v>
      </c>
      <c r="K48" s="22" t="s">
        <v>113</v>
      </c>
      <c r="L48" s="16" t="s">
        <v>113</v>
      </c>
      <c r="M48" s="16" t="s">
        <v>113</v>
      </c>
      <c r="N48" s="16" t="s">
        <v>113</v>
      </c>
      <c r="O48" s="23" t="str">
        <f t="shared" si="6"/>
        <v>Turkey1, 2</v>
      </c>
      <c r="P48" s="23" t="str">
        <f t="shared" si="7"/>
        <v>Turquie1, 2</v>
      </c>
      <c r="R48" s="34">
        <v>9</v>
      </c>
      <c r="S48" s="19" t="s">
        <v>93</v>
      </c>
      <c r="T48" s="19" t="s">
        <v>94</v>
      </c>
      <c r="U48" s="20" t="s">
        <v>114</v>
      </c>
      <c r="V48" s="36"/>
      <c r="W48" s="22">
        <v>94.058013064947</v>
      </c>
      <c r="X48" s="22" t="s">
        <v>113</v>
      </c>
      <c r="Y48" s="22">
        <v>92.71656276127273</v>
      </c>
      <c r="Z48" s="22" t="s">
        <v>113</v>
      </c>
      <c r="AA48" s="22">
        <v>101.44682920043991</v>
      </c>
      <c r="AB48" s="22" t="s">
        <v>113</v>
      </c>
      <c r="AC48" s="16" t="s">
        <v>113</v>
      </c>
      <c r="AD48" s="16" t="s">
        <v>113</v>
      </c>
      <c r="AE48" s="16" t="s">
        <v>113</v>
      </c>
      <c r="AF48" s="23" t="str">
        <f>CONCATENATE($S48,$V48)</f>
        <v>Germany</v>
      </c>
      <c r="AG48" s="23" t="str">
        <f>CONCATENATE($T48,$V48)</f>
        <v>Allemagne</v>
      </c>
    </row>
    <row r="49" spans="1:33" ht="12.75">
      <c r="A49" s="19">
        <v>10</v>
      </c>
      <c r="B49" s="19" t="s">
        <v>91</v>
      </c>
      <c r="C49" s="19" t="s">
        <v>92</v>
      </c>
      <c r="D49" s="20">
        <v>1</v>
      </c>
      <c r="E49" s="21">
        <v>3</v>
      </c>
      <c r="F49" s="22">
        <v>77.85681843785785</v>
      </c>
      <c r="G49" s="22" t="s">
        <v>113</v>
      </c>
      <c r="H49" s="22">
        <v>100.53427745372612</v>
      </c>
      <c r="I49" s="22" t="s">
        <v>113</v>
      </c>
      <c r="J49" s="22">
        <v>77.44305764140371</v>
      </c>
      <c r="K49" s="22" t="s">
        <v>113</v>
      </c>
      <c r="L49" s="16" t="s">
        <v>113</v>
      </c>
      <c r="M49" s="16" t="s">
        <v>113</v>
      </c>
      <c r="N49" s="16" t="s">
        <v>113</v>
      </c>
      <c r="O49" s="23" t="str">
        <f t="shared" si="6"/>
        <v>Greece3</v>
      </c>
      <c r="P49" s="23" t="str">
        <f t="shared" si="7"/>
        <v>Grèce3</v>
      </c>
      <c r="R49" s="19">
        <v>28</v>
      </c>
      <c r="S49" s="19" t="s">
        <v>95</v>
      </c>
      <c r="T49" s="19" t="s">
        <v>96</v>
      </c>
      <c r="U49" s="20" t="s">
        <v>118</v>
      </c>
      <c r="V49" s="21" t="s">
        <v>27</v>
      </c>
      <c r="W49" s="22" t="s">
        <v>113</v>
      </c>
      <c r="X49" s="22" t="s">
        <v>113</v>
      </c>
      <c r="Y49" s="22" t="s">
        <v>113</v>
      </c>
      <c r="Z49" s="22" t="s">
        <v>113</v>
      </c>
      <c r="AA49" s="22" t="s">
        <v>113</v>
      </c>
      <c r="AB49" s="22" t="s">
        <v>113</v>
      </c>
      <c r="AC49" s="16" t="s">
        <v>113</v>
      </c>
      <c r="AD49" s="16" t="s">
        <v>113</v>
      </c>
      <c r="AE49" s="16" t="s">
        <v>113</v>
      </c>
      <c r="AF49" s="23" t="str">
        <f>CONCATENATE($S49,$V49)</f>
        <v>Turkey1, 2</v>
      </c>
      <c r="AG49" s="23" t="str">
        <f>CONCATENATE($T49,$V49)</f>
        <v>Turquie1, 2</v>
      </c>
    </row>
    <row r="50" spans="1:16" ht="12.75">
      <c r="A50" s="39"/>
      <c r="B50" s="40" t="s">
        <v>97</v>
      </c>
      <c r="C50" s="40" t="s">
        <v>98</v>
      </c>
      <c r="D50" s="20" t="s">
        <v>114</v>
      </c>
      <c r="E50" s="21"/>
      <c r="F50" s="22" t="s">
        <v>113</v>
      </c>
      <c r="G50" s="22" t="s">
        <v>113</v>
      </c>
      <c r="H50" s="22" t="s">
        <v>113</v>
      </c>
      <c r="I50" s="22" t="s">
        <v>113</v>
      </c>
      <c r="J50" s="22" t="s">
        <v>113</v>
      </c>
      <c r="K50" s="22" t="s">
        <v>113</v>
      </c>
      <c r="L50" s="16" t="s">
        <v>113</v>
      </c>
      <c r="M50" s="16" t="s">
        <v>113</v>
      </c>
      <c r="N50" s="16" t="s">
        <v>113</v>
      </c>
      <c r="O50" s="23" t="str">
        <f t="shared" si="6"/>
        <v>Indonesia</v>
      </c>
      <c r="P50" s="23" t="str">
        <f t="shared" si="7"/>
        <v>Indonésie</v>
      </c>
    </row>
    <row r="51" spans="1:33" ht="12.75">
      <c r="A51" s="39"/>
      <c r="B51" s="40" t="s">
        <v>99</v>
      </c>
      <c r="C51" s="40" t="s">
        <v>100</v>
      </c>
      <c r="D51" s="20" t="s">
        <v>114</v>
      </c>
      <c r="E51" s="21"/>
      <c r="F51" s="22" t="s">
        <v>113</v>
      </c>
      <c r="G51" s="22" t="s">
        <v>113</v>
      </c>
      <c r="H51" s="22" t="s">
        <v>113</v>
      </c>
      <c r="I51" s="22" t="s">
        <v>113</v>
      </c>
      <c r="J51" s="22" t="s">
        <v>113</v>
      </c>
      <c r="K51" s="22" t="s">
        <v>113</v>
      </c>
      <c r="L51" s="16" t="s">
        <v>113</v>
      </c>
      <c r="M51" s="16" t="s">
        <v>113</v>
      </c>
      <c r="N51" s="16" t="s">
        <v>113</v>
      </c>
      <c r="O51" s="23" t="str">
        <f t="shared" si="6"/>
        <v>Argentina</v>
      </c>
      <c r="P51" s="23" t="str">
        <f t="shared" si="7"/>
        <v>Argentine</v>
      </c>
      <c r="R51" s="39"/>
      <c r="S51" s="40" t="s">
        <v>97</v>
      </c>
      <c r="T51" s="40" t="s">
        <v>98</v>
      </c>
      <c r="U51" s="20" t="s">
        <v>114</v>
      </c>
      <c r="V51" s="21"/>
      <c r="W51" s="22" t="s">
        <v>113</v>
      </c>
      <c r="X51" s="22" t="s">
        <v>113</v>
      </c>
      <c r="Y51" s="22" t="s">
        <v>113</v>
      </c>
      <c r="Z51" s="22" t="s">
        <v>113</v>
      </c>
      <c r="AA51" s="22" t="s">
        <v>113</v>
      </c>
      <c r="AB51" s="22" t="s">
        <v>113</v>
      </c>
      <c r="AC51" s="16" t="s">
        <v>113</v>
      </c>
      <c r="AD51" s="16" t="s">
        <v>113</v>
      </c>
      <c r="AE51" s="16" t="s">
        <v>113</v>
      </c>
      <c r="AF51" s="23" t="str">
        <f aca="true" t="shared" si="8" ref="AF51:AF57">CONCATENATE($S51,$V51)</f>
        <v>Indonesia</v>
      </c>
      <c r="AG51" s="23" t="str">
        <f aca="true" t="shared" si="9" ref="AG51:AG57">CONCATENATE($T51,$V51)</f>
        <v>Indonésie</v>
      </c>
    </row>
    <row r="52" spans="1:33" ht="12.75">
      <c r="A52" s="39"/>
      <c r="B52" s="40" t="s">
        <v>101</v>
      </c>
      <c r="C52" s="40" t="s">
        <v>102</v>
      </c>
      <c r="D52" s="20" t="s">
        <v>114</v>
      </c>
      <c r="E52" s="21"/>
      <c r="F52" s="22" t="s">
        <v>113</v>
      </c>
      <c r="G52" s="22" t="s">
        <v>113</v>
      </c>
      <c r="H52" s="22" t="s">
        <v>113</v>
      </c>
      <c r="I52" s="22" t="s">
        <v>113</v>
      </c>
      <c r="J52" s="22" t="s">
        <v>113</v>
      </c>
      <c r="K52" s="22" t="s">
        <v>113</v>
      </c>
      <c r="L52" s="16" t="s">
        <v>113</v>
      </c>
      <c r="M52" s="16" t="s">
        <v>113</v>
      </c>
      <c r="N52" s="16" t="s">
        <v>113</v>
      </c>
      <c r="O52" s="23" t="str">
        <f t="shared" si="6"/>
        <v>China</v>
      </c>
      <c r="P52" s="23" t="str">
        <f t="shared" si="7"/>
        <v>Chine</v>
      </c>
      <c r="R52" s="39"/>
      <c r="S52" s="40" t="s">
        <v>99</v>
      </c>
      <c r="T52" s="40" t="s">
        <v>100</v>
      </c>
      <c r="U52" s="20" t="s">
        <v>114</v>
      </c>
      <c r="V52" s="21"/>
      <c r="W52" s="22" t="s">
        <v>113</v>
      </c>
      <c r="X52" s="22" t="s">
        <v>113</v>
      </c>
      <c r="Y52" s="22" t="s">
        <v>113</v>
      </c>
      <c r="Z52" s="22" t="s">
        <v>113</v>
      </c>
      <c r="AA52" s="22" t="s">
        <v>113</v>
      </c>
      <c r="AB52" s="22" t="s">
        <v>113</v>
      </c>
      <c r="AC52" s="16" t="s">
        <v>113</v>
      </c>
      <c r="AD52" s="16" t="s">
        <v>113</v>
      </c>
      <c r="AE52" s="16" t="s">
        <v>113</v>
      </c>
      <c r="AF52" s="23" t="str">
        <f t="shared" si="8"/>
        <v>Argentina</v>
      </c>
      <c r="AG52" s="23" t="str">
        <f t="shared" si="9"/>
        <v>Argentine</v>
      </c>
    </row>
    <row r="53" spans="1:33" ht="12.75">
      <c r="A53" s="39"/>
      <c r="B53" s="40" t="s">
        <v>103</v>
      </c>
      <c r="C53" s="40" t="s">
        <v>104</v>
      </c>
      <c r="D53" s="20" t="s">
        <v>114</v>
      </c>
      <c r="E53" s="21"/>
      <c r="F53" s="22" t="s">
        <v>113</v>
      </c>
      <c r="G53" s="22" t="s">
        <v>113</v>
      </c>
      <c r="H53" s="22" t="s">
        <v>113</v>
      </c>
      <c r="I53" s="22" t="s">
        <v>113</v>
      </c>
      <c r="J53" s="22" t="s">
        <v>113</v>
      </c>
      <c r="K53" s="22" t="s">
        <v>113</v>
      </c>
      <c r="L53" s="16" t="s">
        <v>113</v>
      </c>
      <c r="M53" s="16" t="s">
        <v>113</v>
      </c>
      <c r="N53" s="16" t="s">
        <v>113</v>
      </c>
      <c r="O53" s="23" t="str">
        <f t="shared" si="6"/>
        <v>India</v>
      </c>
      <c r="P53" s="23" t="str">
        <f t="shared" si="7"/>
        <v>Inde</v>
      </c>
      <c r="R53" s="39"/>
      <c r="S53" s="40" t="s">
        <v>101</v>
      </c>
      <c r="T53" s="40" t="s">
        <v>102</v>
      </c>
      <c r="U53" s="20" t="s">
        <v>114</v>
      </c>
      <c r="V53" s="21"/>
      <c r="W53" s="22" t="s">
        <v>113</v>
      </c>
      <c r="X53" s="22" t="s">
        <v>113</v>
      </c>
      <c r="Y53" s="22" t="s">
        <v>113</v>
      </c>
      <c r="Z53" s="22" t="s">
        <v>113</v>
      </c>
      <c r="AA53" s="22" t="s">
        <v>113</v>
      </c>
      <c r="AB53" s="22" t="s">
        <v>113</v>
      </c>
      <c r="AC53" s="16" t="s">
        <v>113</v>
      </c>
      <c r="AD53" s="16" t="s">
        <v>113</v>
      </c>
      <c r="AE53" s="16" t="s">
        <v>113</v>
      </c>
      <c r="AF53" s="23" t="str">
        <f t="shared" si="8"/>
        <v>China</v>
      </c>
      <c r="AG53" s="23" t="str">
        <f t="shared" si="9"/>
        <v>Chine</v>
      </c>
    </row>
    <row r="54" spans="1:33" ht="12.75">
      <c r="A54" s="39"/>
      <c r="B54" s="40" t="s">
        <v>105</v>
      </c>
      <c r="C54" s="40" t="s">
        <v>106</v>
      </c>
      <c r="D54" s="20" t="s">
        <v>114</v>
      </c>
      <c r="E54" s="21"/>
      <c r="F54" s="22" t="s">
        <v>113</v>
      </c>
      <c r="G54" s="22" t="s">
        <v>113</v>
      </c>
      <c r="H54" s="22" t="s">
        <v>113</v>
      </c>
      <c r="I54" s="22" t="s">
        <v>113</v>
      </c>
      <c r="J54" s="22" t="s">
        <v>113</v>
      </c>
      <c r="K54" s="22" t="s">
        <v>113</v>
      </c>
      <c r="L54" s="16" t="s">
        <v>113</v>
      </c>
      <c r="M54" s="16" t="s">
        <v>113</v>
      </c>
      <c r="N54" s="16" t="s">
        <v>113</v>
      </c>
      <c r="O54" s="23" t="str">
        <f t="shared" si="6"/>
        <v>Saudi Arabia</v>
      </c>
      <c r="P54" s="23" t="str">
        <f t="shared" si="7"/>
        <v>Arabie Saoudite</v>
      </c>
      <c r="R54" s="39"/>
      <c r="S54" s="40" t="s">
        <v>103</v>
      </c>
      <c r="T54" s="40" t="s">
        <v>104</v>
      </c>
      <c r="U54" s="20" t="s">
        <v>114</v>
      </c>
      <c r="V54" s="21"/>
      <c r="W54" s="22" t="s">
        <v>113</v>
      </c>
      <c r="X54" s="22" t="s">
        <v>113</v>
      </c>
      <c r="Y54" s="22" t="s">
        <v>113</v>
      </c>
      <c r="Z54" s="22" t="s">
        <v>113</v>
      </c>
      <c r="AA54" s="22" t="s">
        <v>113</v>
      </c>
      <c r="AB54" s="22" t="s">
        <v>113</v>
      </c>
      <c r="AC54" s="16" t="s">
        <v>113</v>
      </c>
      <c r="AD54" s="16" t="s">
        <v>113</v>
      </c>
      <c r="AE54" s="16" t="s">
        <v>113</v>
      </c>
      <c r="AF54" s="23" t="str">
        <f t="shared" si="8"/>
        <v>India</v>
      </c>
      <c r="AG54" s="23" t="str">
        <f t="shared" si="9"/>
        <v>Inde</v>
      </c>
    </row>
    <row r="55" spans="1:33" ht="12.75">
      <c r="A55" s="39"/>
      <c r="B55" s="40" t="s">
        <v>107</v>
      </c>
      <c r="C55" s="40" t="s">
        <v>108</v>
      </c>
      <c r="D55" s="20" t="s">
        <v>114</v>
      </c>
      <c r="E55" s="21"/>
      <c r="F55" s="22" t="s">
        <v>113</v>
      </c>
      <c r="G55" s="22" t="s">
        <v>113</v>
      </c>
      <c r="H55" s="22" t="s">
        <v>113</v>
      </c>
      <c r="I55" s="22" t="s">
        <v>113</v>
      </c>
      <c r="J55" s="22" t="s">
        <v>113</v>
      </c>
      <c r="K55" s="22" t="s">
        <v>113</v>
      </c>
      <c r="L55" s="16" t="s">
        <v>113</v>
      </c>
      <c r="M55" s="16" t="s">
        <v>113</v>
      </c>
      <c r="N55" s="16" t="s">
        <v>113</v>
      </c>
      <c r="O55" s="23" t="str">
        <f t="shared" si="6"/>
        <v>South Africa</v>
      </c>
      <c r="P55" s="23" t="str">
        <f t="shared" si="7"/>
        <v>Afrique du Sud</v>
      </c>
      <c r="R55" s="39"/>
      <c r="S55" s="40" t="s">
        <v>105</v>
      </c>
      <c r="T55" s="40" t="s">
        <v>106</v>
      </c>
      <c r="U55" s="20" t="s">
        <v>114</v>
      </c>
      <c r="V55" s="21"/>
      <c r="W55" s="22" t="s">
        <v>113</v>
      </c>
      <c r="X55" s="22" t="s">
        <v>113</v>
      </c>
      <c r="Y55" s="22" t="s">
        <v>113</v>
      </c>
      <c r="Z55" s="22" t="s">
        <v>113</v>
      </c>
      <c r="AA55" s="22" t="s">
        <v>113</v>
      </c>
      <c r="AB55" s="22" t="s">
        <v>113</v>
      </c>
      <c r="AC55" s="16" t="s">
        <v>113</v>
      </c>
      <c r="AD55" s="16" t="s">
        <v>113</v>
      </c>
      <c r="AE55" s="16" t="s">
        <v>113</v>
      </c>
      <c r="AF55" s="23" t="str">
        <f t="shared" si="8"/>
        <v>Saudi Arabia</v>
      </c>
      <c r="AG55" s="23" t="str">
        <f t="shared" si="9"/>
        <v>Arabie Saoudite</v>
      </c>
    </row>
    <row r="56" spans="1:33" ht="12.75">
      <c r="A56" s="39"/>
      <c r="B56" s="40" t="s">
        <v>109</v>
      </c>
      <c r="C56" s="40" t="s">
        <v>110</v>
      </c>
      <c r="D56" s="20" t="s">
        <v>114</v>
      </c>
      <c r="E56" s="21"/>
      <c r="F56" s="22" t="s">
        <v>113</v>
      </c>
      <c r="G56" s="22" t="s">
        <v>113</v>
      </c>
      <c r="H56" s="22" t="s">
        <v>113</v>
      </c>
      <c r="I56" s="22" t="s">
        <v>113</v>
      </c>
      <c r="J56" s="22" t="s">
        <v>113</v>
      </c>
      <c r="K56" s="22" t="s">
        <v>113</v>
      </c>
      <c r="L56" s="16" t="s">
        <v>113</v>
      </c>
      <c r="M56" s="16" t="s">
        <v>113</v>
      </c>
      <c r="N56" s="16" t="s">
        <v>113</v>
      </c>
      <c r="O56" s="23" t="str">
        <f t="shared" si="6"/>
        <v>G20 average</v>
      </c>
      <c r="P56" s="23" t="str">
        <f t="shared" si="7"/>
        <v>Moyenne du G20</v>
      </c>
      <c r="R56" s="39"/>
      <c r="S56" s="40" t="s">
        <v>107</v>
      </c>
      <c r="T56" s="40" t="s">
        <v>108</v>
      </c>
      <c r="U56" s="20" t="s">
        <v>114</v>
      </c>
      <c r="V56" s="21"/>
      <c r="W56" s="22" t="s">
        <v>113</v>
      </c>
      <c r="X56" s="22" t="s">
        <v>113</v>
      </c>
      <c r="Y56" s="22" t="s">
        <v>113</v>
      </c>
      <c r="Z56" s="22" t="s">
        <v>113</v>
      </c>
      <c r="AA56" s="22" t="s">
        <v>113</v>
      </c>
      <c r="AB56" s="22" t="s">
        <v>113</v>
      </c>
      <c r="AC56" s="16" t="s">
        <v>113</v>
      </c>
      <c r="AD56" s="16" t="s">
        <v>113</v>
      </c>
      <c r="AE56" s="16" t="s">
        <v>113</v>
      </c>
      <c r="AF56" s="23" t="str">
        <f t="shared" si="8"/>
        <v>South Africa</v>
      </c>
      <c r="AG56" s="23" t="str">
        <f t="shared" si="9"/>
        <v>Afrique du Sud</v>
      </c>
    </row>
    <row r="57" spans="18:33" ht="12.75">
      <c r="R57" s="39"/>
      <c r="S57" s="40" t="s">
        <v>109</v>
      </c>
      <c r="T57" s="40" t="s">
        <v>110</v>
      </c>
      <c r="U57" s="20" t="s">
        <v>114</v>
      </c>
      <c r="V57" s="21"/>
      <c r="W57" s="22" t="s">
        <v>113</v>
      </c>
      <c r="X57" s="22" t="s">
        <v>113</v>
      </c>
      <c r="Y57" s="22" t="s">
        <v>113</v>
      </c>
      <c r="Z57" s="22" t="s">
        <v>113</v>
      </c>
      <c r="AA57" s="22" t="s">
        <v>113</v>
      </c>
      <c r="AB57" s="22" t="s">
        <v>113</v>
      </c>
      <c r="AC57" s="16" t="s">
        <v>113</v>
      </c>
      <c r="AD57" s="16" t="s">
        <v>113</v>
      </c>
      <c r="AE57" s="16" t="s">
        <v>113</v>
      </c>
      <c r="AF57" s="23" t="str">
        <f t="shared" si="8"/>
        <v>G20 average</v>
      </c>
      <c r="AG57" s="23" t="str">
        <f t="shared" si="9"/>
        <v>Moyenne du G20</v>
      </c>
    </row>
    <row r="58" ht="12.75">
      <c r="A58" s="41" t="s">
        <v>111</v>
      </c>
    </row>
    <row r="59" spans="1:33" ht="113.25" customHeight="1">
      <c r="A59" s="48" t="s">
        <v>117</v>
      </c>
      <c r="B59" s="48"/>
      <c r="C59" s="48"/>
      <c r="D59" s="48"/>
      <c r="E59" s="48"/>
      <c r="F59" s="48"/>
      <c r="G59" s="48"/>
      <c r="H59" s="48"/>
      <c r="I59" s="48"/>
      <c r="J59" s="48"/>
      <c r="K59" s="48"/>
      <c r="L59" s="48"/>
      <c r="M59" s="48"/>
      <c r="N59" s="48"/>
      <c r="O59" s="48"/>
      <c r="P59" s="48"/>
      <c r="Q59" s="42"/>
      <c r="R59" s="49" t="s">
        <v>120</v>
      </c>
      <c r="S59" s="49"/>
      <c r="T59" s="49"/>
      <c r="U59" s="49"/>
      <c r="V59" s="49"/>
      <c r="W59" s="49"/>
      <c r="X59" s="49"/>
      <c r="Y59" s="49"/>
      <c r="Z59" s="49"/>
      <c r="AA59" s="49"/>
      <c r="AB59" s="49"/>
      <c r="AC59" s="49"/>
      <c r="AD59" s="49"/>
      <c r="AE59" s="49"/>
      <c r="AF59" s="49"/>
      <c r="AG59" s="49"/>
    </row>
    <row r="60" ht="90.75" customHeight="1"/>
  </sheetData>
  <sheetProtection/>
  <mergeCells count="8">
    <mergeCell ref="L9:N9"/>
    <mergeCell ref="AC9:AE9"/>
    <mergeCell ref="A59:P59"/>
    <mergeCell ref="R59:AG59"/>
    <mergeCell ref="L6:N6"/>
    <mergeCell ref="AC6:AE6"/>
    <mergeCell ref="L7:N7"/>
    <mergeCell ref="AC7:AE7"/>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43" customFormat="1" ht="12.75">
      <c r="A1" s="44" t="s">
        <v>121</v>
      </c>
    </row>
    <row r="2" spans="1:2" s="43" customFormat="1" ht="12.75">
      <c r="A2" s="43" t="s">
        <v>122</v>
      </c>
      <c r="B2" s="43" t="s">
        <v>123</v>
      </c>
    </row>
    <row r="3" s="43" customFormat="1" ht="12.75">
      <c r="A3" s="43" t="s">
        <v>124</v>
      </c>
    </row>
    <row r="4" s="43" customFormat="1" ht="12.75">
      <c r="A4" s="43" t="s">
        <v>125</v>
      </c>
    </row>
    <row r="5" s="43"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2013-07-12T09:33:43Z</dcterms:created>
  <dcterms:modified xsi:type="dcterms:W3CDTF">2013-07-19T11:47:05Z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